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ovekesh.azad\Downloads\ASE_Manage\"/>
    </mc:Choice>
  </mc:AlternateContent>
  <xr:revisionPtr revIDLastSave="0" documentId="13_ncr:1_{F6186C3B-9CC6-40B1-A064-473D14FE46D5}" xr6:coauthVersionLast="47" xr6:coauthVersionMax="47" xr10:uidLastSave="{00000000-0000-0000-0000-000000000000}"/>
  <bookViews>
    <workbookView xWindow="-28920" yWindow="-120" windowWidth="29040" windowHeight="17640" xr2:uid="{EB32A635-41B0-4AF1-A297-C7234D766F9C}"/>
  </bookViews>
  <sheets>
    <sheet name="Main" sheetId="6" r:id="rId1"/>
    <sheet name="BRN" sheetId="1" r:id="rId2"/>
    <sheet name="WBS" sheetId="7" r:id="rId3"/>
    <sheet name="BOX" sheetId="4" r:id="rId4"/>
    <sheet name="HO" sheetId="3" r:id="rId5"/>
    <sheet name="RB" sheetId="5" r:id="rId6"/>
    <sheet name="ZL" sheetId="9" r:id="rId7"/>
    <sheet name="ZS" sheetId="11" r:id="rId8"/>
    <sheet name="ZM" sheetId="12" r:id="rId9"/>
    <sheet name="ZW" sheetId="13" r:id="rId10"/>
    <sheet name="ZC" sheetId="15" r:id="rId11"/>
    <sheet name="NGHH" sheetId="18" r:id="rId12"/>
    <sheet name="calculator" sheetId="8" r:id="rId13"/>
    <sheet name="products" sheetId="14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4" i="3" l="1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AJ14" i="3" s="1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AJ16" i="3" s="1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AJ17" i="3" s="1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AJ18" i="3" s="1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AJ19" i="3" s="1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AJ20" i="3" s="1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AJ21" i="3" s="1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AJ5" i="3" s="1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AJ6" i="3" s="1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AJ7" i="3" s="1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AJ8" i="3" s="1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AJ9" i="3" s="1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AJ10" i="3" s="1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AJ11" i="3" s="1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AJ12" i="3" s="1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AJ13" i="3" s="1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" i="9"/>
  <c r="I3" i="9"/>
  <c r="I4" i="9"/>
  <c r="I5" i="9"/>
  <c r="I6" i="9"/>
  <c r="I7" i="9"/>
  <c r="I8" i="9"/>
  <c r="I9" i="9"/>
  <c r="I10" i="9"/>
  <c r="B17" i="9"/>
  <c r="C17" i="9"/>
  <c r="D17" i="9"/>
  <c r="E17" i="9"/>
  <c r="F17" i="9"/>
  <c r="G17" i="9"/>
  <c r="H17" i="9"/>
  <c r="J17" i="9"/>
  <c r="K17" i="9"/>
  <c r="L17" i="9"/>
  <c r="M17" i="9"/>
  <c r="N17" i="9"/>
  <c r="O17" i="9"/>
  <c r="AT17" i="9" s="1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B18" i="9"/>
  <c r="C18" i="9"/>
  <c r="D18" i="9"/>
  <c r="E18" i="9"/>
  <c r="F18" i="9"/>
  <c r="G18" i="9"/>
  <c r="H18" i="9"/>
  <c r="J18" i="9"/>
  <c r="K18" i="9"/>
  <c r="L18" i="9"/>
  <c r="M18" i="9"/>
  <c r="N18" i="9"/>
  <c r="O18" i="9"/>
  <c r="AT18" i="9" s="1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B19" i="9"/>
  <c r="C19" i="9"/>
  <c r="D19" i="9"/>
  <c r="E19" i="9"/>
  <c r="F19" i="9"/>
  <c r="G19" i="9"/>
  <c r="H19" i="9"/>
  <c r="J19" i="9"/>
  <c r="K19" i="9"/>
  <c r="L19" i="9"/>
  <c r="M19" i="9"/>
  <c r="N19" i="9"/>
  <c r="O19" i="9"/>
  <c r="AT19" i="9" s="1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B20" i="9"/>
  <c r="C20" i="9"/>
  <c r="D20" i="9"/>
  <c r="E20" i="9"/>
  <c r="F20" i="9"/>
  <c r="G20" i="9"/>
  <c r="H20" i="9"/>
  <c r="J20" i="9"/>
  <c r="K20" i="9"/>
  <c r="L20" i="9"/>
  <c r="M20" i="9"/>
  <c r="N20" i="9"/>
  <c r="O20" i="9"/>
  <c r="AT20" i="9" s="1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B21" i="9"/>
  <c r="C21" i="9"/>
  <c r="D21" i="9"/>
  <c r="E21" i="9"/>
  <c r="F21" i="9"/>
  <c r="G21" i="9"/>
  <c r="H21" i="9"/>
  <c r="J21" i="9"/>
  <c r="K21" i="9"/>
  <c r="L21" i="9"/>
  <c r="M21" i="9"/>
  <c r="N21" i="9"/>
  <c r="O21" i="9"/>
  <c r="AT21" i="9" s="1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B22" i="9"/>
  <c r="C22" i="9"/>
  <c r="D22" i="9"/>
  <c r="E22" i="9"/>
  <c r="F22" i="9"/>
  <c r="G22" i="9"/>
  <c r="H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B23" i="9"/>
  <c r="C23" i="9"/>
  <c r="D23" i="9"/>
  <c r="E23" i="9"/>
  <c r="F23" i="9"/>
  <c r="G23" i="9"/>
  <c r="H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D3" i="8"/>
  <c r="D2" i="8"/>
  <c r="AI21" i="18"/>
  <c r="AH21" i="18"/>
  <c r="AG21" i="18"/>
  <c r="AF21" i="18"/>
  <c r="AE21" i="18"/>
  <c r="AD21" i="18"/>
  <c r="AC21" i="18"/>
  <c r="AB21" i="18"/>
  <c r="AA21" i="18"/>
  <c r="Z21" i="18"/>
  <c r="Y21" i="18"/>
  <c r="X21" i="18"/>
  <c r="W21" i="18"/>
  <c r="V21" i="18"/>
  <c r="U21" i="18"/>
  <c r="T21" i="18"/>
  <c r="S21" i="18"/>
  <c r="R21" i="18"/>
  <c r="Q21" i="18"/>
  <c r="P21" i="18"/>
  <c r="AJ21" i="18" s="1"/>
  <c r="O21" i="18"/>
  <c r="N21" i="18"/>
  <c r="M21" i="18"/>
  <c r="L21" i="18"/>
  <c r="K21" i="18"/>
  <c r="J21" i="18"/>
  <c r="H21" i="18"/>
  <c r="G21" i="18"/>
  <c r="F21" i="18"/>
  <c r="E21" i="18"/>
  <c r="D21" i="18"/>
  <c r="C21" i="18"/>
  <c r="B21" i="18"/>
  <c r="AJ20" i="18"/>
  <c r="AI20" i="18"/>
  <c r="AH20" i="18"/>
  <c r="AG20" i="18"/>
  <c r="AF20" i="18"/>
  <c r="AE20" i="18"/>
  <c r="AD20" i="18"/>
  <c r="AC20" i="18"/>
  <c r="AB20" i="18"/>
  <c r="AA20" i="18"/>
  <c r="Z20" i="18"/>
  <c r="Y20" i="18"/>
  <c r="X20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H20" i="18"/>
  <c r="G20" i="18"/>
  <c r="F20" i="18"/>
  <c r="E20" i="18"/>
  <c r="D20" i="18"/>
  <c r="C20" i="18"/>
  <c r="B20" i="18"/>
  <c r="AJ19" i="18"/>
  <c r="AI19" i="18"/>
  <c r="AH19" i="18"/>
  <c r="AG19" i="18"/>
  <c r="AF19" i="18"/>
  <c r="AE19" i="18"/>
  <c r="AD19" i="18"/>
  <c r="AC19" i="18"/>
  <c r="AB19" i="18"/>
  <c r="AA19" i="18"/>
  <c r="Z19" i="18"/>
  <c r="Y19" i="18"/>
  <c r="X19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H19" i="18"/>
  <c r="G19" i="18"/>
  <c r="F19" i="18"/>
  <c r="E19" i="18"/>
  <c r="D19" i="18"/>
  <c r="C19" i="18"/>
  <c r="B19" i="18"/>
  <c r="AJ18" i="18"/>
  <c r="AI18" i="18"/>
  <c r="AH18" i="18"/>
  <c r="AG18" i="18"/>
  <c r="AF18" i="18"/>
  <c r="AE18" i="18"/>
  <c r="AD18" i="18"/>
  <c r="AC18" i="18"/>
  <c r="AB18" i="18"/>
  <c r="AA18" i="18"/>
  <c r="Z18" i="18"/>
  <c r="Y18" i="18"/>
  <c r="X18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H18" i="18"/>
  <c r="G18" i="18"/>
  <c r="F18" i="18"/>
  <c r="E18" i="18"/>
  <c r="D18" i="18"/>
  <c r="C18" i="18"/>
  <c r="B18" i="18"/>
  <c r="AJ17" i="18"/>
  <c r="AI17" i="18"/>
  <c r="AH17" i="18"/>
  <c r="AG17" i="18"/>
  <c r="AF17" i="18"/>
  <c r="AE17" i="18"/>
  <c r="AD17" i="18"/>
  <c r="AC17" i="18"/>
  <c r="AB17" i="18"/>
  <c r="AA17" i="18"/>
  <c r="Z17" i="18"/>
  <c r="Y17" i="18"/>
  <c r="X17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H17" i="18"/>
  <c r="G17" i="18"/>
  <c r="F17" i="18"/>
  <c r="E17" i="18"/>
  <c r="D17" i="18"/>
  <c r="C17" i="18"/>
  <c r="B17" i="18"/>
  <c r="AI16" i="18"/>
  <c r="AH16" i="18"/>
  <c r="AG16" i="18"/>
  <c r="AF16" i="18"/>
  <c r="AE16" i="18"/>
  <c r="AD16" i="18"/>
  <c r="AC16" i="18"/>
  <c r="AB16" i="18"/>
  <c r="AA16" i="18"/>
  <c r="Z16" i="18"/>
  <c r="Y16" i="18"/>
  <c r="X16" i="18"/>
  <c r="W16" i="18"/>
  <c r="V16" i="18"/>
  <c r="U16" i="18"/>
  <c r="T16" i="18"/>
  <c r="S16" i="18"/>
  <c r="R16" i="18"/>
  <c r="Q16" i="18"/>
  <c r="P16" i="18"/>
  <c r="AJ16" i="18" s="1"/>
  <c r="O16" i="18"/>
  <c r="N16" i="18"/>
  <c r="M16" i="18"/>
  <c r="L16" i="18"/>
  <c r="K16" i="18"/>
  <c r="J16" i="18"/>
  <c r="H16" i="18"/>
  <c r="G16" i="18"/>
  <c r="F16" i="18"/>
  <c r="E16" i="18"/>
  <c r="D16" i="18"/>
  <c r="C16" i="18"/>
  <c r="B16" i="18"/>
  <c r="AJ15" i="18"/>
  <c r="AI15" i="18"/>
  <c r="AH15" i="18"/>
  <c r="AG15" i="18"/>
  <c r="AF15" i="18"/>
  <c r="AE15" i="18"/>
  <c r="AD15" i="18"/>
  <c r="AC15" i="18"/>
  <c r="AB15" i="18"/>
  <c r="AA15" i="18"/>
  <c r="Z15" i="18"/>
  <c r="Y15" i="18"/>
  <c r="X15" i="18"/>
  <c r="W15" i="18"/>
  <c r="V15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H15" i="18"/>
  <c r="G15" i="18"/>
  <c r="F15" i="18"/>
  <c r="E15" i="18"/>
  <c r="D15" i="18"/>
  <c r="C15" i="18"/>
  <c r="B15" i="18"/>
  <c r="AJ14" i="18"/>
  <c r="AI14" i="18"/>
  <c r="AH14" i="18"/>
  <c r="AG14" i="18"/>
  <c r="AF14" i="18"/>
  <c r="AE14" i="18"/>
  <c r="AD14" i="18"/>
  <c r="AC14" i="18"/>
  <c r="AB14" i="18"/>
  <c r="AA14" i="18"/>
  <c r="Z14" i="18"/>
  <c r="Y14" i="18"/>
  <c r="X14" i="18"/>
  <c r="W14" i="18"/>
  <c r="V14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H14" i="18"/>
  <c r="G14" i="18"/>
  <c r="F14" i="18"/>
  <c r="E14" i="18"/>
  <c r="D14" i="18"/>
  <c r="C14" i="18"/>
  <c r="B14" i="18"/>
  <c r="AJ13" i="18"/>
  <c r="AI13" i="18"/>
  <c r="AH13" i="18"/>
  <c r="AG13" i="18"/>
  <c r="AF13" i="18"/>
  <c r="AE13" i="18"/>
  <c r="AD13" i="18"/>
  <c r="AC13" i="18"/>
  <c r="AB13" i="18"/>
  <c r="AA13" i="18"/>
  <c r="Z13" i="18"/>
  <c r="Y13" i="18"/>
  <c r="X13" i="18"/>
  <c r="W13" i="18"/>
  <c r="V13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H13" i="18"/>
  <c r="G13" i="18"/>
  <c r="F13" i="18"/>
  <c r="E13" i="18"/>
  <c r="D13" i="18"/>
  <c r="C13" i="18"/>
  <c r="B13" i="18"/>
  <c r="AI12" i="18"/>
  <c r="AH12" i="18"/>
  <c r="AG12" i="18"/>
  <c r="AF12" i="18"/>
  <c r="AE12" i="18"/>
  <c r="AD12" i="18"/>
  <c r="AC12" i="18"/>
  <c r="AB12" i="18"/>
  <c r="AA12" i="18"/>
  <c r="Z12" i="18"/>
  <c r="Y12" i="18"/>
  <c r="X12" i="18"/>
  <c r="W12" i="18"/>
  <c r="V12" i="18"/>
  <c r="U12" i="18"/>
  <c r="T12" i="18"/>
  <c r="S12" i="18"/>
  <c r="R12" i="18"/>
  <c r="Q12" i="18"/>
  <c r="P12" i="18"/>
  <c r="AJ12" i="18" s="1"/>
  <c r="O12" i="18"/>
  <c r="N12" i="18"/>
  <c r="M12" i="18"/>
  <c r="L12" i="18"/>
  <c r="K12" i="18"/>
  <c r="J12" i="18"/>
  <c r="H12" i="18"/>
  <c r="G12" i="18"/>
  <c r="F12" i="18"/>
  <c r="E12" i="18"/>
  <c r="D12" i="18"/>
  <c r="C12" i="18"/>
  <c r="B12" i="18"/>
  <c r="AI11" i="18"/>
  <c r="AH11" i="18"/>
  <c r="AG11" i="18"/>
  <c r="AF11" i="18"/>
  <c r="AE11" i="18"/>
  <c r="AD11" i="18"/>
  <c r="AC11" i="18"/>
  <c r="AB11" i="18"/>
  <c r="AA11" i="18"/>
  <c r="Z11" i="18"/>
  <c r="Y11" i="18"/>
  <c r="X11" i="18"/>
  <c r="W11" i="18"/>
  <c r="V11" i="18"/>
  <c r="U11" i="18"/>
  <c r="T11" i="18"/>
  <c r="S11" i="18"/>
  <c r="R11" i="18"/>
  <c r="Q11" i="18"/>
  <c r="P11" i="18"/>
  <c r="AJ11" i="18" s="1"/>
  <c r="O11" i="18"/>
  <c r="N11" i="18"/>
  <c r="M11" i="18"/>
  <c r="L11" i="18"/>
  <c r="K11" i="18"/>
  <c r="J11" i="18"/>
  <c r="H11" i="18"/>
  <c r="G11" i="18"/>
  <c r="F11" i="18"/>
  <c r="E11" i="18"/>
  <c r="D11" i="18"/>
  <c r="C11" i="18"/>
  <c r="B11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AJ10" i="18" s="1"/>
  <c r="O10" i="18"/>
  <c r="N10" i="18"/>
  <c r="M10" i="18"/>
  <c r="L10" i="18"/>
  <c r="K10" i="18"/>
  <c r="J10" i="18"/>
  <c r="H10" i="18"/>
  <c r="G10" i="18"/>
  <c r="F10" i="18"/>
  <c r="E10" i="18"/>
  <c r="D10" i="18"/>
  <c r="C10" i="18"/>
  <c r="B10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AJ9" i="18" s="1"/>
  <c r="O9" i="18"/>
  <c r="N9" i="18"/>
  <c r="M9" i="18"/>
  <c r="L9" i="18"/>
  <c r="K9" i="18"/>
  <c r="J9" i="18"/>
  <c r="H9" i="18"/>
  <c r="G9" i="18"/>
  <c r="F9" i="18"/>
  <c r="E9" i="18"/>
  <c r="D9" i="18"/>
  <c r="C9" i="18"/>
  <c r="B9" i="18"/>
  <c r="AI8" i="18"/>
  <c r="AH8" i="18"/>
  <c r="AG8" i="18"/>
  <c r="AF8" i="18"/>
  <c r="AE8" i="18"/>
  <c r="AD8" i="18"/>
  <c r="AC8" i="18"/>
  <c r="AB8" i="18"/>
  <c r="AA8" i="18"/>
  <c r="Z8" i="18"/>
  <c r="Y8" i="18"/>
  <c r="X8" i="18"/>
  <c r="W8" i="18"/>
  <c r="V8" i="18"/>
  <c r="U8" i="18"/>
  <c r="T8" i="18"/>
  <c r="S8" i="18"/>
  <c r="R8" i="18"/>
  <c r="Q8" i="18"/>
  <c r="P8" i="18"/>
  <c r="AJ8" i="18" s="1"/>
  <c r="O8" i="18"/>
  <c r="N8" i="18"/>
  <c r="M8" i="18"/>
  <c r="L8" i="18"/>
  <c r="K8" i="18"/>
  <c r="J8" i="18"/>
  <c r="H8" i="18"/>
  <c r="G8" i="18"/>
  <c r="F8" i="18"/>
  <c r="E8" i="18"/>
  <c r="D8" i="18"/>
  <c r="C8" i="18"/>
  <c r="B8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AJ7" i="18" s="1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AJ6" i="18" s="1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6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AJ5" i="18" s="1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5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AJ4" i="18" s="1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4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AJ3" i="18" s="1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AJ2" i="18" s="1"/>
  <c r="O2" i="18"/>
  <c r="N2" i="18"/>
  <c r="M2" i="18"/>
  <c r="L2" i="18"/>
  <c r="K2" i="18"/>
  <c r="J2" i="18"/>
  <c r="I2" i="18"/>
  <c r="H2" i="18"/>
  <c r="G2" i="18"/>
  <c r="F2" i="18"/>
  <c r="E2" i="18"/>
  <c r="D2" i="18"/>
  <c r="C2" i="18"/>
  <c r="B2" i="18"/>
  <c r="P8" i="5"/>
  <c r="P9" i="5"/>
  <c r="P10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3" i="5"/>
  <c r="I4" i="5"/>
  <c r="I5" i="5"/>
  <c r="I6" i="5"/>
  <c r="I7" i="5"/>
  <c r="I2" i="5"/>
  <c r="H11" i="9"/>
  <c r="H12" i="9"/>
  <c r="H13" i="9"/>
  <c r="I3" i="3"/>
  <c r="I4" i="3"/>
  <c r="I2" i="3"/>
  <c r="I3" i="11"/>
  <c r="I4" i="11"/>
  <c r="I5" i="11"/>
  <c r="I6" i="11"/>
  <c r="I7" i="11"/>
  <c r="I2" i="11"/>
  <c r="I5" i="15"/>
  <c r="I6" i="15"/>
  <c r="I7" i="15"/>
  <c r="I3" i="15"/>
  <c r="I4" i="15"/>
  <c r="I2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AJ21" i="15" s="1"/>
  <c r="N21" i="15"/>
  <c r="M21" i="15"/>
  <c r="L21" i="15"/>
  <c r="K21" i="15"/>
  <c r="J21" i="15"/>
  <c r="H21" i="15"/>
  <c r="G21" i="15"/>
  <c r="F21" i="15"/>
  <c r="E21" i="15"/>
  <c r="D21" i="15"/>
  <c r="C21" i="15"/>
  <c r="B21" i="15"/>
  <c r="AJ20" i="15"/>
  <c r="AI20" i="15"/>
  <c r="AH20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H20" i="15"/>
  <c r="G20" i="15"/>
  <c r="F20" i="15"/>
  <c r="E20" i="15"/>
  <c r="D20" i="15"/>
  <c r="C20" i="15"/>
  <c r="B20" i="15"/>
  <c r="AI19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AJ19" i="15" s="1"/>
  <c r="N19" i="15"/>
  <c r="M19" i="15"/>
  <c r="L19" i="15"/>
  <c r="K19" i="15"/>
  <c r="J19" i="15"/>
  <c r="H19" i="15"/>
  <c r="G19" i="15"/>
  <c r="F19" i="15"/>
  <c r="E19" i="15"/>
  <c r="D19" i="15"/>
  <c r="C19" i="15"/>
  <c r="B19" i="15"/>
  <c r="AI18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AJ18" i="15" s="1"/>
  <c r="N18" i="15"/>
  <c r="M18" i="15"/>
  <c r="L18" i="15"/>
  <c r="K18" i="15"/>
  <c r="J18" i="15"/>
  <c r="H18" i="15"/>
  <c r="G18" i="15"/>
  <c r="F18" i="15"/>
  <c r="E18" i="15"/>
  <c r="D18" i="15"/>
  <c r="C18" i="15"/>
  <c r="B18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AJ17" i="15" s="1"/>
  <c r="N17" i="15"/>
  <c r="M17" i="15"/>
  <c r="L17" i="15"/>
  <c r="K17" i="15"/>
  <c r="J17" i="15"/>
  <c r="H17" i="15"/>
  <c r="G17" i="15"/>
  <c r="F17" i="15"/>
  <c r="E17" i="15"/>
  <c r="D17" i="15"/>
  <c r="C17" i="15"/>
  <c r="B17" i="15"/>
  <c r="AI16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AJ16" i="15" s="1"/>
  <c r="N16" i="15"/>
  <c r="M16" i="15"/>
  <c r="L16" i="15"/>
  <c r="K16" i="15"/>
  <c r="J16" i="15"/>
  <c r="H16" i="15"/>
  <c r="G16" i="15"/>
  <c r="F16" i="15"/>
  <c r="E16" i="15"/>
  <c r="D16" i="15"/>
  <c r="C16" i="15"/>
  <c r="B16" i="15"/>
  <c r="AI15" i="15"/>
  <c r="AH15" i="15"/>
  <c r="AG15" i="15"/>
  <c r="AF15" i="15"/>
  <c r="AE15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AJ15" i="15" s="1"/>
  <c r="N15" i="15"/>
  <c r="M15" i="15"/>
  <c r="L15" i="15"/>
  <c r="K15" i="15"/>
  <c r="J15" i="15"/>
  <c r="H15" i="15"/>
  <c r="G15" i="15"/>
  <c r="F15" i="15"/>
  <c r="E15" i="15"/>
  <c r="D15" i="15"/>
  <c r="C15" i="15"/>
  <c r="B15" i="15"/>
  <c r="AJ14" i="15"/>
  <c r="AI14" i="15"/>
  <c r="AH14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H14" i="15"/>
  <c r="G14" i="15"/>
  <c r="F14" i="15"/>
  <c r="E14" i="15"/>
  <c r="D14" i="15"/>
  <c r="C14" i="15"/>
  <c r="B14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AJ13" i="15" s="1"/>
  <c r="N13" i="15"/>
  <c r="M13" i="15"/>
  <c r="L13" i="15"/>
  <c r="K13" i="15"/>
  <c r="J13" i="15"/>
  <c r="I13" i="15"/>
  <c r="H13" i="15"/>
  <c r="G13" i="15"/>
  <c r="F13" i="15"/>
  <c r="E13" i="15"/>
  <c r="D13" i="15"/>
  <c r="C13" i="15"/>
  <c r="B13" i="15"/>
  <c r="AI12" i="15"/>
  <c r="AH12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AJ12" i="15" s="1"/>
  <c r="N12" i="15"/>
  <c r="M12" i="15"/>
  <c r="L12" i="15"/>
  <c r="K12" i="15"/>
  <c r="J12" i="15"/>
  <c r="I12" i="15"/>
  <c r="H12" i="15"/>
  <c r="G12" i="15"/>
  <c r="F12" i="15"/>
  <c r="E12" i="15"/>
  <c r="D12" i="15"/>
  <c r="C12" i="15"/>
  <c r="B12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AJ11" i="15" s="1"/>
  <c r="N11" i="15"/>
  <c r="M11" i="15"/>
  <c r="L11" i="15"/>
  <c r="K11" i="15"/>
  <c r="J11" i="15"/>
  <c r="I11" i="15"/>
  <c r="H11" i="15"/>
  <c r="G11" i="15"/>
  <c r="F11" i="15"/>
  <c r="E11" i="15"/>
  <c r="D11" i="15"/>
  <c r="C11" i="15"/>
  <c r="B11" i="15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AJ10" i="15" s="1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AJ9" i="15" s="1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I8" i="15"/>
  <c r="AH8" i="15"/>
  <c r="AG8" i="15"/>
  <c r="AF8" i="15"/>
  <c r="AE8" i="15"/>
  <c r="AD8" i="15"/>
  <c r="AC8" i="15"/>
  <c r="AB8" i="15"/>
  <c r="AA8" i="15"/>
  <c r="Z8" i="15"/>
  <c r="Y8" i="15"/>
  <c r="X8" i="15"/>
  <c r="W8" i="15"/>
  <c r="V8" i="15"/>
  <c r="U8" i="15"/>
  <c r="T8" i="15"/>
  <c r="S8" i="15"/>
  <c r="R8" i="15"/>
  <c r="Q8" i="15"/>
  <c r="P8" i="15"/>
  <c r="O8" i="15"/>
  <c r="AJ8" i="15" s="1"/>
  <c r="N8" i="15"/>
  <c r="M8" i="15"/>
  <c r="L8" i="15"/>
  <c r="K8" i="15"/>
  <c r="J8" i="15"/>
  <c r="I8" i="15"/>
  <c r="H8" i="15"/>
  <c r="G8" i="15"/>
  <c r="F8" i="15"/>
  <c r="E8" i="15"/>
  <c r="D8" i="15"/>
  <c r="C8" i="15"/>
  <c r="B8" i="15"/>
  <c r="AI7" i="15"/>
  <c r="AH7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AJ7" i="15" s="1"/>
  <c r="N7" i="15"/>
  <c r="M7" i="15"/>
  <c r="L7" i="15"/>
  <c r="K7" i="15"/>
  <c r="J7" i="15"/>
  <c r="H7" i="15"/>
  <c r="G7" i="15"/>
  <c r="F7" i="15"/>
  <c r="E7" i="15"/>
  <c r="D7" i="15"/>
  <c r="C7" i="15"/>
  <c r="B7" i="15"/>
  <c r="AI6" i="15"/>
  <c r="AH6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AJ6" i="15" s="1"/>
  <c r="N6" i="15"/>
  <c r="M6" i="15"/>
  <c r="L6" i="15"/>
  <c r="K6" i="15"/>
  <c r="J6" i="15"/>
  <c r="H6" i="15"/>
  <c r="G6" i="15"/>
  <c r="F6" i="15"/>
  <c r="E6" i="15"/>
  <c r="D6" i="15"/>
  <c r="C6" i="15"/>
  <c r="B6" i="15"/>
  <c r="AI5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AJ5" i="15" s="1"/>
  <c r="N5" i="15"/>
  <c r="M5" i="15"/>
  <c r="L5" i="15"/>
  <c r="K5" i="15"/>
  <c r="J5" i="15"/>
  <c r="H5" i="15"/>
  <c r="G5" i="15"/>
  <c r="F5" i="15"/>
  <c r="E5" i="15"/>
  <c r="D5" i="15"/>
  <c r="C5" i="15"/>
  <c r="B5" i="15"/>
  <c r="AI4" i="15"/>
  <c r="AH4" i="15"/>
  <c r="AG4" i="15"/>
  <c r="AF4" i="15"/>
  <c r="AE4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AJ4" i="15" s="1"/>
  <c r="N4" i="15"/>
  <c r="M4" i="15"/>
  <c r="L4" i="15"/>
  <c r="K4" i="15"/>
  <c r="J4" i="15"/>
  <c r="H4" i="15"/>
  <c r="G4" i="15"/>
  <c r="F4" i="15"/>
  <c r="E4" i="15"/>
  <c r="D4" i="15"/>
  <c r="C4" i="15"/>
  <c r="B4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AJ3" i="15" s="1"/>
  <c r="N3" i="15"/>
  <c r="M3" i="15"/>
  <c r="L3" i="15"/>
  <c r="K3" i="15"/>
  <c r="J3" i="15"/>
  <c r="H3" i="15"/>
  <c r="G3" i="15"/>
  <c r="F3" i="15"/>
  <c r="E3" i="15"/>
  <c r="D3" i="15"/>
  <c r="C3" i="15"/>
  <c r="B3" i="15"/>
  <c r="AI2" i="15"/>
  <c r="AH2" i="15"/>
  <c r="AG2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AJ2" i="15" s="1"/>
  <c r="N2" i="15"/>
  <c r="M2" i="15"/>
  <c r="L2" i="15"/>
  <c r="K2" i="15"/>
  <c r="J2" i="15"/>
  <c r="H2" i="15"/>
  <c r="G2" i="15"/>
  <c r="F2" i="15"/>
  <c r="E2" i="15"/>
  <c r="D2" i="15"/>
  <c r="C2" i="15"/>
  <c r="B2" i="15"/>
  <c r="I33" i="13"/>
  <c r="I34" i="13"/>
  <c r="I35" i="13"/>
  <c r="I32" i="13"/>
  <c r="P7" i="5"/>
  <c r="N8" i="1"/>
  <c r="N9" i="1"/>
  <c r="N10" i="1"/>
  <c r="P3" i="11"/>
  <c r="AJ3" i="11" s="1"/>
  <c r="AH21" i="13"/>
  <c r="AG21" i="13"/>
  <c r="AF21" i="13"/>
  <c r="AE21" i="13"/>
  <c r="AD21" i="13"/>
  <c r="AC21" i="13"/>
  <c r="AB21" i="13"/>
  <c r="AA21" i="13"/>
  <c r="Z21" i="13"/>
  <c r="Y21" i="13"/>
  <c r="X21" i="13"/>
  <c r="W21" i="13"/>
  <c r="V21" i="13"/>
  <c r="U21" i="13"/>
  <c r="T21" i="13"/>
  <c r="S21" i="13"/>
  <c r="R21" i="13"/>
  <c r="Q21" i="13"/>
  <c r="P21" i="13"/>
  <c r="O21" i="13"/>
  <c r="AI21" i="13" s="1"/>
  <c r="N21" i="13"/>
  <c r="M21" i="13"/>
  <c r="L21" i="13"/>
  <c r="K21" i="13"/>
  <c r="J21" i="13"/>
  <c r="I21" i="13"/>
  <c r="H21" i="13"/>
  <c r="G21" i="13"/>
  <c r="F21" i="13"/>
  <c r="E21" i="13"/>
  <c r="D21" i="13"/>
  <c r="C21" i="13"/>
  <c r="B21" i="13"/>
  <c r="AH20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AI20" i="13" s="1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H19" i="13"/>
  <c r="AG19" i="13"/>
  <c r="AF19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AI19" i="13" s="1"/>
  <c r="N19" i="13"/>
  <c r="M19" i="13"/>
  <c r="L19" i="13"/>
  <c r="K19" i="13"/>
  <c r="J19" i="13"/>
  <c r="I19" i="13"/>
  <c r="H19" i="13"/>
  <c r="G19" i="13"/>
  <c r="F19" i="13"/>
  <c r="E19" i="13"/>
  <c r="D19" i="13"/>
  <c r="C19" i="13"/>
  <c r="B19" i="13"/>
  <c r="AH18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AI18" i="13" s="1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H17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AI17" i="13" s="1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H16" i="13"/>
  <c r="AG16" i="13"/>
  <c r="AF16" i="13"/>
  <c r="AE16" i="13"/>
  <c r="AD16" i="13"/>
  <c r="AC16" i="13"/>
  <c r="AB16" i="13"/>
  <c r="AA16" i="13"/>
  <c r="Z16" i="13"/>
  <c r="Y16" i="13"/>
  <c r="X16" i="13"/>
  <c r="W16" i="13"/>
  <c r="V16" i="13"/>
  <c r="U16" i="13"/>
  <c r="T16" i="13"/>
  <c r="S16" i="13"/>
  <c r="R16" i="13"/>
  <c r="Q16" i="13"/>
  <c r="P16" i="13"/>
  <c r="O16" i="13"/>
  <c r="AI16" i="13" s="1"/>
  <c r="N16" i="13"/>
  <c r="M16" i="13"/>
  <c r="L16" i="13"/>
  <c r="K16" i="13"/>
  <c r="J16" i="13"/>
  <c r="I16" i="13"/>
  <c r="H16" i="13"/>
  <c r="G16" i="13"/>
  <c r="F16" i="13"/>
  <c r="E16" i="13"/>
  <c r="D16" i="13"/>
  <c r="C16" i="13"/>
  <c r="B16" i="13"/>
  <c r="AH15" i="13"/>
  <c r="AG15" i="13"/>
  <c r="AF15" i="13"/>
  <c r="AE15" i="13"/>
  <c r="AD15" i="13"/>
  <c r="AC15" i="13"/>
  <c r="AB15" i="13"/>
  <c r="AA15" i="13"/>
  <c r="Z15" i="13"/>
  <c r="Y15" i="13"/>
  <c r="X15" i="13"/>
  <c r="W15" i="13"/>
  <c r="V15" i="13"/>
  <c r="U15" i="13"/>
  <c r="T15" i="13"/>
  <c r="S15" i="13"/>
  <c r="R15" i="13"/>
  <c r="Q15" i="13"/>
  <c r="P15" i="13"/>
  <c r="O15" i="13"/>
  <c r="AI15" i="13" s="1"/>
  <c r="N15" i="13"/>
  <c r="M15" i="13"/>
  <c r="L15" i="13"/>
  <c r="K15" i="13"/>
  <c r="J15" i="13"/>
  <c r="I15" i="13"/>
  <c r="H15" i="13"/>
  <c r="G15" i="13"/>
  <c r="F15" i="13"/>
  <c r="E15" i="13"/>
  <c r="D15" i="13"/>
  <c r="C15" i="13"/>
  <c r="B15" i="13"/>
  <c r="AH14" i="13"/>
  <c r="AG14" i="13"/>
  <c r="AF14" i="13"/>
  <c r="AE14" i="13"/>
  <c r="AD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AI14" i="13" s="1"/>
  <c r="N14" i="13"/>
  <c r="M14" i="13"/>
  <c r="L14" i="13"/>
  <c r="K14" i="13"/>
  <c r="J14" i="13"/>
  <c r="I14" i="13"/>
  <c r="H14" i="13"/>
  <c r="G14" i="13"/>
  <c r="F14" i="13"/>
  <c r="E14" i="13"/>
  <c r="D14" i="13"/>
  <c r="C14" i="13"/>
  <c r="B14" i="13"/>
  <c r="AH13" i="13"/>
  <c r="AG13" i="13"/>
  <c r="AF13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AI13" i="13" s="1"/>
  <c r="N13" i="13"/>
  <c r="M13" i="13"/>
  <c r="L13" i="13"/>
  <c r="K13" i="13"/>
  <c r="J13" i="13"/>
  <c r="I13" i="13"/>
  <c r="H13" i="13"/>
  <c r="G13" i="13"/>
  <c r="F13" i="13"/>
  <c r="E13" i="13"/>
  <c r="D13" i="13"/>
  <c r="C13" i="13"/>
  <c r="B13" i="13"/>
  <c r="AH12" i="13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AI12" i="13" s="1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H11" i="13"/>
  <c r="AG11" i="13"/>
  <c r="AF11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AI11" i="13" s="1"/>
  <c r="N11" i="13"/>
  <c r="M11" i="13"/>
  <c r="L11" i="13"/>
  <c r="K11" i="13"/>
  <c r="J11" i="13"/>
  <c r="I11" i="13"/>
  <c r="H11" i="13"/>
  <c r="G11" i="13"/>
  <c r="F11" i="13"/>
  <c r="E11" i="13"/>
  <c r="D11" i="13"/>
  <c r="C11" i="13"/>
  <c r="B11" i="13"/>
  <c r="AH10" i="13"/>
  <c r="AG10" i="13"/>
  <c r="AF10" i="13"/>
  <c r="AE10" i="13"/>
  <c r="AD10" i="13"/>
  <c r="AC10" i="13"/>
  <c r="AB10" i="13"/>
  <c r="AA10" i="13"/>
  <c r="Z10" i="13"/>
  <c r="Y10" i="13"/>
  <c r="X10" i="13"/>
  <c r="W10" i="13"/>
  <c r="V10" i="13"/>
  <c r="U10" i="13"/>
  <c r="T10" i="13"/>
  <c r="S10" i="13"/>
  <c r="R10" i="13"/>
  <c r="Q10" i="13"/>
  <c r="P10" i="13"/>
  <c r="O10" i="13"/>
  <c r="AI10" i="13" s="1"/>
  <c r="N10" i="13"/>
  <c r="M10" i="13"/>
  <c r="L10" i="13"/>
  <c r="K10" i="13"/>
  <c r="J10" i="13"/>
  <c r="I10" i="13"/>
  <c r="H10" i="13"/>
  <c r="G10" i="13"/>
  <c r="F10" i="13"/>
  <c r="E10" i="13"/>
  <c r="D10" i="13"/>
  <c r="C10" i="13"/>
  <c r="B10" i="13"/>
  <c r="AH9" i="13"/>
  <c r="AG9" i="13"/>
  <c r="AF9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AI9" i="13" s="1"/>
  <c r="N9" i="13"/>
  <c r="M9" i="13"/>
  <c r="L9" i="13"/>
  <c r="K9" i="13"/>
  <c r="J9" i="13"/>
  <c r="I9" i="13"/>
  <c r="H9" i="13"/>
  <c r="G9" i="13"/>
  <c r="F9" i="13"/>
  <c r="E9" i="13"/>
  <c r="D9" i="13"/>
  <c r="C9" i="13"/>
  <c r="B9" i="13"/>
  <c r="AH8" i="13"/>
  <c r="AG8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AI8" i="13" s="1"/>
  <c r="N8" i="13"/>
  <c r="M8" i="13"/>
  <c r="L8" i="13"/>
  <c r="K8" i="13"/>
  <c r="J8" i="13"/>
  <c r="I8" i="13"/>
  <c r="H8" i="13"/>
  <c r="G8" i="13"/>
  <c r="F8" i="13"/>
  <c r="E8" i="13"/>
  <c r="D8" i="13"/>
  <c r="C8" i="13"/>
  <c r="B8" i="13"/>
  <c r="AH7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AI7" i="13" s="1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H6" i="13"/>
  <c r="AG6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AI6" i="13" s="1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H5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AI5" i="13" s="1"/>
  <c r="N5" i="13"/>
  <c r="M5" i="13"/>
  <c r="L5" i="13"/>
  <c r="K5" i="13"/>
  <c r="J5" i="13"/>
  <c r="I5" i="13"/>
  <c r="H5" i="13"/>
  <c r="G5" i="13"/>
  <c r="F5" i="13"/>
  <c r="E5" i="13"/>
  <c r="D5" i="13"/>
  <c r="C5" i="13"/>
  <c r="B5" i="13"/>
  <c r="AH4" i="13"/>
  <c r="AG4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AI4" i="13" s="1"/>
  <c r="N4" i="13"/>
  <c r="M4" i="13"/>
  <c r="L4" i="13"/>
  <c r="K4" i="13"/>
  <c r="J4" i="13"/>
  <c r="I4" i="13"/>
  <c r="H4" i="13"/>
  <c r="G4" i="13"/>
  <c r="F4" i="13"/>
  <c r="E4" i="13"/>
  <c r="D4" i="13"/>
  <c r="C4" i="13"/>
  <c r="B4" i="13"/>
  <c r="AH3" i="13"/>
  <c r="AG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AI3" i="13" s="1"/>
  <c r="N3" i="13"/>
  <c r="M3" i="13"/>
  <c r="L3" i="13"/>
  <c r="K3" i="13"/>
  <c r="J3" i="13"/>
  <c r="I3" i="13"/>
  <c r="H3" i="13"/>
  <c r="G3" i="13"/>
  <c r="F3" i="13"/>
  <c r="E3" i="13"/>
  <c r="D3" i="13"/>
  <c r="C3" i="13"/>
  <c r="B3" i="13"/>
  <c r="AH2" i="13"/>
  <c r="AG2" i="13"/>
  <c r="AF2" i="13"/>
  <c r="AE2" i="13"/>
  <c r="AD2" i="13"/>
  <c r="AC2" i="13"/>
  <c r="AB2" i="13"/>
  <c r="AA2" i="13"/>
  <c r="Z2" i="13"/>
  <c r="Y2" i="13"/>
  <c r="X2" i="13"/>
  <c r="W2" i="13"/>
  <c r="V2" i="13"/>
  <c r="U2" i="13"/>
  <c r="T2" i="13"/>
  <c r="S2" i="13"/>
  <c r="R2" i="13"/>
  <c r="Q2" i="13"/>
  <c r="P2" i="13"/>
  <c r="O2" i="13"/>
  <c r="AI2" i="13" s="1"/>
  <c r="N2" i="13"/>
  <c r="M2" i="13"/>
  <c r="L2" i="13"/>
  <c r="K2" i="13"/>
  <c r="J2" i="13"/>
  <c r="I2" i="13"/>
  <c r="H2" i="13"/>
  <c r="G2" i="13"/>
  <c r="F2" i="13"/>
  <c r="E2" i="13"/>
  <c r="D2" i="13"/>
  <c r="C2" i="13"/>
  <c r="B2" i="13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AI21" i="12" s="1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AH19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AI19" i="12" s="1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AI18" i="12" s="1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AI17" i="12" s="1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AI16" i="12" s="1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AI15" i="12" s="1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AI14" i="12" s="1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AI13" i="12" s="1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AH12" i="12"/>
  <c r="AG12" i="12"/>
  <c r="AF12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AI12" i="12" s="1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AI11" i="12" s="1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AH10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AI10" i="12" s="1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AI9" i="12" s="1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AI8" i="12" s="1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AI7" i="12" s="1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AI6" i="12" s="1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AI5" i="12" s="1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AI4" i="12" s="1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AI3" i="12" s="1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AI2" i="12" s="1"/>
  <c r="N2" i="12"/>
  <c r="M2" i="12"/>
  <c r="L2" i="12"/>
  <c r="K2" i="12"/>
  <c r="J2" i="12"/>
  <c r="I2" i="12"/>
  <c r="H2" i="12"/>
  <c r="G2" i="12"/>
  <c r="F2" i="12"/>
  <c r="E2" i="12"/>
  <c r="D2" i="12"/>
  <c r="C2" i="12"/>
  <c r="B2" i="12"/>
  <c r="AI21" i="11"/>
  <c r="AH21" i="11"/>
  <c r="AG21" i="11"/>
  <c r="AF21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AJ21" i="11" s="1"/>
  <c r="O21" i="11"/>
  <c r="N21" i="11"/>
  <c r="M21" i="11"/>
  <c r="L21" i="11"/>
  <c r="K21" i="11"/>
  <c r="J21" i="11"/>
  <c r="H21" i="11"/>
  <c r="G21" i="11"/>
  <c r="F21" i="11"/>
  <c r="E21" i="11"/>
  <c r="D21" i="11"/>
  <c r="C21" i="11"/>
  <c r="B21" i="11"/>
  <c r="AI20" i="11"/>
  <c r="AH20" i="11"/>
  <c r="AG20" i="11"/>
  <c r="AF20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AJ20" i="11" s="1"/>
  <c r="O20" i="11"/>
  <c r="N20" i="11"/>
  <c r="M20" i="11"/>
  <c r="L20" i="11"/>
  <c r="K20" i="11"/>
  <c r="J20" i="11"/>
  <c r="H20" i="11"/>
  <c r="G20" i="11"/>
  <c r="F20" i="11"/>
  <c r="E20" i="11"/>
  <c r="D20" i="11"/>
  <c r="C20" i="11"/>
  <c r="B20" i="11"/>
  <c r="AI19" i="11"/>
  <c r="AH19" i="11"/>
  <c r="AG19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AJ19" i="11" s="1"/>
  <c r="O19" i="11"/>
  <c r="N19" i="11"/>
  <c r="M19" i="11"/>
  <c r="L19" i="11"/>
  <c r="K19" i="11"/>
  <c r="J19" i="11"/>
  <c r="H19" i="11"/>
  <c r="G19" i="11"/>
  <c r="F19" i="11"/>
  <c r="E19" i="11"/>
  <c r="D19" i="11"/>
  <c r="C19" i="11"/>
  <c r="B19" i="11"/>
  <c r="AJ18" i="11"/>
  <c r="AI18" i="11"/>
  <c r="AH18" i="11"/>
  <c r="AG18" i="11"/>
  <c r="AF18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H18" i="11"/>
  <c r="G18" i="11"/>
  <c r="F18" i="11"/>
  <c r="E18" i="11"/>
  <c r="D18" i="11"/>
  <c r="C18" i="11"/>
  <c r="B18" i="11"/>
  <c r="AI17" i="11"/>
  <c r="AH17" i="11"/>
  <c r="AG17" i="11"/>
  <c r="AF17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AJ17" i="11" s="1"/>
  <c r="O17" i="11"/>
  <c r="N17" i="11"/>
  <c r="M17" i="11"/>
  <c r="L17" i="11"/>
  <c r="K17" i="11"/>
  <c r="J17" i="11"/>
  <c r="H17" i="11"/>
  <c r="G17" i="11"/>
  <c r="F17" i="11"/>
  <c r="E17" i="11"/>
  <c r="D17" i="11"/>
  <c r="C17" i="11"/>
  <c r="B17" i="11"/>
  <c r="AI16" i="11"/>
  <c r="AH16" i="11"/>
  <c r="AG16" i="11"/>
  <c r="AF16" i="11"/>
  <c r="AE16" i="11"/>
  <c r="AD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AJ16" i="11" s="1"/>
  <c r="O16" i="11"/>
  <c r="N16" i="11"/>
  <c r="M16" i="11"/>
  <c r="L16" i="11"/>
  <c r="K16" i="11"/>
  <c r="J16" i="11"/>
  <c r="H16" i="11"/>
  <c r="G16" i="11"/>
  <c r="F16" i="11"/>
  <c r="E16" i="11"/>
  <c r="D16" i="11"/>
  <c r="C16" i="11"/>
  <c r="B16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AJ15" i="11" s="1"/>
  <c r="O15" i="11"/>
  <c r="N15" i="11"/>
  <c r="M15" i="11"/>
  <c r="L15" i="11"/>
  <c r="K15" i="11"/>
  <c r="J15" i="11"/>
  <c r="H15" i="11"/>
  <c r="G15" i="11"/>
  <c r="F15" i="11"/>
  <c r="E15" i="11"/>
  <c r="D15" i="11"/>
  <c r="C15" i="11"/>
  <c r="B15" i="11"/>
  <c r="AI14" i="11"/>
  <c r="AH14" i="11"/>
  <c r="AG14" i="11"/>
  <c r="AF14" i="11"/>
  <c r="AE14" i="11"/>
  <c r="AD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AJ14" i="11" s="1"/>
  <c r="O14" i="11"/>
  <c r="N14" i="11"/>
  <c r="M14" i="11"/>
  <c r="L14" i="11"/>
  <c r="K14" i="11"/>
  <c r="J14" i="11"/>
  <c r="H14" i="11"/>
  <c r="G14" i="11"/>
  <c r="F14" i="11"/>
  <c r="E14" i="11"/>
  <c r="D14" i="11"/>
  <c r="C14" i="11"/>
  <c r="B14" i="11"/>
  <c r="AI13" i="11"/>
  <c r="AH13" i="11"/>
  <c r="AG13" i="11"/>
  <c r="AF13" i="11"/>
  <c r="AE13" i="11"/>
  <c r="AD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AJ13" i="11" s="1"/>
  <c r="O13" i="11"/>
  <c r="N13" i="11"/>
  <c r="M13" i="11"/>
  <c r="L13" i="11"/>
  <c r="K13" i="11"/>
  <c r="J13" i="11"/>
  <c r="H13" i="11"/>
  <c r="G13" i="11"/>
  <c r="F13" i="11"/>
  <c r="E13" i="11"/>
  <c r="D13" i="11"/>
  <c r="C13" i="11"/>
  <c r="B13" i="11"/>
  <c r="AI12" i="11"/>
  <c r="AH12" i="11"/>
  <c r="AG12" i="11"/>
  <c r="AF12" i="11"/>
  <c r="AE12" i="11"/>
  <c r="AD12" i="11"/>
  <c r="AC12" i="11"/>
  <c r="AB12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AJ12" i="11" s="1"/>
  <c r="O12" i="11"/>
  <c r="N12" i="11"/>
  <c r="M12" i="11"/>
  <c r="L12" i="11"/>
  <c r="K12" i="11"/>
  <c r="J12" i="11"/>
  <c r="H12" i="11"/>
  <c r="G12" i="11"/>
  <c r="F12" i="11"/>
  <c r="E12" i="11"/>
  <c r="D12" i="11"/>
  <c r="C12" i="11"/>
  <c r="B12" i="11"/>
  <c r="AI11" i="11"/>
  <c r="AH11" i="11"/>
  <c r="AG11" i="11"/>
  <c r="AF11" i="11"/>
  <c r="AE11" i="11"/>
  <c r="AD11" i="11"/>
  <c r="AC11" i="11"/>
  <c r="AB11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AJ11" i="11" s="1"/>
  <c r="O11" i="11"/>
  <c r="N11" i="11"/>
  <c r="M11" i="11"/>
  <c r="L11" i="11"/>
  <c r="K11" i="11"/>
  <c r="J11" i="11"/>
  <c r="H11" i="11"/>
  <c r="G11" i="11"/>
  <c r="F11" i="11"/>
  <c r="E11" i="11"/>
  <c r="D11" i="11"/>
  <c r="C11" i="11"/>
  <c r="B11" i="11"/>
  <c r="AI10" i="11"/>
  <c r="AH10" i="11"/>
  <c r="AG10" i="11"/>
  <c r="AF10" i="11"/>
  <c r="AE10" i="11"/>
  <c r="AD10" i="11"/>
  <c r="AC10" i="11"/>
  <c r="AB10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AJ10" i="11" s="1"/>
  <c r="O10" i="11"/>
  <c r="N10" i="11"/>
  <c r="M10" i="11"/>
  <c r="L10" i="11"/>
  <c r="K10" i="11"/>
  <c r="J10" i="11"/>
  <c r="H10" i="11"/>
  <c r="G10" i="11"/>
  <c r="F10" i="11"/>
  <c r="E10" i="11"/>
  <c r="D10" i="11"/>
  <c r="C10" i="11"/>
  <c r="B10" i="11"/>
  <c r="AI9" i="11"/>
  <c r="AH9" i="11"/>
  <c r="AG9" i="11"/>
  <c r="AF9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AJ9" i="11" s="1"/>
  <c r="O9" i="11"/>
  <c r="N9" i="11"/>
  <c r="M9" i="11"/>
  <c r="L9" i="11"/>
  <c r="K9" i="11"/>
  <c r="J9" i="11"/>
  <c r="H9" i="11"/>
  <c r="G9" i="11"/>
  <c r="F9" i="11"/>
  <c r="E9" i="11"/>
  <c r="D9" i="11"/>
  <c r="C9" i="11"/>
  <c r="B9" i="11"/>
  <c r="AI8" i="11"/>
  <c r="AH8" i="11"/>
  <c r="AG8" i="11"/>
  <c r="AF8" i="11"/>
  <c r="AE8" i="11"/>
  <c r="AD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AJ8" i="11" s="1"/>
  <c r="O8" i="11"/>
  <c r="N8" i="11"/>
  <c r="M8" i="11"/>
  <c r="L8" i="11"/>
  <c r="K8" i="11"/>
  <c r="J8" i="11"/>
  <c r="H8" i="11"/>
  <c r="G8" i="11"/>
  <c r="F8" i="11"/>
  <c r="E8" i="11"/>
  <c r="D8" i="11"/>
  <c r="C8" i="11"/>
  <c r="B8" i="11"/>
  <c r="AI7" i="11"/>
  <c r="AH7" i="11"/>
  <c r="AG7" i="11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AJ7" i="11" s="1"/>
  <c r="O7" i="11"/>
  <c r="N7" i="11"/>
  <c r="M7" i="11"/>
  <c r="L7" i="11"/>
  <c r="K7" i="11"/>
  <c r="J7" i="11"/>
  <c r="H7" i="11"/>
  <c r="G7" i="11"/>
  <c r="F7" i="11"/>
  <c r="E7" i="11"/>
  <c r="D7" i="11"/>
  <c r="C7" i="11"/>
  <c r="B7" i="11"/>
  <c r="AI6" i="11"/>
  <c r="AH6" i="11"/>
  <c r="AG6" i="11"/>
  <c r="AF6" i="11"/>
  <c r="AE6" i="11"/>
  <c r="AD6" i="11"/>
  <c r="AC6" i="11"/>
  <c r="AB6" i="11"/>
  <c r="AA6" i="11"/>
  <c r="Z6" i="11"/>
  <c r="Y6" i="11"/>
  <c r="X6" i="11"/>
  <c r="W6" i="11"/>
  <c r="V6" i="11"/>
  <c r="U6" i="11"/>
  <c r="T6" i="11"/>
  <c r="S6" i="11"/>
  <c r="R6" i="11"/>
  <c r="Q6" i="11"/>
  <c r="P6" i="11"/>
  <c r="AJ6" i="11" s="1"/>
  <c r="O6" i="11"/>
  <c r="N6" i="11"/>
  <c r="M6" i="11"/>
  <c r="L6" i="11"/>
  <c r="K6" i="11"/>
  <c r="J6" i="11"/>
  <c r="H6" i="11"/>
  <c r="G6" i="11"/>
  <c r="F6" i="11"/>
  <c r="E6" i="11"/>
  <c r="D6" i="11"/>
  <c r="C6" i="11"/>
  <c r="B6" i="11"/>
  <c r="AI5" i="11"/>
  <c r="AH5" i="11"/>
  <c r="AG5" i="11"/>
  <c r="AF5" i="11"/>
  <c r="AE5" i="11"/>
  <c r="AD5" i="11"/>
  <c r="AC5" i="11"/>
  <c r="AB5" i="11"/>
  <c r="AA5" i="11"/>
  <c r="Z5" i="11"/>
  <c r="Y5" i="11"/>
  <c r="X5" i="11"/>
  <c r="W5" i="11"/>
  <c r="V5" i="11"/>
  <c r="U5" i="11"/>
  <c r="T5" i="11"/>
  <c r="S5" i="11"/>
  <c r="R5" i="11"/>
  <c r="Q5" i="11"/>
  <c r="P5" i="11"/>
  <c r="AJ5" i="11" s="1"/>
  <c r="O5" i="11"/>
  <c r="N5" i="11"/>
  <c r="M5" i="11"/>
  <c r="L5" i="11"/>
  <c r="K5" i="11"/>
  <c r="J5" i="11"/>
  <c r="H5" i="11"/>
  <c r="G5" i="11"/>
  <c r="F5" i="11"/>
  <c r="E5" i="11"/>
  <c r="D5" i="11"/>
  <c r="C5" i="11"/>
  <c r="B5" i="11"/>
  <c r="AI4" i="11"/>
  <c r="AH4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AJ4" i="11" s="1"/>
  <c r="O4" i="11"/>
  <c r="N4" i="11"/>
  <c r="M4" i="11"/>
  <c r="L4" i="11"/>
  <c r="K4" i="11"/>
  <c r="J4" i="11"/>
  <c r="H4" i="11"/>
  <c r="G4" i="11"/>
  <c r="F4" i="11"/>
  <c r="E4" i="11"/>
  <c r="D4" i="11"/>
  <c r="C4" i="11"/>
  <c r="B4" i="11"/>
  <c r="AI3" i="11"/>
  <c r="AH3" i="11"/>
  <c r="AG3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O3" i="11"/>
  <c r="N3" i="11"/>
  <c r="M3" i="11"/>
  <c r="L3" i="11"/>
  <c r="K3" i="11"/>
  <c r="J3" i="11"/>
  <c r="H3" i="11"/>
  <c r="G3" i="11"/>
  <c r="F3" i="11"/>
  <c r="E3" i="11"/>
  <c r="D3" i="11"/>
  <c r="C3" i="11"/>
  <c r="B3" i="11"/>
  <c r="AI2" i="11"/>
  <c r="AH2" i="11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AJ2" i="11" s="1"/>
  <c r="O2" i="11"/>
  <c r="N2" i="11"/>
  <c r="M2" i="11"/>
  <c r="L2" i="11"/>
  <c r="K2" i="11"/>
  <c r="J2" i="11"/>
  <c r="H2" i="11"/>
  <c r="G2" i="11"/>
  <c r="F2" i="11"/>
  <c r="E2" i="11"/>
  <c r="D2" i="11"/>
  <c r="C2" i="11"/>
  <c r="B2" i="11"/>
  <c r="B8" i="9"/>
  <c r="C8" i="9"/>
  <c r="D8" i="9"/>
  <c r="E8" i="9"/>
  <c r="F8" i="9"/>
  <c r="G8" i="9"/>
  <c r="H8" i="9"/>
  <c r="J8" i="9"/>
  <c r="K8" i="9"/>
  <c r="L8" i="9"/>
  <c r="M8" i="9"/>
  <c r="AE8" i="9"/>
  <c r="N8" i="9"/>
  <c r="O8" i="9"/>
  <c r="AT8" i="9" s="1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B9" i="9"/>
  <c r="C9" i="9"/>
  <c r="D9" i="9"/>
  <c r="E9" i="9"/>
  <c r="F9" i="9"/>
  <c r="G9" i="9"/>
  <c r="H9" i="9"/>
  <c r="J9" i="9"/>
  <c r="K9" i="9"/>
  <c r="L9" i="9"/>
  <c r="M9" i="9"/>
  <c r="AE9" i="9"/>
  <c r="N9" i="9"/>
  <c r="O9" i="9"/>
  <c r="AT9" i="9" s="1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B10" i="9"/>
  <c r="C10" i="9"/>
  <c r="D10" i="9"/>
  <c r="E10" i="9"/>
  <c r="F10" i="9"/>
  <c r="G10" i="9"/>
  <c r="H10" i="9"/>
  <c r="J10" i="9"/>
  <c r="K10" i="9"/>
  <c r="L10" i="9"/>
  <c r="M10" i="9"/>
  <c r="AE10" i="9"/>
  <c r="N10" i="9"/>
  <c r="O10" i="9"/>
  <c r="AT10" i="9" s="1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B11" i="9"/>
  <c r="C11" i="9"/>
  <c r="D11" i="9"/>
  <c r="E11" i="9"/>
  <c r="F11" i="9"/>
  <c r="G11" i="9"/>
  <c r="J11" i="9"/>
  <c r="K11" i="9"/>
  <c r="L11" i="9"/>
  <c r="M11" i="9"/>
  <c r="AE11" i="9"/>
  <c r="N11" i="9"/>
  <c r="O11" i="9"/>
  <c r="AT11" i="9" s="1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B12" i="9"/>
  <c r="C12" i="9"/>
  <c r="D12" i="9"/>
  <c r="E12" i="9"/>
  <c r="F12" i="9"/>
  <c r="G12" i="9"/>
  <c r="J12" i="9"/>
  <c r="K12" i="9"/>
  <c r="L12" i="9"/>
  <c r="M12" i="9"/>
  <c r="AE12" i="9"/>
  <c r="N12" i="9"/>
  <c r="O12" i="9"/>
  <c r="AT12" i="9" s="1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B13" i="9"/>
  <c r="C13" i="9"/>
  <c r="D13" i="9"/>
  <c r="E13" i="9"/>
  <c r="F13" i="9"/>
  <c r="G13" i="9"/>
  <c r="J13" i="9"/>
  <c r="K13" i="9"/>
  <c r="L13" i="9"/>
  <c r="M13" i="9"/>
  <c r="AE13" i="9"/>
  <c r="N13" i="9"/>
  <c r="O13" i="9"/>
  <c r="AT13" i="9" s="1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B14" i="9"/>
  <c r="C14" i="9"/>
  <c r="D14" i="9"/>
  <c r="E14" i="9"/>
  <c r="F14" i="9"/>
  <c r="G14" i="9"/>
  <c r="H14" i="9"/>
  <c r="J14" i="9"/>
  <c r="K14" i="9"/>
  <c r="L14" i="9"/>
  <c r="M14" i="9"/>
  <c r="AE14" i="9"/>
  <c r="N14" i="9"/>
  <c r="O14" i="9"/>
  <c r="AT14" i="9" s="1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B15" i="9"/>
  <c r="C15" i="9"/>
  <c r="D15" i="9"/>
  <c r="E15" i="9"/>
  <c r="F15" i="9"/>
  <c r="G15" i="9"/>
  <c r="H15" i="9"/>
  <c r="J15" i="9"/>
  <c r="K15" i="9"/>
  <c r="L15" i="9"/>
  <c r="M15" i="9"/>
  <c r="AE15" i="9"/>
  <c r="N15" i="9"/>
  <c r="O15" i="9"/>
  <c r="AT15" i="9" s="1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B16" i="9"/>
  <c r="C16" i="9"/>
  <c r="D16" i="9"/>
  <c r="E16" i="9"/>
  <c r="F16" i="9"/>
  <c r="G16" i="9"/>
  <c r="H16" i="9"/>
  <c r="J16" i="9"/>
  <c r="K16" i="9"/>
  <c r="L16" i="9"/>
  <c r="M16" i="9"/>
  <c r="AE16" i="9"/>
  <c r="N16" i="9"/>
  <c r="O16" i="9"/>
  <c r="AT16" i="9" s="1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B5" i="9"/>
  <c r="C5" i="9"/>
  <c r="D5" i="9"/>
  <c r="E5" i="9"/>
  <c r="F5" i="9"/>
  <c r="G5" i="9"/>
  <c r="H5" i="9"/>
  <c r="J5" i="9"/>
  <c r="K5" i="9"/>
  <c r="L5" i="9"/>
  <c r="M5" i="9"/>
  <c r="AE5" i="9"/>
  <c r="N5" i="9"/>
  <c r="O5" i="9"/>
  <c r="AT5" i="9" s="1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F5" i="9"/>
  <c r="AG5" i="9"/>
  <c r="AH5" i="9"/>
  <c r="AI5" i="9"/>
  <c r="AJ5" i="9"/>
  <c r="AK5" i="9"/>
  <c r="AL5" i="9"/>
  <c r="AM5" i="9"/>
  <c r="AN5" i="9"/>
  <c r="AO5" i="9"/>
  <c r="AP5" i="9"/>
  <c r="AQ5" i="9"/>
  <c r="AR5" i="9"/>
  <c r="AS5" i="9"/>
  <c r="B6" i="9"/>
  <c r="C6" i="9"/>
  <c r="D6" i="9"/>
  <c r="E6" i="9"/>
  <c r="F6" i="9"/>
  <c r="G6" i="9"/>
  <c r="H6" i="9"/>
  <c r="J6" i="9"/>
  <c r="K6" i="9"/>
  <c r="L6" i="9"/>
  <c r="M6" i="9"/>
  <c r="AE6" i="9"/>
  <c r="N6" i="9"/>
  <c r="O6" i="9"/>
  <c r="AT6" i="9" s="1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F6" i="9"/>
  <c r="AG6" i="9"/>
  <c r="AH6" i="9"/>
  <c r="AI6" i="9"/>
  <c r="AJ6" i="9"/>
  <c r="AK6" i="9"/>
  <c r="AL6" i="9"/>
  <c r="AM6" i="9"/>
  <c r="AN6" i="9"/>
  <c r="AO6" i="9"/>
  <c r="AP6" i="9"/>
  <c r="AQ6" i="9"/>
  <c r="AR6" i="9"/>
  <c r="AS6" i="9"/>
  <c r="B7" i="9"/>
  <c r="C7" i="9"/>
  <c r="D7" i="9"/>
  <c r="E7" i="9"/>
  <c r="F7" i="9"/>
  <c r="G7" i="9"/>
  <c r="H7" i="9"/>
  <c r="J7" i="9"/>
  <c r="K7" i="9"/>
  <c r="L7" i="9"/>
  <c r="M7" i="9"/>
  <c r="AE7" i="9"/>
  <c r="N7" i="9"/>
  <c r="O7" i="9"/>
  <c r="AT7" i="9" s="1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F7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S4" i="9"/>
  <c r="AR4" i="9"/>
  <c r="AQ4" i="9"/>
  <c r="AP4" i="9"/>
  <c r="AO4" i="9"/>
  <c r="AN4" i="9"/>
  <c r="AM4" i="9"/>
  <c r="AL4" i="9"/>
  <c r="AK4" i="9"/>
  <c r="AJ4" i="9"/>
  <c r="AI4" i="9"/>
  <c r="AH4" i="9"/>
  <c r="AG4" i="9"/>
  <c r="AF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AT4" i="9" s="1"/>
  <c r="N4" i="9"/>
  <c r="AE4" i="9"/>
  <c r="M4" i="9"/>
  <c r="L4" i="9"/>
  <c r="K4" i="9"/>
  <c r="J4" i="9"/>
  <c r="H4" i="9"/>
  <c r="G4" i="9"/>
  <c r="F4" i="9"/>
  <c r="E4" i="9"/>
  <c r="D4" i="9"/>
  <c r="C4" i="9"/>
  <c r="B4" i="9"/>
  <c r="AS3" i="9"/>
  <c r="AR3" i="9"/>
  <c r="AQ3" i="9"/>
  <c r="AP3" i="9"/>
  <c r="AO3" i="9"/>
  <c r="AN3" i="9"/>
  <c r="AM3" i="9"/>
  <c r="AL3" i="9"/>
  <c r="AK3" i="9"/>
  <c r="AJ3" i="9"/>
  <c r="AI3" i="9"/>
  <c r="AH3" i="9"/>
  <c r="AG3" i="9"/>
  <c r="AF3" i="9"/>
  <c r="AD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AT3" i="9" s="1"/>
  <c r="N3" i="9"/>
  <c r="AE3" i="9"/>
  <c r="M3" i="9"/>
  <c r="L3" i="9"/>
  <c r="K3" i="9"/>
  <c r="J3" i="9"/>
  <c r="H3" i="9"/>
  <c r="G3" i="9"/>
  <c r="F3" i="9"/>
  <c r="E3" i="9"/>
  <c r="D3" i="9"/>
  <c r="C3" i="9"/>
  <c r="B3" i="9"/>
  <c r="AS2" i="9"/>
  <c r="AR2" i="9"/>
  <c r="AQ2" i="9"/>
  <c r="AP2" i="9"/>
  <c r="AO2" i="9"/>
  <c r="AN2" i="9"/>
  <c r="AM2" i="9"/>
  <c r="AL2" i="9"/>
  <c r="AK2" i="9"/>
  <c r="AJ2" i="9"/>
  <c r="AI2" i="9"/>
  <c r="AH2" i="9"/>
  <c r="AG2" i="9"/>
  <c r="AF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AT2" i="9" s="1"/>
  <c r="N2" i="9"/>
  <c r="AE2" i="9"/>
  <c r="M2" i="9"/>
  <c r="L2" i="9"/>
  <c r="K2" i="9"/>
  <c r="J2" i="9"/>
  <c r="H2" i="9"/>
  <c r="G2" i="9"/>
  <c r="F2" i="9"/>
  <c r="E2" i="9"/>
  <c r="D2" i="9"/>
  <c r="C2" i="9"/>
  <c r="B2" i="9"/>
  <c r="I2" i="8" l="1" a="1"/>
  <c r="J2" i="8"/>
  <c r="K2" i="8"/>
  <c r="J22" i="8"/>
  <c r="K22" i="8"/>
  <c r="J23" i="8"/>
  <c r="K23" i="8"/>
  <c r="J24" i="8"/>
  <c r="K24" i="8"/>
  <c r="J25" i="8"/>
  <c r="K25" i="8"/>
  <c r="J26" i="8"/>
  <c r="K26" i="8"/>
  <c r="J27" i="8"/>
  <c r="K27" i="8"/>
  <c r="J28" i="8"/>
  <c r="K28" i="8"/>
  <c r="J29" i="8"/>
  <c r="K29" i="8"/>
  <c r="J30" i="8"/>
  <c r="K30" i="8"/>
  <c r="J31" i="8"/>
  <c r="K31" i="8"/>
  <c r="J32" i="8"/>
  <c r="K32" i="8"/>
  <c r="C3" i="1"/>
  <c r="C4" i="1"/>
  <c r="AD3" i="1"/>
  <c r="AD4" i="1"/>
  <c r="B3" i="1"/>
  <c r="C8" i="7"/>
  <c r="D8" i="7"/>
  <c r="E8" i="7"/>
  <c r="F8" i="7"/>
  <c r="G8" i="7"/>
  <c r="H8" i="7"/>
  <c r="I8" i="7"/>
  <c r="J8" i="7"/>
  <c r="K8" i="7"/>
  <c r="L8" i="7"/>
  <c r="AD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E8" i="7"/>
  <c r="AF8" i="7"/>
  <c r="AG8" i="7"/>
  <c r="AH8" i="7"/>
  <c r="AI8" i="7"/>
  <c r="AJ8" i="7"/>
  <c r="AK8" i="7"/>
  <c r="AL8" i="7"/>
  <c r="AM8" i="7"/>
  <c r="AN8" i="7"/>
  <c r="AO8" i="7"/>
  <c r="AP8" i="7"/>
  <c r="AQ8" i="7"/>
  <c r="C9" i="7"/>
  <c r="D9" i="7"/>
  <c r="E9" i="7"/>
  <c r="F9" i="7"/>
  <c r="G9" i="7"/>
  <c r="H9" i="7"/>
  <c r="I9" i="7"/>
  <c r="J9" i="7"/>
  <c r="K9" i="7"/>
  <c r="L9" i="7"/>
  <c r="AD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C10" i="7"/>
  <c r="D10" i="7"/>
  <c r="E10" i="7"/>
  <c r="F10" i="7"/>
  <c r="G10" i="7"/>
  <c r="H10" i="7"/>
  <c r="I10" i="7"/>
  <c r="J10" i="7"/>
  <c r="K10" i="7"/>
  <c r="L10" i="7"/>
  <c r="AD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B8" i="7"/>
  <c r="B9" i="7"/>
  <c r="B5" i="7"/>
  <c r="C5" i="7"/>
  <c r="D5" i="7"/>
  <c r="E5" i="7"/>
  <c r="F5" i="7"/>
  <c r="G5" i="7"/>
  <c r="H5" i="7"/>
  <c r="I5" i="7"/>
  <c r="J5" i="7"/>
  <c r="K5" i="7"/>
  <c r="L5" i="7"/>
  <c r="AD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E5" i="7"/>
  <c r="AF5" i="7"/>
  <c r="AG5" i="7"/>
  <c r="AH5" i="7"/>
  <c r="AI5" i="7"/>
  <c r="AJ5" i="7"/>
  <c r="AK5" i="7"/>
  <c r="AL5" i="7"/>
  <c r="AM5" i="7"/>
  <c r="AN5" i="7"/>
  <c r="AO5" i="7"/>
  <c r="AP5" i="7"/>
  <c r="AQ5" i="7"/>
  <c r="B6" i="7"/>
  <c r="C6" i="7"/>
  <c r="D6" i="7"/>
  <c r="E6" i="7"/>
  <c r="F6" i="7"/>
  <c r="G6" i="7"/>
  <c r="H6" i="7"/>
  <c r="I6" i="7"/>
  <c r="J6" i="7"/>
  <c r="K6" i="7"/>
  <c r="L6" i="7"/>
  <c r="AD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B7" i="7"/>
  <c r="C7" i="7"/>
  <c r="D7" i="7"/>
  <c r="E7" i="7"/>
  <c r="F7" i="7"/>
  <c r="G7" i="7"/>
  <c r="H7" i="7"/>
  <c r="I7" i="7"/>
  <c r="J7" i="7"/>
  <c r="K7" i="7"/>
  <c r="L7" i="7"/>
  <c r="AD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E7" i="7"/>
  <c r="AF7" i="7"/>
  <c r="AG7" i="7"/>
  <c r="AH7" i="7"/>
  <c r="AI7" i="7"/>
  <c r="AJ7" i="7"/>
  <c r="AK7" i="7"/>
  <c r="AL7" i="7"/>
  <c r="AM7" i="7"/>
  <c r="AN7" i="7"/>
  <c r="AO7" i="7"/>
  <c r="AP7" i="7"/>
  <c r="AQ7" i="7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H15" i="5"/>
  <c r="G15" i="5"/>
  <c r="F15" i="5"/>
  <c r="E15" i="5"/>
  <c r="D15" i="5"/>
  <c r="C15" i="5"/>
  <c r="B15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H14" i="5"/>
  <c r="G14" i="5"/>
  <c r="F14" i="5"/>
  <c r="E14" i="5"/>
  <c r="D14" i="5"/>
  <c r="C14" i="5"/>
  <c r="B14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H13" i="5"/>
  <c r="G13" i="5"/>
  <c r="F13" i="5"/>
  <c r="E13" i="5"/>
  <c r="D13" i="5"/>
  <c r="C13" i="5"/>
  <c r="B13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H12" i="5"/>
  <c r="G12" i="5"/>
  <c r="F12" i="5"/>
  <c r="E12" i="5"/>
  <c r="D12" i="5"/>
  <c r="C12" i="5"/>
  <c r="B12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H11" i="5"/>
  <c r="G11" i="5"/>
  <c r="F11" i="5"/>
  <c r="E11" i="5"/>
  <c r="D11" i="5"/>
  <c r="C11" i="5"/>
  <c r="B11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O10" i="5"/>
  <c r="N10" i="5"/>
  <c r="M10" i="5"/>
  <c r="L10" i="5"/>
  <c r="K10" i="5"/>
  <c r="J10" i="5"/>
  <c r="H10" i="5"/>
  <c r="G10" i="5"/>
  <c r="F10" i="5"/>
  <c r="E10" i="5"/>
  <c r="D10" i="5"/>
  <c r="C10" i="5"/>
  <c r="B10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O9" i="5"/>
  <c r="N9" i="5"/>
  <c r="M9" i="5"/>
  <c r="L9" i="5"/>
  <c r="K9" i="5"/>
  <c r="J9" i="5"/>
  <c r="H9" i="5"/>
  <c r="G9" i="5"/>
  <c r="F9" i="5"/>
  <c r="E9" i="5"/>
  <c r="D9" i="5"/>
  <c r="C9" i="5"/>
  <c r="B9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O8" i="5"/>
  <c r="N8" i="5"/>
  <c r="M8" i="5"/>
  <c r="L8" i="5"/>
  <c r="K8" i="5"/>
  <c r="J8" i="5"/>
  <c r="H8" i="5"/>
  <c r="G8" i="5"/>
  <c r="F8" i="5"/>
  <c r="E8" i="5"/>
  <c r="D8" i="5"/>
  <c r="C8" i="5"/>
  <c r="B8" i="5"/>
  <c r="AI2" i="5"/>
  <c r="AQ18" i="7"/>
  <c r="AP18" i="7"/>
  <c r="AO18" i="7"/>
  <c r="AN18" i="7"/>
  <c r="AM18" i="7"/>
  <c r="AL18" i="7"/>
  <c r="AK18" i="7"/>
  <c r="AJ18" i="7"/>
  <c r="AI18" i="7"/>
  <c r="AH18" i="7"/>
  <c r="AG18" i="7"/>
  <c r="AF18" i="7"/>
  <c r="AE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AD18" i="7"/>
  <c r="L18" i="7"/>
  <c r="K18" i="7"/>
  <c r="J18" i="7"/>
  <c r="I18" i="7"/>
  <c r="H18" i="7"/>
  <c r="G18" i="7"/>
  <c r="F18" i="7"/>
  <c r="E18" i="7"/>
  <c r="D18" i="7"/>
  <c r="C18" i="7"/>
  <c r="B18" i="7"/>
  <c r="AQ17" i="7"/>
  <c r="AP17" i="7"/>
  <c r="AO17" i="7"/>
  <c r="AN17" i="7"/>
  <c r="AM17" i="7"/>
  <c r="AL17" i="7"/>
  <c r="AK17" i="7"/>
  <c r="AJ17" i="7"/>
  <c r="AI17" i="7"/>
  <c r="AH17" i="7"/>
  <c r="AG17" i="7"/>
  <c r="AF17" i="7"/>
  <c r="AE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AD17" i="7"/>
  <c r="L17" i="7"/>
  <c r="K17" i="7"/>
  <c r="J17" i="7"/>
  <c r="I17" i="7"/>
  <c r="H17" i="7"/>
  <c r="G17" i="7"/>
  <c r="F17" i="7"/>
  <c r="E17" i="7"/>
  <c r="D17" i="7"/>
  <c r="C17" i="7"/>
  <c r="B17" i="7"/>
  <c r="AQ16" i="7"/>
  <c r="AP16" i="7"/>
  <c r="AO16" i="7"/>
  <c r="AN16" i="7"/>
  <c r="AM16" i="7"/>
  <c r="AL16" i="7"/>
  <c r="AK16" i="7"/>
  <c r="AJ16" i="7"/>
  <c r="AI16" i="7"/>
  <c r="AH16" i="7"/>
  <c r="AG16" i="7"/>
  <c r="AF16" i="7"/>
  <c r="AE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AD16" i="7"/>
  <c r="L16" i="7"/>
  <c r="K16" i="7"/>
  <c r="J16" i="7"/>
  <c r="I16" i="7"/>
  <c r="H16" i="7"/>
  <c r="G16" i="7"/>
  <c r="F16" i="7"/>
  <c r="E16" i="7"/>
  <c r="D16" i="7"/>
  <c r="C16" i="7"/>
  <c r="B16" i="7"/>
  <c r="AQ15" i="7"/>
  <c r="AP15" i="7"/>
  <c r="AO15" i="7"/>
  <c r="AN15" i="7"/>
  <c r="AM15" i="7"/>
  <c r="AL15" i="7"/>
  <c r="AK15" i="7"/>
  <c r="AJ15" i="7"/>
  <c r="AI15" i="7"/>
  <c r="AH15" i="7"/>
  <c r="AG15" i="7"/>
  <c r="AF15" i="7"/>
  <c r="AE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AD15" i="7"/>
  <c r="L15" i="7"/>
  <c r="K15" i="7"/>
  <c r="J15" i="7"/>
  <c r="I15" i="7"/>
  <c r="H15" i="7"/>
  <c r="G15" i="7"/>
  <c r="F15" i="7"/>
  <c r="E15" i="7"/>
  <c r="D15" i="7"/>
  <c r="C15" i="7"/>
  <c r="B15" i="7"/>
  <c r="AQ14" i="7"/>
  <c r="AP14" i="7"/>
  <c r="AO14" i="7"/>
  <c r="AN14" i="7"/>
  <c r="AM14" i="7"/>
  <c r="AL14" i="7"/>
  <c r="AK14" i="7"/>
  <c r="AJ14" i="7"/>
  <c r="AI14" i="7"/>
  <c r="AH14" i="7"/>
  <c r="AG14" i="7"/>
  <c r="AF14" i="7"/>
  <c r="AE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AD14" i="7"/>
  <c r="L14" i="7"/>
  <c r="K14" i="7"/>
  <c r="J14" i="7"/>
  <c r="I14" i="7"/>
  <c r="H14" i="7"/>
  <c r="G14" i="7"/>
  <c r="F14" i="7"/>
  <c r="E14" i="7"/>
  <c r="D14" i="7"/>
  <c r="C14" i="7"/>
  <c r="B14" i="7"/>
  <c r="AQ13" i="7"/>
  <c r="AP13" i="7"/>
  <c r="AO13" i="7"/>
  <c r="AN13" i="7"/>
  <c r="AM13" i="7"/>
  <c r="AL13" i="7"/>
  <c r="AK13" i="7"/>
  <c r="AJ13" i="7"/>
  <c r="AI13" i="7"/>
  <c r="AH13" i="7"/>
  <c r="AG13" i="7"/>
  <c r="AF13" i="7"/>
  <c r="AE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AD13" i="7"/>
  <c r="L13" i="7"/>
  <c r="K13" i="7"/>
  <c r="J13" i="7"/>
  <c r="I13" i="7"/>
  <c r="H13" i="7"/>
  <c r="G13" i="7"/>
  <c r="F13" i="7"/>
  <c r="E13" i="7"/>
  <c r="D13" i="7"/>
  <c r="C13" i="7"/>
  <c r="B13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AD12" i="7"/>
  <c r="L12" i="7"/>
  <c r="K12" i="7"/>
  <c r="J12" i="7"/>
  <c r="I12" i="7"/>
  <c r="H12" i="7"/>
  <c r="G12" i="7"/>
  <c r="F12" i="7"/>
  <c r="E12" i="7"/>
  <c r="D12" i="7"/>
  <c r="C12" i="7"/>
  <c r="B12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AD11" i="7"/>
  <c r="L11" i="7"/>
  <c r="K11" i="7"/>
  <c r="J11" i="7"/>
  <c r="I11" i="7"/>
  <c r="H11" i="7"/>
  <c r="G11" i="7"/>
  <c r="F11" i="7"/>
  <c r="E11" i="7"/>
  <c r="D11" i="7"/>
  <c r="C11" i="7"/>
  <c r="B11" i="7"/>
  <c r="AR2" i="7"/>
  <c r="AG17" i="1"/>
  <c r="AF17" i="1"/>
  <c r="AE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AD17" i="1"/>
  <c r="L17" i="1"/>
  <c r="K17" i="1"/>
  <c r="J17" i="1"/>
  <c r="I17" i="1"/>
  <c r="H17" i="1"/>
  <c r="G17" i="1"/>
  <c r="F17" i="1"/>
  <c r="E17" i="1"/>
  <c r="D17" i="1"/>
  <c r="C17" i="1"/>
  <c r="B17" i="1"/>
  <c r="AG16" i="1"/>
  <c r="AF16" i="1"/>
  <c r="AE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AD16" i="1"/>
  <c r="L16" i="1"/>
  <c r="K16" i="1"/>
  <c r="J16" i="1"/>
  <c r="I16" i="1"/>
  <c r="H16" i="1"/>
  <c r="G16" i="1"/>
  <c r="F16" i="1"/>
  <c r="E16" i="1"/>
  <c r="D16" i="1"/>
  <c r="C16" i="1"/>
  <c r="B16" i="1"/>
  <c r="AG15" i="1"/>
  <c r="AF15" i="1"/>
  <c r="AE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AD15" i="1"/>
  <c r="L15" i="1"/>
  <c r="K15" i="1"/>
  <c r="J15" i="1"/>
  <c r="I15" i="1"/>
  <c r="H15" i="1"/>
  <c r="G15" i="1"/>
  <c r="F15" i="1"/>
  <c r="E15" i="1"/>
  <c r="D15" i="1"/>
  <c r="C15" i="1"/>
  <c r="B15" i="1"/>
  <c r="AG14" i="1"/>
  <c r="AF14" i="1"/>
  <c r="AE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AD14" i="1"/>
  <c r="L14" i="1"/>
  <c r="K14" i="1"/>
  <c r="J14" i="1"/>
  <c r="I14" i="1"/>
  <c r="H14" i="1"/>
  <c r="G14" i="1"/>
  <c r="F14" i="1"/>
  <c r="E14" i="1"/>
  <c r="D14" i="1"/>
  <c r="C14" i="1"/>
  <c r="B14" i="1"/>
  <c r="AG13" i="1"/>
  <c r="AF13" i="1"/>
  <c r="AE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AD13" i="1"/>
  <c r="L13" i="1"/>
  <c r="K13" i="1"/>
  <c r="J13" i="1"/>
  <c r="I13" i="1"/>
  <c r="H13" i="1"/>
  <c r="G13" i="1"/>
  <c r="F13" i="1"/>
  <c r="E13" i="1"/>
  <c r="D13" i="1"/>
  <c r="C13" i="1"/>
  <c r="B13" i="1"/>
  <c r="AG12" i="1"/>
  <c r="AF12" i="1"/>
  <c r="AE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AD12" i="1"/>
  <c r="L12" i="1"/>
  <c r="K12" i="1"/>
  <c r="J12" i="1"/>
  <c r="I12" i="1"/>
  <c r="H12" i="1"/>
  <c r="G12" i="1"/>
  <c r="F12" i="1"/>
  <c r="E12" i="1"/>
  <c r="D12" i="1"/>
  <c r="C12" i="1"/>
  <c r="B12" i="1"/>
  <c r="AG11" i="1"/>
  <c r="AF11" i="1"/>
  <c r="AE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AD11" i="1"/>
  <c r="L11" i="1"/>
  <c r="K11" i="1"/>
  <c r="J11" i="1"/>
  <c r="I11" i="1"/>
  <c r="H11" i="1"/>
  <c r="G11" i="1"/>
  <c r="F11" i="1"/>
  <c r="E11" i="1"/>
  <c r="D11" i="1"/>
  <c r="C11" i="1"/>
  <c r="B11" i="1"/>
  <c r="AG10" i="1"/>
  <c r="AF10" i="1"/>
  <c r="AE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AD10" i="1"/>
  <c r="L10" i="1"/>
  <c r="K10" i="1"/>
  <c r="J10" i="1"/>
  <c r="I10" i="1"/>
  <c r="H10" i="1"/>
  <c r="G10" i="1"/>
  <c r="F10" i="1"/>
  <c r="E10" i="1"/>
  <c r="D10" i="1"/>
  <c r="C10" i="1"/>
  <c r="B10" i="1"/>
  <c r="AG9" i="1"/>
  <c r="AF9" i="1"/>
  <c r="AE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AD9" i="1"/>
  <c r="L9" i="1"/>
  <c r="K9" i="1"/>
  <c r="J9" i="1"/>
  <c r="I9" i="1"/>
  <c r="H9" i="1"/>
  <c r="G9" i="1"/>
  <c r="F9" i="1"/>
  <c r="E9" i="1"/>
  <c r="D9" i="1"/>
  <c r="C9" i="1"/>
  <c r="B9" i="1"/>
  <c r="AG8" i="1"/>
  <c r="AF8" i="1"/>
  <c r="AE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AD8" i="1"/>
  <c r="L8" i="1"/>
  <c r="K8" i="1"/>
  <c r="J8" i="1"/>
  <c r="I8" i="1"/>
  <c r="H8" i="1"/>
  <c r="G8" i="1"/>
  <c r="F8" i="1"/>
  <c r="E8" i="1"/>
  <c r="D8" i="1"/>
  <c r="C8" i="1"/>
  <c r="B8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B10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AD4" i="7"/>
  <c r="L4" i="7"/>
  <c r="K4" i="7"/>
  <c r="J4" i="7"/>
  <c r="I4" i="7"/>
  <c r="H4" i="7"/>
  <c r="G4" i="7"/>
  <c r="F4" i="7"/>
  <c r="E4" i="7"/>
  <c r="D4" i="7"/>
  <c r="C4" i="7"/>
  <c r="B4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AD3" i="7"/>
  <c r="L3" i="7"/>
  <c r="K3" i="7"/>
  <c r="J3" i="7"/>
  <c r="I3" i="7"/>
  <c r="H3" i="7"/>
  <c r="G3" i="7"/>
  <c r="F3" i="7"/>
  <c r="E3" i="7"/>
  <c r="D3" i="7"/>
  <c r="C3" i="7"/>
  <c r="B3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AS2" i="7" s="1"/>
  <c r="M2" i="7"/>
  <c r="AD2" i="7"/>
  <c r="L2" i="7"/>
  <c r="K2" i="7"/>
  <c r="J2" i="7"/>
  <c r="I2" i="7"/>
  <c r="H2" i="7"/>
  <c r="G2" i="7"/>
  <c r="F2" i="7"/>
  <c r="E2" i="7"/>
  <c r="D2" i="7"/>
  <c r="C2" i="7"/>
  <c r="B2" i="7"/>
  <c r="B4" i="1"/>
  <c r="P6" i="5"/>
  <c r="F3" i="5"/>
  <c r="G3" i="5"/>
  <c r="F4" i="5"/>
  <c r="G4" i="5"/>
  <c r="F5" i="5"/>
  <c r="G5" i="5"/>
  <c r="F6" i="5"/>
  <c r="G6" i="5"/>
  <c r="M3" i="1"/>
  <c r="C5" i="1"/>
  <c r="C6" i="1"/>
  <c r="C7" i="1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O7" i="5"/>
  <c r="N7" i="5"/>
  <c r="M7" i="5"/>
  <c r="L7" i="5"/>
  <c r="K7" i="5"/>
  <c r="J7" i="5"/>
  <c r="H7" i="5"/>
  <c r="G7" i="5"/>
  <c r="F7" i="5"/>
  <c r="E7" i="5"/>
  <c r="D7" i="5"/>
  <c r="C7" i="5"/>
  <c r="B7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O6" i="5"/>
  <c r="N6" i="5"/>
  <c r="M6" i="5"/>
  <c r="L6" i="5"/>
  <c r="K6" i="5"/>
  <c r="J6" i="5"/>
  <c r="H6" i="5"/>
  <c r="E6" i="5"/>
  <c r="D6" i="5"/>
  <c r="C6" i="5"/>
  <c r="B6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H5" i="5"/>
  <c r="E5" i="5"/>
  <c r="D5" i="5"/>
  <c r="C5" i="5"/>
  <c r="B5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H4" i="5"/>
  <c r="E4" i="5"/>
  <c r="D4" i="5"/>
  <c r="C4" i="5"/>
  <c r="B4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H3" i="5"/>
  <c r="E3" i="5"/>
  <c r="D3" i="5"/>
  <c r="C3" i="5"/>
  <c r="B3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AJ2" i="5" s="1"/>
  <c r="O2" i="5"/>
  <c r="N2" i="5"/>
  <c r="M2" i="5"/>
  <c r="L2" i="5"/>
  <c r="K2" i="5"/>
  <c r="J2" i="5"/>
  <c r="H2" i="5"/>
  <c r="G2" i="5"/>
  <c r="F2" i="5"/>
  <c r="E2" i="5"/>
  <c r="D2" i="5"/>
  <c r="C2" i="5"/>
  <c r="B2" i="5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B2" i="4"/>
  <c r="AG7" i="1"/>
  <c r="AF7" i="1"/>
  <c r="AE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AD7" i="1"/>
  <c r="L7" i="1"/>
  <c r="K7" i="1"/>
  <c r="J7" i="1"/>
  <c r="I7" i="1"/>
  <c r="H7" i="1"/>
  <c r="G7" i="1"/>
  <c r="F7" i="1"/>
  <c r="E7" i="1"/>
  <c r="D7" i="1"/>
  <c r="B7" i="1"/>
  <c r="AG6" i="1"/>
  <c r="AF6" i="1"/>
  <c r="AE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AD6" i="1"/>
  <c r="L6" i="1"/>
  <c r="K6" i="1"/>
  <c r="J6" i="1"/>
  <c r="I6" i="1"/>
  <c r="H6" i="1"/>
  <c r="G6" i="1"/>
  <c r="F6" i="1"/>
  <c r="E6" i="1"/>
  <c r="D6" i="1"/>
  <c r="B6" i="1"/>
  <c r="AG5" i="1"/>
  <c r="AF5" i="1"/>
  <c r="AE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AD5" i="1"/>
  <c r="L5" i="1"/>
  <c r="K5" i="1"/>
  <c r="J5" i="1"/>
  <c r="I5" i="1"/>
  <c r="H5" i="1"/>
  <c r="G5" i="1"/>
  <c r="F5" i="1"/>
  <c r="E5" i="1"/>
  <c r="D5" i="1"/>
  <c r="B5" i="1"/>
  <c r="AG4" i="1"/>
  <c r="AF4" i="1"/>
  <c r="AE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AG3" i="1"/>
  <c r="AF3" i="1"/>
  <c r="AE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L3" i="1"/>
  <c r="K3" i="1"/>
  <c r="J3" i="1"/>
  <c r="I3" i="1"/>
  <c r="H3" i="1"/>
  <c r="G3" i="1"/>
  <c r="F3" i="1"/>
  <c r="E3" i="1"/>
  <c r="D3" i="1"/>
  <c r="AG2" i="1"/>
  <c r="AF2" i="1"/>
  <c r="AE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AD2" i="1"/>
  <c r="L2" i="1"/>
  <c r="K2" i="1"/>
  <c r="J2" i="1"/>
  <c r="I2" i="1"/>
  <c r="H2" i="1"/>
  <c r="G2" i="1"/>
  <c r="F2" i="1"/>
  <c r="E2" i="1"/>
  <c r="D2" i="1"/>
  <c r="C2" i="1"/>
  <c r="B2" i="1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AJ4" i="3" s="1"/>
  <c r="O4" i="3"/>
  <c r="N4" i="3"/>
  <c r="M4" i="3"/>
  <c r="L4" i="3"/>
  <c r="K4" i="3"/>
  <c r="J4" i="3"/>
  <c r="H4" i="3"/>
  <c r="G4" i="3"/>
  <c r="F4" i="3"/>
  <c r="E4" i="3"/>
  <c r="D4" i="3"/>
  <c r="C4" i="3"/>
  <c r="B4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AJ3" i="3" s="1"/>
  <c r="O3" i="3"/>
  <c r="N3" i="3"/>
  <c r="M3" i="3"/>
  <c r="L3" i="3"/>
  <c r="K3" i="3"/>
  <c r="J3" i="3"/>
  <c r="H3" i="3"/>
  <c r="G3" i="3"/>
  <c r="F3" i="3"/>
  <c r="E3" i="3"/>
  <c r="D3" i="3"/>
  <c r="C3" i="3"/>
  <c r="B3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AJ2" i="3" s="1"/>
  <c r="O2" i="3"/>
  <c r="N2" i="3"/>
  <c r="M2" i="3"/>
  <c r="L2" i="3"/>
  <c r="K2" i="3"/>
  <c r="J2" i="3"/>
  <c r="H2" i="3"/>
  <c r="G2" i="3"/>
  <c r="F2" i="3"/>
  <c r="E2" i="3"/>
  <c r="D2" i="3"/>
  <c r="C2" i="3"/>
  <c r="B2" i="3"/>
  <c r="L29" i="8" l="1"/>
  <c r="L28" i="8"/>
  <c r="J3" i="8"/>
  <c r="J4" i="8" s="1"/>
  <c r="J5" i="8" s="1"/>
  <c r="L24" i="8"/>
  <c r="K3" i="8"/>
  <c r="L26" i="8"/>
  <c r="L23" i="8"/>
  <c r="L22" i="8"/>
  <c r="L31" i="8"/>
  <c r="L32" i="8"/>
  <c r="L30" i="8"/>
  <c r="L27" i="8"/>
  <c r="L2" i="8"/>
  <c r="L25" i="8"/>
  <c r="I2" i="8"/>
  <c r="L3" i="8" l="1"/>
  <c r="K4" i="8"/>
  <c r="J6" i="8"/>
  <c r="K5" i="8" l="1"/>
  <c r="L4" i="8"/>
  <c r="J7" i="8"/>
  <c r="K6" i="8" l="1"/>
  <c r="L5" i="8"/>
  <c r="J8" i="8"/>
  <c r="K7" i="8" l="1"/>
  <c r="L6" i="8"/>
  <c r="J9" i="8"/>
  <c r="K8" i="8" l="1"/>
  <c r="L7" i="8"/>
  <c r="J10" i="8"/>
  <c r="K9" i="8" l="1"/>
  <c r="K10" i="8" s="1"/>
  <c r="K11" i="8" s="1"/>
  <c r="K12" i="8" s="1"/>
  <c r="L8" i="8"/>
  <c r="J11" i="8"/>
  <c r="J12" i="8" l="1"/>
  <c r="J13" i="8" s="1"/>
  <c r="J14" i="8" s="1"/>
  <c r="J15" i="8" s="1"/>
  <c r="J16" i="8" s="1"/>
  <c r="J17" i="8" s="1"/>
  <c r="J18" i="8" s="1"/>
  <c r="J19" i="8" s="1"/>
  <c r="J20" i="8" s="1"/>
  <c r="J21" i="8" s="1"/>
  <c r="L35" i="8" s="1"/>
  <c r="K13" i="8"/>
  <c r="L10" i="8"/>
  <c r="L9" i="8"/>
  <c r="L11" i="8"/>
  <c r="L12" i="8" l="1"/>
  <c r="K14" i="8"/>
  <c r="L13" i="8"/>
  <c r="G6" i="8"/>
  <c r="K15" i="8" l="1"/>
  <c r="L14" i="8"/>
  <c r="K16" i="8" l="1"/>
  <c r="K17" i="8" s="1"/>
  <c r="L15" i="8"/>
  <c r="K18" i="8" l="1"/>
  <c r="L17" i="8"/>
  <c r="L16" i="8"/>
  <c r="K19" i="8" l="1"/>
  <c r="K20" i="8" s="1"/>
  <c r="L18" i="8"/>
  <c r="K21" i="8" l="1"/>
  <c r="L21" i="8" s="1"/>
  <c r="L20" i="8"/>
  <c r="L19" i="8"/>
  <c r="G3" i="8" a="1"/>
  <c r="G3" i="8" s="1"/>
  <c r="L34" i="8" l="1"/>
  <c r="G2" i="8" s="1"/>
  <c r="G5" i="8" s="1"/>
  <c r="G4" i="8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<sst xmlns="http://schemas.openxmlformats.org/spreadsheetml/2006/main" count="638" uniqueCount="241">
  <si>
    <t>TextTT</t>
  </si>
  <si>
    <t>Status</t>
  </si>
  <si>
    <t>Open Position</t>
  </si>
  <si>
    <t>BuyTotalQty</t>
  </si>
  <si>
    <t>SellTotalQty</t>
  </si>
  <si>
    <t>Total PnL</t>
  </si>
  <si>
    <t>Running PnL</t>
  </si>
  <si>
    <t>Booked PnL</t>
  </si>
  <si>
    <t>Ask</t>
  </si>
  <si>
    <t>Bid</t>
  </si>
  <si>
    <t>VWAP</t>
  </si>
  <si>
    <t>MidPrice</t>
  </si>
  <si>
    <t>UTC_time</t>
  </si>
  <si>
    <t>Contract</t>
  </si>
  <si>
    <t>Order Side</t>
  </si>
  <si>
    <t>Num Orders</t>
  </si>
  <si>
    <t>Order Qty</t>
  </si>
  <si>
    <t>Spacing</t>
  </si>
  <si>
    <t>Order Price</t>
  </si>
  <si>
    <t>Profit Ticks</t>
  </si>
  <si>
    <t>Quote_1_Order_at_a_time</t>
  </si>
  <si>
    <t>Orders_to_quote</t>
  </si>
  <si>
    <t>Quote Entry</t>
  </si>
  <si>
    <t>Quote Target</t>
  </si>
  <si>
    <t>Disconnect Action</t>
  </si>
  <si>
    <t>Total RTs</t>
  </si>
  <si>
    <t>Fixed Profit</t>
  </si>
  <si>
    <t>Sniper LeanQty</t>
  </si>
  <si>
    <t>Use Start Stop time</t>
  </si>
  <si>
    <t>Start time</t>
  </si>
  <si>
    <t>Stop time</t>
  </si>
  <si>
    <t>Use StopLoss</t>
  </si>
  <si>
    <t>Individual SL</t>
  </si>
  <si>
    <t>StopLoss ticks</t>
  </si>
  <si>
    <t>Stop min lean qty</t>
  </si>
  <si>
    <t>MidPrice for_stop</t>
  </si>
  <si>
    <t>Payup for_Stop</t>
  </si>
  <si>
    <t>Payup Threshold</t>
  </si>
  <si>
    <t>MaxPayupTicks</t>
  </si>
  <si>
    <t>Account</t>
  </si>
  <si>
    <t>Tick Value</t>
  </si>
  <si>
    <t>PnL_based_SL</t>
  </si>
  <si>
    <t>PnL StopLoss</t>
  </si>
  <si>
    <t>Time in Force</t>
  </si>
  <si>
    <t>Ignore Market State</t>
  </si>
  <si>
    <t>Inputs</t>
  </si>
  <si>
    <t>Outputs</t>
  </si>
  <si>
    <t>tickSize</t>
  </si>
  <si>
    <t>avgEntryPrice</t>
  </si>
  <si>
    <t>tickValue</t>
  </si>
  <si>
    <t>last lot price</t>
  </si>
  <si>
    <t>entry price</t>
  </si>
  <si>
    <t>Heat at Last Entry</t>
  </si>
  <si>
    <t>trade side</t>
  </si>
  <si>
    <t>total risk</t>
  </si>
  <si>
    <t>spacing ticks</t>
  </si>
  <si>
    <t>num orders</t>
  </si>
  <si>
    <t>stop price</t>
  </si>
  <si>
    <t>ho jun df B1</t>
  </si>
  <si>
    <t>rb nov fly b1</t>
  </si>
  <si>
    <t>rb nov fly b2</t>
  </si>
  <si>
    <t>rb nov fly b3</t>
  </si>
  <si>
    <t>rb may fly b3</t>
  </si>
  <si>
    <t>rb may fly b2</t>
  </si>
  <si>
    <t>ho jun df B2</t>
  </si>
  <si>
    <t>ho jun df B3</t>
  </si>
  <si>
    <t>lot increment</t>
  </si>
  <si>
    <t>first order lots</t>
  </si>
  <si>
    <t>order size</t>
  </si>
  <si>
    <t>price</t>
  </si>
  <si>
    <t>sn</t>
  </si>
  <si>
    <t>mult</t>
  </si>
  <si>
    <t>sum</t>
  </si>
  <si>
    <t>div</t>
  </si>
  <si>
    <t>total lots</t>
  </si>
  <si>
    <t>RB May24 1M Fly</t>
  </si>
  <si>
    <t>RB Nov24 1M Fly</t>
  </si>
  <si>
    <t>HO Jun24 DF 1M</t>
  </si>
  <si>
    <t>zl may fly b1</t>
  </si>
  <si>
    <t>zl may fly b2</t>
  </si>
  <si>
    <t>zl may fly b3</t>
  </si>
  <si>
    <t>ZL</t>
  </si>
  <si>
    <t>ZL May-Jul-Aug24 Fly</t>
  </si>
  <si>
    <t>zl jul fly s1</t>
  </si>
  <si>
    <t>zl jul fly s2</t>
  </si>
  <si>
    <t>zl jul fly s3</t>
  </si>
  <si>
    <t>ZL Jul24 1M Fly</t>
  </si>
  <si>
    <t>zl sep fly b1</t>
  </si>
  <si>
    <t>zl sep fly b2</t>
  </si>
  <si>
    <t>zl sep fly b3</t>
  </si>
  <si>
    <t>ZL Sep-Oct-Dec24 Fly</t>
  </si>
  <si>
    <t>zs nxqu b1</t>
  </si>
  <si>
    <t>zs nxqu b2</t>
  </si>
  <si>
    <t>zm jul fly s1</t>
  </si>
  <si>
    <t>zm jul fly s2</t>
  </si>
  <si>
    <t>zm jul fly s3</t>
  </si>
  <si>
    <t>ZM Jul24 1M Fly</t>
  </si>
  <si>
    <t>ZM</t>
  </si>
  <si>
    <t>ZM JulDec-3AugSep24</t>
  </si>
  <si>
    <t>zw jul fly b1</t>
  </si>
  <si>
    <t>zw jul fly b2</t>
  </si>
  <si>
    <t>zw jul fly b3</t>
  </si>
  <si>
    <t>zw sep fly s2</t>
  </si>
  <si>
    <t>ZW Sep24 fly</t>
  </si>
  <si>
    <t>rb may fly b1</t>
  </si>
  <si>
    <t>NG-HH</t>
  </si>
  <si>
    <t>Platinum</t>
  </si>
  <si>
    <t>Polladium</t>
  </si>
  <si>
    <t>Rubber</t>
  </si>
  <si>
    <t>zs nxqu b3</t>
  </si>
  <si>
    <t>jul fly</t>
  </si>
  <si>
    <t>sep fly</t>
  </si>
  <si>
    <t>Jul</t>
  </si>
  <si>
    <t>Sep</t>
  </si>
  <si>
    <t>Dec</t>
  </si>
  <si>
    <t>Mar</t>
  </si>
  <si>
    <t>lots</t>
  </si>
  <si>
    <t>net</t>
  </si>
  <si>
    <t>Projected Heat</t>
  </si>
  <si>
    <t>zc HKvsKN B1</t>
  </si>
  <si>
    <t>zc HKvsKN B2</t>
  </si>
  <si>
    <t>zc HKvsKN B3</t>
  </si>
  <si>
    <t>ZC KNvsUZ B1</t>
  </si>
  <si>
    <t>ZC KNvsUZ B2</t>
  </si>
  <si>
    <t>ZC KNvsUZ B3</t>
  </si>
  <si>
    <t>zs jul cond b1</t>
  </si>
  <si>
    <t>zs jul cond b2</t>
  </si>
  <si>
    <t>zs jul cond b3</t>
  </si>
  <si>
    <t>ZS Jul24 Condor</t>
  </si>
  <si>
    <t>Live cattle</t>
  </si>
  <si>
    <t>Lean Hogg</t>
  </si>
  <si>
    <t>zm dec fly S1</t>
  </si>
  <si>
    <t>zm dec fly S2</t>
  </si>
  <si>
    <t>zm dec fly S3</t>
  </si>
  <si>
    <t>ZM Dec24 Flyy</t>
  </si>
  <si>
    <t>Feeder cattle</t>
  </si>
  <si>
    <t>GF</t>
  </si>
  <si>
    <t>LE</t>
  </si>
  <si>
    <t>HE</t>
  </si>
  <si>
    <t>Limit</t>
  </si>
  <si>
    <t>Product</t>
  </si>
  <si>
    <t>Symbol</t>
  </si>
  <si>
    <t>NG|HH</t>
  </si>
  <si>
    <t>PL</t>
  </si>
  <si>
    <t>PA</t>
  </si>
  <si>
    <t>brn jul 2m df s1</t>
  </si>
  <si>
    <t>brn jul 2m df s2</t>
  </si>
  <si>
    <t>brn jul 2m df s3</t>
  </si>
  <si>
    <t>zm JD-3AS B1</t>
  </si>
  <si>
    <t>zm JD-3AS B2</t>
  </si>
  <si>
    <t>zm JD-3AS B3</t>
  </si>
  <si>
    <t>XGAZA_CME</t>
  </si>
  <si>
    <t>ZW Jul24 Sep24 Dec24 Butterfly</t>
  </si>
  <si>
    <t>zl aug24 fly s1</t>
  </si>
  <si>
    <t>zl aug24 fly s2</t>
  </si>
  <si>
    <t>zl aug24 fly s3</t>
  </si>
  <si>
    <t>rb jul24 fly b1</t>
  </si>
  <si>
    <t>rb jul24 fly b2</t>
  </si>
  <si>
    <t>rb jul24 fly b3</t>
  </si>
  <si>
    <t>ZL Aug24 1mo Butterfly</t>
  </si>
  <si>
    <t>RB Jul24 1mo Butterfly</t>
  </si>
  <si>
    <t>zl dec24 fly s1</t>
  </si>
  <si>
    <t>zl dec24 fly s2</t>
  </si>
  <si>
    <t>zl dec24 fly s3</t>
  </si>
  <si>
    <t>ZL Dec24 Jan25 Mar25 Butterfly</t>
  </si>
  <si>
    <t>TickValue</t>
  </si>
  <si>
    <t>TickSize</t>
  </si>
  <si>
    <t>BRN | CL</t>
  </si>
  <si>
    <t>ng-hh may24 b1</t>
  </si>
  <si>
    <t>ng-hh may24 b2</t>
  </si>
  <si>
    <t>ng-hh may24 b3</t>
  </si>
  <si>
    <t>ZS|ZC|ZW</t>
  </si>
  <si>
    <t>HO|RB</t>
  </si>
  <si>
    <t>NG</t>
  </si>
  <si>
    <t>G</t>
  </si>
  <si>
    <t>zl oct24 fly S1</t>
  </si>
  <si>
    <t>zl oct24 fly S2</t>
  </si>
  <si>
    <t>zl oct24 fly S3</t>
  </si>
  <si>
    <t>ZL Oct24 Dec24 Jan25 Butterfly</t>
  </si>
  <si>
    <t>ng-hh jun24 b1</t>
  </si>
  <si>
    <t>ng-hh jun24 b2</t>
  </si>
  <si>
    <t>ng-hh jun24 b3</t>
  </si>
  <si>
    <t>ho oct24 fly b1</t>
  </si>
  <si>
    <t>ho oct24 fly b2</t>
  </si>
  <si>
    <t>ho oct24 fly b3</t>
  </si>
  <si>
    <t>HO Oct24 1M Fly</t>
  </si>
  <si>
    <t>ho Dec24 fly b1</t>
  </si>
  <si>
    <t>ho Dec24 fly b2</t>
  </si>
  <si>
    <t>ho Dec24 fly b3</t>
  </si>
  <si>
    <t>ho feb 25 fly s1</t>
  </si>
  <si>
    <t>ho feb 25 fly s2</t>
  </si>
  <si>
    <t>ho feb 25 fly s3</t>
  </si>
  <si>
    <t>HO Dec24 1M Fly</t>
  </si>
  <si>
    <t>+1xNG Jun24:-1xHH Jun24</t>
  </si>
  <si>
    <t>+1xNG May24:-1xHH May24</t>
  </si>
  <si>
    <t>ho jun df S1</t>
  </si>
  <si>
    <t>ho jun df S2</t>
  </si>
  <si>
    <t>ho jun df S3</t>
  </si>
  <si>
    <t>HO Feb25 1M Fly</t>
  </si>
  <si>
    <t>zm aug fly b3</t>
  </si>
  <si>
    <t>zm aug fly b2</t>
  </si>
  <si>
    <t>zm aug fly b1</t>
  </si>
  <si>
    <t>rb feb25 cond s1</t>
  </si>
  <si>
    <t>rb feb25 cond s2</t>
  </si>
  <si>
    <t>rb feb25 cond s3</t>
  </si>
  <si>
    <t>ng-hh aug24 s3</t>
  </si>
  <si>
    <t>ng-hh aug24 s2</t>
  </si>
  <si>
    <t>ng-hh aug24 s1</t>
  </si>
  <si>
    <t>BRN Jul24 2M DF</t>
  </si>
  <si>
    <t>ng-hh oct24 s1</t>
  </si>
  <si>
    <t>ng-hh oct24 s2</t>
  </si>
  <si>
    <t>ZC mar25 fly b1</t>
  </si>
  <si>
    <t>ZC mar25 fly b2</t>
  </si>
  <si>
    <t>ZC mar25 fly b3</t>
  </si>
  <si>
    <t>ZC dec24 fly b1</t>
  </si>
  <si>
    <t>ZC dec24 fly b2</t>
  </si>
  <si>
    <t>ZC dec24 fly b3</t>
  </si>
  <si>
    <t>zm jan25 fly B1</t>
  </si>
  <si>
    <t>zm jan25 fly B2</t>
  </si>
  <si>
    <t>ZM Mar25 Fly B</t>
  </si>
  <si>
    <t>zm mar25 fly B1</t>
  </si>
  <si>
    <t>zm mar25 fly B2</t>
  </si>
  <si>
    <t>contract</t>
  </si>
  <si>
    <t>netOpenPos</t>
  </si>
  <si>
    <t>buyQty</t>
  </si>
  <si>
    <t>sellQty</t>
  </si>
  <si>
    <t>total_pl</t>
  </si>
  <si>
    <t>running_pl</t>
  </si>
  <si>
    <t>booked_pl</t>
  </si>
  <si>
    <t>RB Feb25 Condor</t>
  </si>
  <si>
    <t>filter value not found</t>
  </si>
  <si>
    <t>filter value must be unique</t>
  </si>
  <si>
    <t>ZM Aug24 1mo Butterfly</t>
  </si>
  <si>
    <t>ZM Jan25 2mo Butterfly</t>
  </si>
  <si>
    <t>ZM Mar25 2mo Butterfly</t>
  </si>
  <si>
    <t>ZC 2HK vs 1KN</t>
  </si>
  <si>
    <t>ZC 2KN vs 1UZ</t>
  </si>
  <si>
    <t>ZC Dec24 Mar25 May25 Butterfly</t>
  </si>
  <si>
    <t>ZC Mar25 2mo Butterfly</t>
  </si>
  <si>
    <t>+1xNG Aug24:-1xHH Aug24</t>
  </si>
  <si>
    <t>+1xNG Oct24:-1xHH Oct24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</si>
</sst>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0.00000"/>
    <numFmt numFmtId="165" formatCode="0.0000"/>
    <numFmt numFmtId="166" formatCode="0E+00"/>
    <numFmt numFmtId="167" formatCode="0.000000"/>
  </numFmts>
  <fonts count="9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2F2F2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/>
      </bottom>
      <diagonal/>
    </border>
  </borders>
  <cellStyleXfs count="7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3" applyNumberFormat="0" applyFont="0" applyAlignment="0" applyProtection="0"/>
    <xf numFmtId="0" fontId="5" fillId="5" borderId="5" applyNumberFormat="0" applyAlignment="0" applyProtection="0"/>
    <xf numFmtId="0" fontId="7" fillId="0" borderId="6" applyNumberFormat="0" applyFill="0" applyAlignment="0" applyProtection="0"/>
    <xf numFmtId="0" fontId="8" fillId="0" borderId="0" applyNumberFormat="0" applyFill="0" applyBorder="0" applyAlignment="0" applyProtection="0"/>
  </cellStyleXfs>
  <cellXfs count="23">
    <xf numFmtId="0" fontId="0" fillId="0" borderId="0" xfId="0"/>
    <xf numFmtId="0" fontId="1" fillId="2" borderId="1" xfId="1" applyBorder="1" applyAlignment="1">
      <alignment horizontal="center" vertical="center" wrapText="1"/>
    </xf>
    <xf numFmtId="0" fontId="2" fillId="3" borderId="1" xfId="2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1" fillId="2" borderId="2" xfId="1" applyBorder="1" applyAlignment="1">
      <alignment horizontal="center" vertical="center" wrapText="1"/>
    </xf>
    <xf numFmtId="0" fontId="2" fillId="3" borderId="2" xfId="2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0" fontId="0" fillId="4" borderId="3" xfId="3" applyFont="1"/>
    <xf numFmtId="164" fontId="0" fillId="0" borderId="0" xfId="0" applyNumberFormat="1"/>
    <xf numFmtId="0" fontId="5" fillId="5" borderId="5" xfId="4"/>
    <xf numFmtId="2" fontId="0" fillId="4" borderId="3" xfId="3" applyNumberFormat="1" applyFont="1"/>
    <xf numFmtId="2" fontId="0" fillId="0" borderId="0" xfId="0" applyNumberFormat="1"/>
    <xf numFmtId="2" fontId="0" fillId="4" borderId="4" xfId="3" applyNumberFormat="1" applyFont="1" applyBorder="1"/>
    <xf numFmtId="165" fontId="0" fillId="4" borderId="3" xfId="3" applyNumberFormat="1" applyFont="1"/>
    <xf numFmtId="165" fontId="0" fillId="0" borderId="0" xfId="0" applyNumberFormat="1"/>
    <xf numFmtId="0" fontId="6" fillId="0" borderId="0" xfId="0" applyFont="1"/>
    <xf numFmtId="0" fontId="8" fillId="0" borderId="0" xfId="6"/>
    <xf numFmtId="166" fontId="0" fillId="0" borderId="0" xfId="0" applyNumberFormat="1" applyAlignment="1">
      <alignment horizontal="center" vertical="center"/>
    </xf>
    <xf numFmtId="167" fontId="0" fillId="0" borderId="0" xfId="0" applyNumberFormat="1"/>
    <xf numFmtId="0" fontId="0" fillId="0" borderId="0" xfId="0" applyAlignment="1">
      <alignment horizontal="center"/>
    </xf>
    <xf numFmtId="0" fontId="7" fillId="0" borderId="6" xfId="5" applyAlignment="1">
      <alignment horizontal="center" vertical="center"/>
    </xf>
  </cellXfs>
  <cellStyles count="7">
    <cellStyle name="Calculation" xfId="4" builtinId="22"/>
    <cellStyle name="Good" xfId="1" builtinId="26"/>
    <cellStyle name="Heading 1" xfId="5" builtinId="16"/>
    <cellStyle name="Neutral" xfId="2" builtinId="28"/>
    <cellStyle name="Normal" xfId="0" builtinId="0"/>
    <cellStyle name="Note" xfId="3" builtinId="10"/>
    <cellStyle name="Warning Text" xfId="6" builtinId="11"/>
  </cellStyles>
  <dxfs count="6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D09C8E"/>
        </patternFill>
      </fill>
    </dxf>
    <dxf>
      <fill>
        <patternFill>
          <bgColor theme="9" tint="0.39994506668294322"/>
        </patternFill>
      </fill>
    </dxf>
    <dxf>
      <fill>
        <patternFill>
          <bgColor rgb="FFE2B5AC"/>
        </patternFill>
      </fill>
    </dxf>
    <dxf>
      <fill>
        <patternFill>
          <bgColor theme="9" tint="0.39994506668294322"/>
        </patternFill>
      </fill>
    </dxf>
    <dxf>
      <fill>
        <patternFill>
          <bgColor rgb="FFE2B5AC"/>
        </patternFill>
      </fill>
    </dxf>
    <dxf>
      <fill>
        <patternFill>
          <bgColor theme="9" tint="0.39994506668294322"/>
        </patternFill>
      </fill>
    </dxf>
    <dxf>
      <fill>
        <patternFill>
          <bgColor rgb="FFD09C8E"/>
        </patternFill>
      </fill>
    </dxf>
    <dxf>
      <fill>
        <patternFill>
          <bgColor theme="9" tint="0.39994506668294322"/>
        </patternFill>
      </fill>
    </dxf>
    <dxf>
      <fill>
        <patternFill>
          <bgColor rgb="FFE2B5AC"/>
        </patternFill>
      </fill>
    </dxf>
    <dxf>
      <fill>
        <patternFill>
          <bgColor theme="9" tint="0.39994506668294322"/>
        </patternFill>
      </fill>
    </dxf>
    <dxf>
      <fill>
        <patternFill>
          <bgColor rgb="FFE2B5AC"/>
        </patternFill>
      </fill>
    </dxf>
    <dxf>
      <fill>
        <patternFill>
          <bgColor theme="9" tint="0.39994506668294322"/>
        </patternFill>
      </fill>
    </dxf>
    <dxf>
      <fill>
        <patternFill>
          <bgColor rgb="FFD09C8E"/>
        </patternFill>
      </fill>
    </dxf>
    <dxf>
      <fill>
        <patternFill>
          <bgColor theme="9" tint="0.39994506668294322"/>
        </patternFill>
      </fill>
    </dxf>
    <dxf>
      <fill>
        <patternFill>
          <bgColor rgb="FFE2B5AC"/>
        </patternFill>
      </fill>
    </dxf>
    <dxf>
      <fill>
        <patternFill>
          <bgColor theme="9" tint="0.39994506668294322"/>
        </patternFill>
      </fill>
    </dxf>
    <dxf>
      <fill>
        <patternFill>
          <bgColor rgb="FFE2B5AC"/>
        </patternFill>
      </fill>
    </dxf>
    <dxf>
      <fill>
        <patternFill>
          <bgColor theme="9" tint="0.39994506668294322"/>
        </patternFill>
      </fill>
    </dxf>
    <dxf>
      <fill>
        <patternFill>
          <bgColor rgb="FFD09C8E"/>
        </patternFill>
      </fill>
    </dxf>
    <dxf>
      <fill>
        <patternFill>
          <bgColor theme="9" tint="0.39994506668294322"/>
        </patternFill>
      </fill>
    </dxf>
    <dxf>
      <fill>
        <patternFill>
          <bgColor rgb="FFE2B5AC"/>
        </patternFill>
      </fill>
    </dxf>
    <dxf>
      <fill>
        <patternFill>
          <bgColor theme="9" tint="0.39994506668294322"/>
        </patternFill>
      </fill>
    </dxf>
    <dxf>
      <fill>
        <patternFill>
          <bgColor rgb="FFE2B5AC"/>
        </patternFill>
      </fill>
    </dxf>
    <dxf>
      <fill>
        <patternFill>
          <bgColor theme="9" tint="0.39994506668294322"/>
        </patternFill>
      </fill>
    </dxf>
    <dxf>
      <fill>
        <patternFill>
          <bgColor rgb="FFD09C8E"/>
        </patternFill>
      </fill>
    </dxf>
    <dxf>
      <fill>
        <patternFill>
          <bgColor theme="9" tint="0.39994506668294322"/>
        </patternFill>
      </fill>
    </dxf>
    <dxf>
      <fill>
        <patternFill>
          <bgColor rgb="FFE2B5AC"/>
        </patternFill>
      </fill>
    </dxf>
    <dxf>
      <fill>
        <patternFill>
          <bgColor theme="9" tint="0.39994506668294322"/>
        </patternFill>
      </fill>
    </dxf>
    <dxf>
      <fill>
        <patternFill>
          <bgColor rgb="FFE2B5AC"/>
        </patternFill>
      </fill>
    </dxf>
    <dxf>
      <fill>
        <patternFill>
          <bgColor theme="9" tint="0.39994506668294322"/>
        </patternFill>
      </fill>
    </dxf>
    <dxf>
      <fill>
        <patternFill>
          <bgColor rgb="FFD09C8E"/>
        </patternFill>
      </fill>
    </dxf>
    <dxf>
      <fill>
        <patternFill>
          <bgColor theme="9" tint="0.39994506668294322"/>
        </patternFill>
      </fill>
    </dxf>
    <dxf>
      <fill>
        <patternFill>
          <bgColor rgb="FFE2B5AC"/>
        </patternFill>
      </fill>
    </dxf>
    <dxf>
      <fill>
        <patternFill>
          <bgColor theme="9" tint="0.39994506668294322"/>
        </patternFill>
      </fill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D09C8E"/>
        </patternFill>
      </fill>
    </dxf>
    <dxf>
      <fill>
        <patternFill>
          <bgColor theme="9" tint="0.39994506668294322"/>
        </patternFill>
      </fill>
    </dxf>
    <dxf>
      <fill>
        <patternFill>
          <bgColor rgb="FFE2B5AC"/>
        </patternFill>
      </fill>
    </dxf>
    <dxf>
      <fill>
        <patternFill>
          <bgColor theme="9" tint="0.39994506668294322"/>
        </patternFill>
      </fill>
    </dxf>
    <dxf>
      <fill>
        <patternFill>
          <bgColor rgb="FFD09C8E"/>
        </patternFill>
      </fill>
    </dxf>
    <dxf>
      <fill>
        <patternFill>
          <bgColor theme="9" tint="0.39994506668294322"/>
        </patternFill>
      </fill>
    </dxf>
    <dxf>
      <fill>
        <patternFill>
          <bgColor rgb="FFE2B5AC"/>
        </patternFill>
      </fill>
    </dxf>
    <dxf>
      <fill>
        <patternFill>
          <bgColor theme="9" tint="0.39994506668294322"/>
        </patternFill>
      </fill>
    </dxf>
    <dxf>
      <fill>
        <patternFill>
          <bgColor rgb="FFE2B5AC"/>
        </patternFill>
      </fill>
    </dxf>
    <dxf>
      <fill>
        <patternFill>
          <bgColor theme="9" tint="0.39994506668294322"/>
        </patternFill>
      </fill>
    </dxf>
    <dxf>
      <fill>
        <patternFill>
          <bgColor rgb="FFD09C8E"/>
        </patternFill>
      </fill>
    </dxf>
    <dxf>
      <fill>
        <patternFill>
          <bgColor theme="9" tint="0.39994506668294322"/>
        </patternFill>
      </fill>
    </dxf>
    <dxf>
      <fill>
        <patternFill>
          <bgColor rgb="FFE2B5AC"/>
        </patternFill>
      </fill>
    </dxf>
    <dxf>
      <fill>
        <patternFill>
          <bgColor theme="9" tint="0.39994506668294322"/>
        </patternFill>
      </fill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E2B5AC"/>
        </patternFill>
      </fill>
    </dxf>
    <dxf>
      <fill>
        <patternFill>
          <bgColor theme="9" tint="0.39994506668294322"/>
        </patternFill>
      </fill>
    </dxf>
    <dxf>
      <fill>
        <patternFill>
          <bgColor rgb="FFD09C8E"/>
        </patternFill>
      </fill>
    </dxf>
    <dxf>
      <fill>
        <patternFill>
          <bgColor theme="9" tint="0.39994506668294322"/>
        </patternFill>
      </fill>
    </dxf>
    <dxf>
      <fill>
        <patternFill>
          <bgColor rgb="FFE2B5AC"/>
        </patternFill>
      </fill>
    </dxf>
    <dxf>
      <fill>
        <patternFill>
          <bgColor theme="9" tint="0.39994506668294322"/>
        </patternFill>
      </fill>
    </dxf>
    <dxf>
      <fill>
        <patternFill>
          <bgColor rgb="FFD09C8E"/>
        </patternFill>
      </fill>
    </dxf>
    <dxf>
      <fill>
        <patternFill>
          <bgColor theme="9" tint="0.39994506668294322"/>
        </patternFill>
      </fill>
    </dxf>
    <dxf>
      <fill>
        <patternFill>
          <bgColor rgb="FFE2B5AC"/>
        </patternFill>
      </fill>
    </dxf>
    <dxf>
      <fill>
        <patternFill>
          <bgColor theme="9" tint="0.39994506668294322"/>
        </patternFill>
      </fill>
    </dxf>
    <dxf>
      <fill>
        <patternFill>
          <bgColor rgb="FFE2B5AC"/>
        </patternFill>
      </fill>
    </dxf>
    <dxf>
      <fill>
        <patternFill>
          <bgColor theme="9" tint="0.39994506668294322"/>
        </patternFill>
      </fill>
    </dxf>
  </dxfs>
  <tableStyles count="1" defaultTableStyle="TableStyleMedium2" defaultPivotStyle="PivotStyleLight16">
    <tableStyle name="Invisible" pivot="0" table="0" count="0" xr9:uid="{4F28B862-B886-4BB9-B034-99C1F253737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t.rtd">
      <tp>
        <v>1</v>
        <stp/>
        <stp>Order</stp>
        <stp>Order Price</stp>
        <stp>TextTT=ng-hh may24 b3</stp>
        <tr r="T4" s="18"/>
      </tp>
      <tp>
        <v>1</v>
        <stp/>
        <stp>Order</stp>
        <stp>Order Price</stp>
        <stp>TextTT=ng-hh may24 b2</stp>
        <tr r="T3" s="18"/>
      </tp>
      <tp>
        <v>1</v>
        <stp/>
        <stp>Order</stp>
        <stp>Order Price</stp>
        <stp>TextTT=ng-hh may24 b1</stp>
        <tr r="T2" s="18"/>
      </tp>
      <tp>
        <v>0</v>
        <stp/>
        <stp>Order</stp>
        <stp>Running PnL</stp>
        <stp>TextTT=ho jun df S3</stp>
        <tr r="G16" s="3"/>
      </tp>
      <tp>
        <v>0</v>
        <stp/>
        <stp>Order</stp>
        <stp>Running PnL</stp>
        <stp>TextTT=ho jun df S2</stp>
        <tr r="G15" s="3"/>
      </tp>
      <tp>
        <v>0</v>
        <stp/>
        <stp>Order</stp>
        <stp>Running PnL</stp>
        <stp>TextTT=ho jun df S1</stp>
        <tr r="G14" s="3"/>
      </tp>
      <tp>
        <v>210</v>
        <stp/>
        <stp>Order</stp>
        <stp>Running PnL</stp>
        <stp>TextTT=ho jun df B3</stp>
        <tr r="G4" s="3"/>
      </tp>
      <tp>
        <v>202</v>
        <stp/>
        <stp>Order</stp>
        <stp>Running PnL</stp>
        <stp>TextTT=ho jun df B2</stp>
        <tr r="G3" s="3"/>
      </tp>
      <tp>
        <v>160</v>
        <stp/>
        <stp>Order</stp>
        <stp>Running PnL</stp>
        <stp>TextTT=ho jun df B1</stp>
        <tr r="G2" s="3"/>
      </tp>
      <tp>
        <v>1</v>
        <stp/>
        <stp>Order</stp>
        <stp>Quote Entry</stp>
        <stp>TextTT=ng-hh oct24 s2</stp>
        <tr r="X12" s="18"/>
      </tp>
      <tp>
        <v>1</v>
        <stp/>
        <stp>Order</stp>
        <stp>Quote Entry</stp>
        <stp>TextTT=ng-hh oct24 s1</stp>
        <tr r="X11" s="18"/>
      </tp>
      <tp>
        <v>2.5</v>
        <stp/>
        <stp>Order</stp>
        <stp>Order Price</stp>
        <stp>TextTT=zs jul cond b3</stp>
        <tr r="T7" s="11"/>
      </tp>
      <tp>
        <v>2.5</v>
        <stp/>
        <stp>Order</stp>
        <stp>Order Price</stp>
        <stp>TextTT=zs jul cond b2</stp>
        <tr r="T6" s="11"/>
      </tp>
      <tp>
        <v>2.5</v>
        <stp/>
        <stp>Order</stp>
        <stp>Order Price</stp>
        <stp>TextTT=zs jul cond b1</stp>
        <tr r="T5" s="11"/>
      </tp>
      <tp t="s">
        <v>ZL Oct24 Dec24 Jan25 Butterfly</v>
        <stp/>
        <stp>Order</stp>
        <stp>Contract</stp>
        <stp>TextTT=zl oct24 fly S3</stp>
        <tr r="N19" s="9"/>
      </tp>
      <tp t="s">
        <v>ZL Oct24 Dec24 Jan25 Butterfly</v>
        <stp/>
        <stp>Order</stp>
        <stp>Contract</stp>
        <stp>TextTT=zl oct24 fly S2</stp>
        <tr r="N18" s="9"/>
      </tp>
      <tp t="s">
        <v>ZL Oct24 Dec24 Jan25 Butterfly</v>
        <stp/>
        <stp>Order</stp>
        <stp>Contract</stp>
        <stp>TextTT=zl oct24 fly S1</stp>
        <tr r="N17" s="9"/>
      </tp>
      <tp>
        <v>-7.9000000000000008E-3</v>
        <stp/>
        <stp>Order</stp>
        <stp>VWAP</stp>
        <stp>TextTT=rb feb25 cond s2</stp>
        <tr r="L12" s="5"/>
      </tp>
      <tp>
        <v>-7.9000000000000008E-3</v>
        <stp/>
        <stp>Order</stp>
        <stp>VWAP</stp>
        <stp>TextTT=rb feb25 cond s3</stp>
        <tr r="L13" s="5"/>
      </tp>
      <tp>
        <v>-7.9000000000000008E-3</v>
        <stp/>
        <stp>Order</stp>
        <stp>VWAP</stp>
        <stp>TextTT=rb feb25 cond s1</stp>
        <tr r="L11" s="5"/>
      </tp>
      <tp>
        <v>0</v>
        <stp/>
        <stp>Order</stp>
        <stp>Running PnL</stp>
        <stp>TextTT=ng-hh jun24 b1</stp>
        <tr r="G5" s="18"/>
      </tp>
      <tp>
        <v>23</v>
        <stp/>
        <stp>Order</stp>
        <stp>Running PnL</stp>
        <stp>TextTT=ng-hh jun24 b2</stp>
        <tr r="G6" s="18"/>
      </tp>
      <tp>
        <v>23</v>
        <stp/>
        <stp>Order</stp>
        <stp>Running PnL</stp>
        <stp>TextTT=ng-hh jun24 b3</stp>
        <tr r="G7" s="18"/>
      </tp>
      <tp>
        <v>20</v>
        <stp/>
        <stp>Order</stp>
        <stp>Running PnL</stp>
        <stp>TextTT=ng-hh aug24 s1</stp>
        <tr r="G10" s="18"/>
      </tp>
      <tp>
        <v>15</v>
        <stp/>
        <stp>Order</stp>
        <stp>Running PnL</stp>
        <stp>TextTT=ng-hh aug24 s2</stp>
        <tr r="G9" s="18"/>
      </tp>
      <tp>
        <v>15</v>
        <stp/>
        <stp>Order</stp>
        <stp>Running PnL</stp>
        <stp>TextTT=ng-hh aug24 s3</stp>
        <tr r="G8" s="18"/>
      </tp>
      <tp>
        <v>2</v>
        <stp/>
        <stp>Order</stp>
        <stp>Time in Force</stp>
        <stp>TextTT=zl oct24 fly S2</stp>
        <tr r="AS18" s="9"/>
      </tp>
      <tp>
        <v>2</v>
        <stp/>
        <stp>Order</stp>
        <stp>Time in Force</stp>
        <stp>TextTT=zl oct24 fly S3</stp>
        <tr r="AS19" s="9"/>
      </tp>
      <tp>
        <v>2</v>
        <stp/>
        <stp>Order</stp>
        <stp>Time in Force</stp>
        <stp>TextTT=zl oct24 fly S1</stp>
        <tr r="AS17" s="9"/>
      </tp>
      <tp>
        <v>1260</v>
        <stp/>
        <stp>Order</stp>
        <stp>Projected Heat</stp>
        <stp>TextTT=ho Dec24 fly b1</stp>
        <tr r="I8" s="3"/>
      </tp>
      <tp>
        <v>630</v>
        <stp/>
        <stp>Order</stp>
        <stp>Projected Heat</stp>
        <stp>TextTT=ho Dec24 fly b3</stp>
        <tr r="I10" s="3"/>
      </tp>
      <tp>
        <v>1260</v>
        <stp/>
        <stp>Order</stp>
        <stp>Projected Heat</stp>
        <stp>TextTT=ho Dec24 fly b2</stp>
        <tr r="I9" s="3"/>
      </tp>
      <tp>
        <v>-10</v>
        <stp/>
        <stp>Order</stp>
        <stp>MidPrice</stp>
        <stp>TextTT=ZC KNvsUZ B1</stp>
        <tr r="M5" s="15"/>
      </tp>
      <tp>
        <v>-10</v>
        <stp/>
        <stp>Order</stp>
        <stp>MidPrice</stp>
        <stp>TextTT=ZC KNvsUZ B2</stp>
        <tr r="M6" s="15"/>
      </tp>
      <tp>
        <v>-10</v>
        <stp/>
        <stp>Order</stp>
        <stp>MidPrice</stp>
        <stp>TextTT=ZC KNvsUZ B3</stp>
        <tr r="M7" s="15"/>
      </tp>
      <tp t="s">
        <v>Working</v>
        <stp/>
        <stp>Order</stp>
        <stp>Status</stp>
        <stp>TextTT=ZC dec24 fly b3</stp>
        <tr r="B13" s="15"/>
      </tp>
      <tp t="s">
        <v>Working</v>
        <stp/>
        <stp>Order</stp>
        <stp>Status</stp>
        <stp>TextTT=ZC dec24 fly b2</stp>
        <tr r="B12" s="15"/>
      </tp>
      <tp t="s">
        <v>Working</v>
        <stp/>
        <stp>Order</stp>
        <stp>Status</stp>
        <stp>TextTT=ZC dec24 fly b1</stp>
        <tr r="B11" s="15"/>
      </tp>
      <tp>
        <v>2</v>
        <stp/>
        <stp>Order</stp>
        <stp>Order Side</stp>
        <stp>TextTT=zw sep fly s2</stp>
        <tr r="O6" s="13"/>
      </tp>
      <tp>
        <v>1</v>
        <stp/>
        <stp>Order</stp>
        <stp>Order Side</stp>
        <stp>TextTT=zm aug fly b1</stp>
        <tr r="O13" s="12"/>
      </tp>
      <tp>
        <v>1</v>
        <stp/>
        <stp>Order</stp>
        <stp>Order Side</stp>
        <stp>TextTT=zm aug fly b3</stp>
        <tr r="O11" s="12"/>
      </tp>
      <tp>
        <v>1</v>
        <stp/>
        <stp>Order</stp>
        <stp>Order Side</stp>
        <stp>TextTT=zm aug fly b2</stp>
        <tr r="O12" s="12"/>
      </tp>
      <tp t="s">
        <v>"Invalid field"</v>
        <stp/>
        <stp>Order</stp>
        <stp>Individual SL</stp>
        <stp>TextTT=zl dec24 fly s3</stp>
        <tr r="AH16" s="9"/>
      </tp>
      <tp t="s">
        <v>"Invalid field"</v>
        <stp/>
        <stp>Order</stp>
        <stp>Individual SL</stp>
        <stp>TextTT=zl dec24 fly s2</stp>
        <tr r="AH15" s="9"/>
      </tp>
      <tp t="s">
        <v>"Invalid field"</v>
        <stp/>
        <stp>Order</stp>
        <stp>Individual SL</stp>
        <stp>TextTT=zl dec24 fly s1</stp>
        <tr r="AH14" s="9"/>
      </tp>
      <tp>
        <v>1</v>
        <stp/>
        <stp>Order</stp>
        <stp>Order Side</stp>
        <stp>TextTT=zw jul fly b1</stp>
        <tr r="O2" s="13"/>
      </tp>
      <tp>
        <v>1</v>
        <stp/>
        <stp>Order</stp>
        <stp>Order Side</stp>
        <stp>TextTT=zw jul fly b3</stp>
        <tr r="O4" s="13"/>
      </tp>
      <tp>
        <v>1</v>
        <stp/>
        <stp>Order</stp>
        <stp>Order Side</stp>
        <stp>TextTT=zw jul fly b2</stp>
        <tr r="O3" s="13"/>
      </tp>
      <tp>
        <v>1</v>
        <stp/>
        <stp>Order</stp>
        <stp>Order Side</stp>
        <stp>TextTT=rb nov fly b3</stp>
        <tr r="P4" s="5"/>
      </tp>
      <tp>
        <v>1</v>
        <stp/>
        <stp>Order</stp>
        <stp>Order Side</stp>
        <stp>TextTT=rb nov fly b2</stp>
        <tr r="P3" s="5"/>
      </tp>
      <tp>
        <v>1</v>
        <stp/>
        <stp>Order</stp>
        <stp>Order Side</stp>
        <stp>TextTT=rb nov fly b1</stp>
        <tr r="P2" s="5"/>
      </tp>
      <tp>
        <v>1</v>
        <stp/>
        <stp>Order</stp>
        <stp>Order Side</stp>
        <stp>TextTT=rb may fly b1</stp>
        <tr r="P7" s="5"/>
      </tp>
      <tp>
        <v>1</v>
        <stp/>
        <stp>Order</stp>
        <stp>Order Side</stp>
        <stp>TextTT=rb may fly b3</stp>
        <tr r="P5" s="5"/>
      </tp>
      <tp>
        <v>1</v>
        <stp/>
        <stp>Order</stp>
        <stp>Order Side</stp>
        <stp>TextTT=rb may fly b2</stp>
        <tr r="P6" s="5"/>
      </tp>
      <tp t="s">
        <v>filter value not found</v>
        <stp/>
        <stp>Order</stp>
        <stp>Order Side</stp>
        <stp>TextTT=zl may fly b1</stp>
        <tr r="O2" s="9"/>
      </tp>
      <tp>
        <v>1</v>
        <stp/>
        <stp>Order</stp>
        <stp>Order Side</stp>
        <stp>TextTT=zl may fly b3</stp>
        <tr r="O4" s="9"/>
      </tp>
      <tp>
        <v>1</v>
        <stp/>
        <stp>Order</stp>
        <stp>Order Side</stp>
        <stp>TextTT=zl may fly b2</stp>
        <tr r="O3" s="9"/>
      </tp>
      <tp>
        <v>1</v>
        <stp/>
        <stp>Order</stp>
        <stp>Quote Entry</stp>
        <stp>TextTT=ng-hh may24 b3</stp>
        <tr r="X4" s="18"/>
      </tp>
      <tp>
        <v>1</v>
        <stp/>
        <stp>Order</stp>
        <stp>Quote Entry</stp>
        <stp>TextTT=ng-hh may24 b2</stp>
        <tr r="X3" s="18"/>
      </tp>
      <tp>
        <v>1</v>
        <stp/>
        <stp>Order</stp>
        <stp>Quote Entry</stp>
        <stp>TextTT=ng-hh may24 b1</stp>
        <tr r="X2" s="18"/>
      </tp>
      <tp>
        <v>1</v>
        <stp/>
        <stp>Order</stp>
        <stp>Quote Entry</stp>
        <stp>TextTT=zs jul cond b3</stp>
        <tr r="X7" s="11"/>
      </tp>
      <tp>
        <v>1</v>
        <stp/>
        <stp>Order</stp>
        <stp>Quote Entry</stp>
        <stp>TextTT=zs jul cond b2</stp>
        <tr r="X6" s="11"/>
      </tp>
      <tp>
        <v>1</v>
        <stp/>
        <stp>Order</stp>
        <stp>Quote Entry</stp>
        <stp>TextTT=zs jul cond b1</stp>
        <tr r="X5" s="11"/>
      </tp>
      <tp>
        <v>1</v>
        <stp/>
        <stp>Order</stp>
        <stp>Order Side</stp>
        <stp>TextTT=zl sep fly b1</stp>
        <tr r="O8" s="9"/>
      </tp>
      <tp>
        <v>1</v>
        <stp/>
        <stp>Order</stp>
        <stp>Order Side</stp>
        <stp>TextTT=zl sep fly b3</stp>
        <tr r="O10" s="9"/>
      </tp>
      <tp>
        <v>1</v>
        <stp/>
        <stp>Order</stp>
        <stp>Order Side</stp>
        <stp>TextTT=zl sep fly b2</stp>
        <tr r="O9" s="9"/>
      </tp>
      <tp t="s">
        <v>filter value not found</v>
        <stp/>
        <stp>Order</stp>
        <stp>Order Side</stp>
        <stp>TextTT=zm jul fly s1</stp>
        <tr r="O2" s="12"/>
      </tp>
      <tp>
        <v>2</v>
        <stp/>
        <stp>Order</stp>
        <stp>Order Side</stp>
        <stp>TextTT=zl jul fly s1</stp>
        <tr r="O5" s="9"/>
      </tp>
      <tp>
        <v>2</v>
        <stp/>
        <stp>Order</stp>
        <stp>Order Side</stp>
        <stp>TextTT=zm jul fly s3</stp>
        <tr r="O4" s="12"/>
      </tp>
      <tp>
        <v>2</v>
        <stp/>
        <stp>Order</stp>
        <stp>Order Side</stp>
        <stp>TextTT=zl jul fly s3</stp>
        <tr r="O7" s="9"/>
      </tp>
      <tp>
        <v>2</v>
        <stp/>
        <stp>Order</stp>
        <stp>Order Side</stp>
        <stp>TextTT=zm jul fly s2</stp>
        <tr r="O3" s="12"/>
      </tp>
      <tp>
        <v>2</v>
        <stp/>
        <stp>Order</stp>
        <stp>Order Side</stp>
        <stp>TextTT=zl jul fly s2</stp>
        <tr r="O6" s="9"/>
      </tp>
      <tp>
        <v>4.75</v>
        <stp/>
        <stp>Order</stp>
        <stp>Order Price</stp>
        <stp>TextTT=ng-hh oct24 s2</stp>
        <tr r="T12" s="18"/>
      </tp>
      <tp>
        <v>4.75</v>
        <stp/>
        <stp>Order</stp>
        <stp>Order Price</stp>
        <stp>TextTT=ng-hh oct24 s1</stp>
        <tr r="T11" s="18"/>
      </tp>
      <tp t="s">
        <v>ZM Mar25 2mo Butterfly</v>
        <stp/>
        <stp>Order</stp>
        <stp>Contract</stp>
        <stp>TextTT=zm mar25 fly B2</stp>
        <tr r="N17" s="12"/>
      </tp>
      <tp t="s">
        <v>ZM Mar25 2mo Butterfly</v>
        <stp/>
        <stp>Order</stp>
        <stp>Contract</stp>
        <stp>TextTT=zm mar25 fly B1</stp>
        <tr r="N16" s="12"/>
      </tp>
      <tp>
        <v>-268435456</v>
        <stp/>
        <stp>Order</stp>
        <stp>Total PnL</stp>
        <stp>TextTT=ZC mar25 fly b3</stp>
        <tr r="F10" s="15"/>
      </tp>
      <tp>
        <v>-268435456</v>
        <stp/>
        <stp>Order</stp>
        <stp>Total PnL</stp>
        <stp>TextTT=ZC mar25 fly b2</stp>
        <tr r="F9" s="15"/>
      </tp>
      <tp>
        <v>-268435456</v>
        <stp/>
        <stp>Order</stp>
        <stp>Total PnL</stp>
        <stp>TextTT=ZC mar25 fly b1</stp>
        <tr r="F8" s="15"/>
      </tp>
      <tp>
        <v>500</v>
        <stp/>
        <stp>Order</stp>
        <stp>Total RTs</stp>
        <stp>TextTT=ZC mar25 fly b1</stp>
        <tr r="Z8" s="15"/>
      </tp>
      <tp>
        <v>500</v>
        <stp/>
        <stp>Order</stp>
        <stp>Total RTs</stp>
        <stp>TextTT=ZC mar25 fly b3</stp>
        <tr r="Z10" s="15"/>
      </tp>
      <tp>
        <v>500</v>
        <stp/>
        <stp>Order</stp>
        <stp>Total RTs</stp>
        <stp>TextTT=ZC mar25 fly b2</stp>
        <tr r="Z9" s="15"/>
      </tp>
      <tp>
        <v>1419</v>
        <stp/>
        <stp>Order</stp>
        <stp>UTC_time</stp>
        <stp>TextTT=ho oct24 fly b1</stp>
        <tr r="N5" s="3"/>
      </tp>
      <tp>
        <v>1419</v>
        <stp/>
        <stp>Order</stp>
        <stp>UTC_time</stp>
        <stp>TextTT=ho oct24 fly b2</stp>
        <tr r="N6" s="3"/>
      </tp>
      <tp>
        <v>1419</v>
        <stp/>
        <stp>Order</stp>
        <stp>UTC_time</stp>
        <stp>TextTT=ho oct24 fly b3</stp>
        <tr r="N7" s="3"/>
      </tp>
      <tp>
        <v>2</v>
        <stp/>
        <stp>Order</stp>
        <stp>Order Side</stp>
        <stp>TextTT=zm dec fly S1</stp>
        <tr r="O8" s="12"/>
      </tp>
      <tp>
        <v>2</v>
        <stp/>
        <stp>Order</stp>
        <stp>Order Side</stp>
        <stp>TextTT=zm dec fly S3</stp>
        <tr r="O10" s="12"/>
      </tp>
      <tp>
        <v>2</v>
        <stp/>
        <stp>Order</stp>
        <stp>Order Side</stp>
        <stp>TextTT=zm dec fly S2</stp>
        <tr r="O9" s="12"/>
      </tp>
      <tp t="s">
        <v>ZM Jan25 2mo Butterfly</v>
        <stp/>
        <stp>Order</stp>
        <stp>Contract</stp>
        <stp>TextTT=zm jan25 fly B2</stp>
        <tr r="N15" s="12"/>
      </tp>
      <tp t="s">
        <v>ZM Jan25 2mo Butterfly</v>
        <stp/>
        <stp>Order</stp>
        <stp>Contract</stp>
        <stp>TextTT=zm jan25 fly B1</stp>
        <tr r="N14" s="12"/>
      </tp>
      <tp>
        <v>1419</v>
        <stp/>
        <stp>Order</stp>
        <stp>UTC_time</stp>
        <stp>TextTT=zm dec fly S1</stp>
        <tr r="M8" s="12"/>
      </tp>
      <tp>
        <v>1419</v>
        <stp/>
        <stp>Order</stp>
        <stp>UTC_time</stp>
        <stp>TextTT=zm dec fly S2</stp>
        <tr r="M9" s="12"/>
      </tp>
      <tp>
        <v>1419</v>
        <stp/>
        <stp>Order</stp>
        <stp>UTC_time</stp>
        <stp>TextTT=zm dec fly S3</stp>
        <tr r="M10" s="12"/>
      </tp>
      <tp>
        <v>1419</v>
        <stp/>
        <stp>Order</stp>
        <stp>UTC_time</stp>
        <stp>TextTT=zl sep fly b1</stp>
        <tr r="AE8" s="9"/>
      </tp>
      <tp>
        <v>1419</v>
        <stp/>
        <stp>Order</stp>
        <stp>UTC_time</stp>
        <stp>TextTT=zl sep fly b2</stp>
        <tr r="AE9" s="9"/>
      </tp>
      <tp>
        <v>1419</v>
        <stp/>
        <stp>Order</stp>
        <stp>UTC_time</stp>
        <stp>TextTT=zl sep fly b3</stp>
        <tr r="AE10" s="9"/>
      </tp>
      <tp>
        <v>1419</v>
        <stp/>
        <stp>Order</stp>
        <stp>UTC_time</stp>
        <stp>TextTT=zl jul fly s1</stp>
        <tr r="AE5" s="9"/>
      </tp>
      <tp t="s">
        <v>filter value not found</v>
        <stp/>
        <stp>Order</stp>
        <stp>UTC_time</stp>
        <stp>TextTT=zm jul fly s1</stp>
        <tr r="M2" s="12"/>
      </tp>
      <tp>
        <v>1420</v>
        <stp/>
        <stp>Order</stp>
        <stp>UTC_time</stp>
        <stp>TextTT=zl jul fly s2</stp>
        <tr r="AE6" s="9"/>
      </tp>
      <tp>
        <v>1419</v>
        <stp/>
        <stp>Order</stp>
        <stp>UTC_time</stp>
        <stp>TextTT=zm jul fly s2</stp>
        <tr r="M3" s="12"/>
      </tp>
      <tp>
        <v>1419</v>
        <stp/>
        <stp>Order</stp>
        <stp>UTC_time</stp>
        <stp>TextTT=zl jul fly s3</stp>
        <tr r="AE7" s="9"/>
      </tp>
      <tp>
        <v>1419</v>
        <stp/>
        <stp>Order</stp>
        <stp>UTC_time</stp>
        <stp>TextTT=zm jul fly s3</stp>
        <tr r="M4" s="12"/>
      </tp>
      <tp>
        <v>2</v>
        <stp/>
        <stp>Order</stp>
        <stp>Time in Force</stp>
        <stp>TextTT=zm jan25 fly B2</stp>
        <tr r="AH15" s="12"/>
      </tp>
      <tp>
        <v>2</v>
        <stp/>
        <stp>Order</stp>
        <stp>Time in Force</stp>
        <stp>TextTT=zm jan25 fly B1</stp>
        <tr r="AH14" s="12"/>
      </tp>
      <tp>
        <v>1419</v>
        <stp/>
        <stp>Order</stp>
        <stp>UTC_time</stp>
        <stp>TextTT=zm aug fly b1</stp>
        <tr r="M13" s="12"/>
      </tp>
      <tp>
        <v>1419</v>
        <stp/>
        <stp>Order</stp>
        <stp>UTC_time</stp>
        <stp>TextTT=zm aug fly b2</stp>
        <tr r="M12" s="12"/>
      </tp>
      <tp>
        <v>1419</v>
        <stp/>
        <stp>Order</stp>
        <stp>UTC_time</stp>
        <stp>TextTT=zm aug fly b3</stp>
        <tr r="M11" s="12"/>
      </tp>
      <tp>
        <v>1419</v>
        <stp/>
        <stp>Order</stp>
        <stp>UTC_time</stp>
        <stp>TextTT=zw sep fly s2</stp>
        <tr r="M6" s="13"/>
      </tp>
      <tp>
        <v>2</v>
        <stp/>
        <stp>Order</stp>
        <stp>Time in Force</stp>
        <stp>TextTT=zm mar25 fly B2</stp>
        <tr r="AH17" s="12"/>
      </tp>
      <tp>
        <v>2</v>
        <stp/>
        <stp>Order</stp>
        <stp>Time in Force</stp>
        <stp>TextTT=zm mar25 fly B1</stp>
        <tr r="AH16" s="12"/>
      </tp>
      <tp>
        <v>1419</v>
        <stp/>
        <stp>Order</stp>
        <stp>UTC_time</stp>
        <stp>TextTT=zw jul fly b1</stp>
        <tr r="M2" s="13"/>
      </tp>
      <tp>
        <v>1419</v>
        <stp/>
        <stp>Order</stp>
        <stp>UTC_time</stp>
        <stp>TextTT=zw jul fly b2</stp>
        <tr r="M3" s="13"/>
      </tp>
      <tp>
        <v>1419</v>
        <stp/>
        <stp>Order</stp>
        <stp>UTC_time</stp>
        <stp>TextTT=zw jul fly b3</stp>
        <tr r="M4" s="13"/>
      </tp>
      <tp>
        <v>1419</v>
        <stp/>
        <stp>Order</stp>
        <stp>UTC_time</stp>
        <stp>TextTT=rb may fly b1</stp>
        <tr r="N7" s="5"/>
      </tp>
      <tp>
        <v>1419</v>
        <stp/>
        <stp>Order</stp>
        <stp>UTC_time</stp>
        <stp>TextTT=rb may fly b2</stp>
        <tr r="N6" s="5"/>
      </tp>
      <tp>
        <v>1419</v>
        <stp/>
        <stp>Order</stp>
        <stp>UTC_time</stp>
        <stp>TextTT=rb may fly b3</stp>
        <tr r="N5" s="5"/>
      </tp>
      <tp t="s">
        <v>filter value not found</v>
        <stp/>
        <stp>Order</stp>
        <stp>UTC_time</stp>
        <stp>TextTT=zl may fly b1</stp>
        <tr r="AE2" s="9"/>
      </tp>
      <tp>
        <v>1420</v>
        <stp/>
        <stp>Order</stp>
        <stp>UTC_time</stp>
        <stp>TextTT=zl may fly b2</stp>
        <tr r="AE3" s="9"/>
      </tp>
      <tp>
        <v>1419</v>
        <stp/>
        <stp>Order</stp>
        <stp>UTC_time</stp>
        <stp>TextTT=zl may fly b3</stp>
        <tr r="AE4" s="9"/>
      </tp>
      <tp>
        <v>1419</v>
        <stp/>
        <stp>Order</stp>
        <stp>UTC_time</stp>
        <stp>TextTT=rb nov fly b2</stp>
        <tr r="N3" s="5"/>
      </tp>
      <tp>
        <v>1419</v>
        <stp/>
        <stp>Order</stp>
        <stp>UTC_time</stp>
        <stp>TextTT=rb nov fly b3</stp>
        <tr r="N4" s="5"/>
      </tp>
      <tp>
        <v>1420</v>
        <stp/>
        <stp>Order</stp>
        <stp>UTC_time</stp>
        <stp>TextTT=rb nov fly b1</stp>
        <tr r="N2" s="5"/>
      </tp>
      <tp>
        <v>-2</v>
        <stp/>
        <stp>Order</stp>
        <stp>Order Price</stp>
        <stp>TextTT=zl dec24 fly s2</stp>
        <tr r="S15" s="9"/>
      </tp>
      <tp>
        <v>-2</v>
        <stp/>
        <stp>Order</stp>
        <stp>Order Price</stp>
        <stp>TextTT=zl dec24 fly s3</stp>
        <tr r="S16" s="9"/>
      </tp>
      <tp>
        <v>-2</v>
        <stp/>
        <stp>Order</stp>
        <stp>Order Price</stp>
        <stp>TextTT=zl dec24 fly s1</stp>
        <tr r="S14" s="9"/>
      </tp>
      <tp>
        <v>1440</v>
        <stp/>
        <stp>Order</stp>
        <stp>Projected Heat</stp>
        <stp>TextTT=zl aug24 fly s1</stp>
        <tr r="I11" s="9"/>
      </tp>
      <tp>
        <v>1080</v>
        <stp/>
        <stp>Order</stp>
        <stp>Projected Heat</stp>
        <stp>TextTT=zl aug24 fly s3</stp>
        <tr r="I13" s="9"/>
      </tp>
      <tp>
        <v>1080</v>
        <stp/>
        <stp>Order</stp>
        <stp>Projected Heat</stp>
        <stp>TextTT=zl aug24 fly s2</stp>
        <tr r="I12" s="9"/>
      </tp>
      <tp>
        <v>2</v>
        <stp/>
        <stp>Order</stp>
        <stp>BuyTotalQty</stp>
        <stp>TextTT=zc HKvsKN B2</stp>
        <tr r="D3" s="15"/>
      </tp>
      <tp>
        <v>1</v>
        <stp/>
        <stp>Order</stp>
        <stp>BuyTotalQty</stp>
        <stp>TextTT=zc HKvsKN B3</stp>
        <tr r="D4" s="15"/>
      </tp>
      <tp>
        <v>4</v>
        <stp/>
        <stp>Order</stp>
        <stp>BuyTotalQty</stp>
        <stp>TextTT=zc HKvsKN B1</stp>
        <tr r="D2" s="15"/>
      </tp>
      <tp>
        <v>-71</v>
        <stp/>
        <stp>Order</stp>
        <stp>Ask</stp>
        <stp>TextTT=rb jul24 fly b1</stp>
        <tr r="J8" s="5"/>
      </tp>
      <tp>
        <v>-71</v>
        <stp/>
        <stp>Order</stp>
        <stp>Ask</stp>
        <stp>TextTT=rb jul24 fly b2</stp>
        <tr r="J9" s="5"/>
      </tp>
      <tp>
        <v>-71</v>
        <stp/>
        <stp>Order</stp>
        <stp>Ask</stp>
        <stp>TextTT=rb jul24 fly b3</stp>
        <tr r="J10" s="5"/>
      </tp>
      <tp>
        <v>-75</v>
        <stp/>
        <stp>Order</stp>
        <stp>Bid</stp>
        <stp>TextTT=rb jul24 fly b2</stp>
        <tr r="K9" s="5"/>
      </tp>
      <tp>
        <v>-75</v>
        <stp/>
        <stp>Order</stp>
        <stp>Bid</stp>
        <stp>TextTT=rb jul24 fly b3</stp>
        <tr r="K10" s="5"/>
      </tp>
      <tp>
        <v>-75</v>
        <stp/>
        <stp>Order</stp>
        <stp>Bid</stp>
        <stp>TextTT=rb jul24 fly b1</stp>
        <tr r="K8" s="5"/>
      </tp>
      <tp t="s">
        <v>"Invalid field"</v>
        <stp/>
        <stp>Order</stp>
        <stp>Quote Target</stp>
        <stp>TextTT=zs nxqu b1</stp>
        <tr r="Y2" s="11"/>
      </tp>
      <tp>
        <v>1</v>
        <stp/>
        <stp>Order</stp>
        <stp>Quote Target</stp>
        <stp>TextTT=zs nxqu b2</stp>
        <tr r="Y3" s="11"/>
      </tp>
      <tp>
        <v>1</v>
        <stp/>
        <stp>Order</stp>
        <stp>Quote Target</stp>
        <stp>TextTT=zs nxqu b3</stp>
        <tr r="Y4" s="11"/>
      </tp>
      <tp>
        <v>0</v>
        <stp/>
        <stp>Order</stp>
        <stp>Disconnect Action</stp>
        <stp>TextTT=zs nxqu b3</stp>
        <tr r="Z4" s="11"/>
      </tp>
      <tp>
        <v>0</v>
        <stp/>
        <stp>Order</stp>
        <stp>Disconnect Action</stp>
        <stp>TextTT=zs nxqu b2</stp>
        <tr r="Z3" s="11"/>
      </tp>
      <tp t="s">
        <v>"Invalid field"</v>
        <stp/>
        <stp>Order</stp>
        <stp>Disconnect Action</stp>
        <stp>TextTT=zs nxqu b1</stp>
        <tr r="Z2" s="11"/>
      </tp>
      <tp t="s">
        <v>+1xNG Oct24:-1xHH Oct24</v>
        <stp/>
        <stp>Order</stp>
        <stp>Contract</stp>
        <stp>TextTT=ng-hh oct24 s2</stp>
        <tr r="O12" s="18"/>
      </tp>
      <tp t="s">
        <v>+1xNG Oct24:-1xHH Oct24</v>
        <stp/>
        <stp>Order</stp>
        <stp>Contract</stp>
        <stp>TextTT=ng-hh oct24 s1</stp>
        <tr r="O11" s="18"/>
      </tp>
      <tp>
        <v>1419</v>
        <stp/>
        <stp>Order</stp>
        <stp>UTC_time</stp>
        <stp>TextTT=ho Dec24 fly b1</stp>
        <tr r="N8" s="3"/>
      </tp>
      <tp>
        <v>1419</v>
        <stp/>
        <stp>Order</stp>
        <stp>UTC_time</stp>
        <stp>TextTT=ho Dec24 fly b2</stp>
        <tr r="N9" s="3"/>
      </tp>
      <tp>
        <v>1419</v>
        <stp/>
        <stp>Order</stp>
        <stp>UTC_time</stp>
        <stp>TextTT=ho Dec24 fly b3</stp>
        <tr r="N10" s="3"/>
      </tp>
      <tp t="s">
        <v>"Invalid field"</v>
        <stp/>
        <stp>Order</stp>
        <stp>Individual SL</stp>
        <stp>TextTT=zl oct24 fly S3</stp>
        <tr r="AH19" s="9"/>
      </tp>
      <tp t="s">
        <v>"Invalid field"</v>
        <stp/>
        <stp>Order</stp>
        <stp>Individual SL</stp>
        <stp>TextTT=zl oct24 fly S2</stp>
        <tr r="AH18" s="9"/>
      </tp>
      <tp t="s">
        <v>"Invalid field"</v>
        <stp/>
        <stp>Order</stp>
        <stp>Individual SL</stp>
        <stp>TextTT=zl oct24 fly S1</stp>
        <tr r="AH17" s="9"/>
      </tp>
      <tp>
        <v>1</v>
        <stp/>
        <stp>Order</stp>
        <stp>Order Side</stp>
        <stp>TextTT=zm JD-3AS B1</stp>
        <tr r="O5" s="12"/>
      </tp>
      <tp>
        <v>1</v>
        <stp/>
        <stp>Order</stp>
        <stp>Order Side</stp>
        <stp>TextTT=zm JD-3AS B3</stp>
        <tr r="O7" s="12"/>
      </tp>
      <tp>
        <v>1</v>
        <stp/>
        <stp>Order</stp>
        <stp>Order Side</stp>
        <stp>TextTT=zm JD-3AS B2</stp>
        <tr r="O6" s="12"/>
      </tp>
      <tp t="s">
        <v>Working</v>
        <stp/>
        <stp>Order</stp>
        <stp>Status</stp>
        <stp>TextTT=ZC mar25 fly b3</stp>
        <tr r="B10" s="15"/>
      </tp>
      <tp t="s">
        <v>Working</v>
        <stp/>
        <stp>Order</stp>
        <stp>Status</stp>
        <stp>TextTT=ZC mar25 fly b2</stp>
        <tr r="B9" s="15"/>
      </tp>
      <tp t="s">
        <v>Working</v>
        <stp/>
        <stp>Order</stp>
        <stp>Status</stp>
        <stp>TextTT=ZC mar25 fly b1</stp>
        <tr r="B8" s="15"/>
      </tp>
      <tp>
        <v>0</v>
        <stp/>
        <stp>Order</stp>
        <stp>SellTotalQty</stp>
        <stp>TextTT=brn jul 2m df s3</stp>
        <tr r="E7" s="1"/>
      </tp>
      <tp>
        <v>0</v>
        <stp/>
        <stp>Order</stp>
        <stp>SellTotalQty</stp>
        <stp>TextTT=brn jul 2m df s2</stp>
        <tr r="E6" s="1"/>
      </tp>
      <tp>
        <v>0</v>
        <stp/>
        <stp>Order</stp>
        <stp>SellTotalQty</stp>
        <stp>TextTT=brn jul 2m df s1</stp>
        <tr r="E5" s="1"/>
      </tp>
      <tp>
        <v>10</v>
        <stp/>
        <stp>Order</stp>
        <stp>Order Price</stp>
        <stp>TextTT=zl oct24 fly S2</stp>
        <tr r="S18" s="9"/>
      </tp>
      <tp>
        <v>10</v>
        <stp/>
        <stp>Order</stp>
        <stp>Order Price</stp>
        <stp>TextTT=zl oct24 fly S3</stp>
        <tr r="S19" s="9"/>
      </tp>
      <tp>
        <v>10</v>
        <stp/>
        <stp>Order</stp>
        <stp>Order Price</stp>
        <stp>TextTT=zl oct24 fly S1</stp>
        <tr r="S17" s="9"/>
      </tp>
      <tp>
        <v>1</v>
        <stp/>
        <stp>Order</stp>
        <stp>Order Qty</stp>
        <stp>TextTT=zs nxqu b2</stp>
        <tr r="R3" s="11"/>
      </tp>
      <tp>
        <v>1</v>
        <stp/>
        <stp>Order</stp>
        <stp>Order Qty</stp>
        <stp>TextTT=zs nxqu b3</stp>
        <tr r="R4" s="11"/>
      </tp>
      <tp t="s">
        <v>"Invalid field"</v>
        <stp/>
        <stp>Order</stp>
        <stp>Order Qty</stp>
        <stp>TextTT=zs nxqu b1</stp>
        <tr r="R2" s="11"/>
      </tp>
      <tp t="s">
        <v>Working</v>
        <stp/>
        <stp>Order</stp>
        <stp>Status</stp>
        <stp>TextTT=ZC KNvsUZ B1</stp>
        <tr r="B5" s="15"/>
      </tp>
      <tp t="s">
        <v>Working</v>
        <stp/>
        <stp>Order</stp>
        <stp>Status</stp>
        <stp>TextTT=ZC KNvsUZ B2</stp>
        <tr r="B6" s="15"/>
      </tp>
      <tp t="s">
        <v>Working</v>
        <stp/>
        <stp>Order</stp>
        <stp>Status</stp>
        <stp>TextTT=ZC KNvsUZ B3</stp>
        <tr r="B7" s="15"/>
      </tp>
      <tp>
        <v>-7.4000000000000003E-3</v>
        <stp/>
        <stp>Order</stp>
        <stp>Bid</stp>
        <stp>TextTT=ho feb 25 fly s1</stp>
        <tr r="K11" s="3"/>
      </tp>
      <tp>
        <v>-7.4000000000000003E-3</v>
        <stp/>
        <stp>Order</stp>
        <stp>Bid</stp>
        <stp>TextTT=ho feb 25 fly s2</stp>
        <tr r="K12" s="3"/>
      </tp>
      <tp>
        <v>-7.4000000000000003E-3</v>
        <stp/>
        <stp>Order</stp>
        <stp>Bid</stp>
        <stp>TextTT=ho feb 25 fly s3</stp>
        <tr r="K13" s="3"/>
      </tp>
      <tp>
        <v>1</v>
        <stp/>
        <stp>Order</stp>
        <stp>Order Qty</stp>
        <stp>TextTT=ho feb 25 fly s3</stp>
        <tr r="R13" s="3"/>
      </tp>
      <tp>
        <v>2</v>
        <stp/>
        <stp>Order</stp>
        <stp>Order Qty</stp>
        <stp>TextTT=ho feb 25 fly s2</stp>
        <tr r="R12" s="3"/>
      </tp>
      <tp>
        <v>2</v>
        <stp/>
        <stp>Order</stp>
        <stp>Order Qty</stp>
        <stp>TextTT=ho feb 25 fly s1</stp>
        <tr r="R11" s="3"/>
      </tp>
      <tp t="s">
        <v>ZL Dec24 Jan25 Mar25 Butterfly</v>
        <stp/>
        <stp>Order</stp>
        <stp>Contract</stp>
        <stp>TextTT=zl dec24 fly s3</stp>
        <tr r="N16" s="9"/>
      </tp>
      <tp t="s">
        <v>ZL Dec24 Jan25 Mar25 Butterfly</v>
        <stp/>
        <stp>Order</stp>
        <stp>Contract</stp>
        <stp>TextTT=zl dec24 fly s2</stp>
        <tr r="N15" s="9"/>
      </tp>
      <tp t="s">
        <v>ZL Dec24 Jan25 Mar25 Butterfly</v>
        <stp/>
        <stp>Order</stp>
        <stp>Contract</stp>
        <stp>TextTT=zl dec24 fly s1</stp>
        <tr r="N14" s="9"/>
      </tp>
      <tp t="s">
        <v>"Invalid field"</v>
        <stp/>
        <stp>Order</stp>
        <stp>Fixed Profit</stp>
        <stp>TextTT=zs nxqu b1</stp>
        <tr r="AB2" s="11"/>
      </tp>
      <tp>
        <v>0</v>
        <stp/>
        <stp>Order</stp>
        <stp>Fixed Profit</stp>
        <stp>TextTT=zs nxqu b3</stp>
        <tr r="AB4" s="11"/>
      </tp>
      <tp>
        <v>0</v>
        <stp/>
        <stp>Order</stp>
        <stp>Fixed Profit</stp>
        <stp>TextTT=zs nxqu b2</stp>
        <tr r="AB3" s="11"/>
      </tp>
      <tp t="s">
        <v>+1xNG May24:-1xHH May24</v>
        <stp/>
        <stp>Order</stp>
        <stp>Contract</stp>
        <stp>TextTT=ng-hh may24 b3</stp>
        <tr r="O4" s="18"/>
      </tp>
      <tp t="s">
        <v>+1xNG May24:-1xHH May24</v>
        <stp/>
        <stp>Order</stp>
        <stp>Contract</stp>
        <stp>TextTT=ng-hh may24 b2</stp>
        <tr r="O3" s="18"/>
      </tp>
      <tp t="s">
        <v>+1xNG May24:-1xHH May24</v>
        <stp/>
        <stp>Order</stp>
        <stp>Contract</stp>
        <stp>TextTT=ng-hh may24 b1</stp>
        <tr r="O2" s="18"/>
      </tp>
      <tp t="s">
        <v>ZS Jul24 Condor</v>
        <stp/>
        <stp>Order</stp>
        <stp>Contract</stp>
        <stp>TextTT=zs jul cond b3</stp>
        <tr r="O7" s="11"/>
      </tp>
      <tp t="s">
        <v>ZS Jul24 Condor</v>
        <stp/>
        <stp>Order</stp>
        <stp>Contract</stp>
        <stp>TextTT=zs jul cond b2</stp>
        <tr r="O6" s="11"/>
      </tp>
      <tp t="s">
        <v>ZS Jul24 Condor</v>
        <stp/>
        <stp>Order</stp>
        <stp>Contract</stp>
        <stp>TextTT=zs jul cond b1</stp>
        <tr r="O5" s="11"/>
      </tp>
      <tp>
        <v>1419</v>
        <stp/>
        <stp>Order</stp>
        <stp>UTC_time</stp>
        <stp>TextTT=zl aug24 fly s1</stp>
        <tr r="AE11" s="9"/>
      </tp>
      <tp>
        <v>1419</v>
        <stp/>
        <stp>Order</stp>
        <stp>UTC_time</stp>
        <stp>TextTT=zl aug24 fly s2</stp>
        <tr r="AE12" s="9"/>
      </tp>
      <tp>
        <v>1419</v>
        <stp/>
        <stp>Order</stp>
        <stp>UTC_time</stp>
        <stp>TextTT=zl aug24 fly s3</stp>
        <tr r="AE13" s="9"/>
      </tp>
      <tp>
        <v>-268435456</v>
        <stp/>
        <stp>Order</stp>
        <stp>Total PnL</stp>
        <stp>TextTT=ZC dec24 fly b3</stp>
        <tr r="F13" s="15"/>
      </tp>
      <tp>
        <v>-268435456</v>
        <stp/>
        <stp>Order</stp>
        <stp>Total PnL</stp>
        <stp>TextTT=ZC dec24 fly b2</stp>
        <tr r="F12" s="15"/>
      </tp>
      <tp>
        <v>-268435456</v>
        <stp/>
        <stp>Order</stp>
        <stp>Total PnL</stp>
        <stp>TextTT=ZC dec24 fly b1</stp>
        <tr r="F11" s="15"/>
      </tp>
      <tp>
        <v>500</v>
        <stp/>
        <stp>Order</stp>
        <stp>Total RTs</stp>
        <stp>TextTT=ZC dec24 fly b1</stp>
        <tr r="Z11" s="15"/>
      </tp>
      <tp>
        <v>500</v>
        <stp/>
        <stp>Order</stp>
        <stp>Total RTs</stp>
        <stp>TextTT=ZC dec24 fly b3</stp>
        <tr r="Z13" s="15"/>
      </tp>
      <tp>
        <v>500</v>
        <stp/>
        <stp>Order</stp>
        <stp>Total RTs</stp>
        <stp>TextTT=ZC dec24 fly b2</stp>
        <tr r="Z12" s="15"/>
      </tp>
      <tp>
        <v>-3.7000000000000002E-3</v>
        <stp/>
        <stp>Order</stp>
        <stp>Ask</stp>
        <stp>TextTT=ho feb 25 fly s3</stp>
        <tr r="J13" s="3"/>
      </tp>
      <tp>
        <v>-3.7000000000000002E-3</v>
        <stp/>
        <stp>Order</stp>
        <stp>Ask</stp>
        <stp>TextTT=ho feb 25 fly s2</stp>
        <tr r="J12" s="3"/>
      </tp>
      <tp>
        <v>-3.7000000000000002E-3</v>
        <stp/>
        <stp>Order</stp>
        <stp>Ask</stp>
        <stp>TextTT=ho feb 25 fly s1</stp>
        <tr r="J11" s="3"/>
      </tp>
      <tp>
        <v>2</v>
        <stp/>
        <stp>Order</stp>
        <stp>Time in Force</stp>
        <stp>TextTT=zl dec24 fly s2</stp>
        <tr r="AS15" s="9"/>
      </tp>
      <tp>
        <v>2</v>
        <stp/>
        <stp>Order</stp>
        <stp>Time in Force</stp>
        <stp>TextTT=zl dec24 fly s3</stp>
        <tr r="AS16" s="9"/>
      </tp>
      <tp>
        <v>2</v>
        <stp/>
        <stp>Order</stp>
        <stp>Time in Force</stp>
        <stp>TextTT=zl dec24 fly s1</stp>
        <tr r="AS14" s="9"/>
      </tp>
      <tp>
        <v>1</v>
        <stp/>
        <stp>Order</stp>
        <stp>Quote Target</stp>
        <stp>TextTT=ho jun df S1</stp>
        <tr r="Y14" s="3"/>
      </tp>
      <tp>
        <v>1</v>
        <stp/>
        <stp>Order</stp>
        <stp>Quote Target</stp>
        <stp>TextTT=ho jun df S2</stp>
        <tr r="Y15" s="3"/>
      </tp>
      <tp>
        <v>1</v>
        <stp/>
        <stp>Order</stp>
        <stp>Quote Target</stp>
        <stp>TextTT=ho jun df S3</stp>
        <tr r="Y16" s="3"/>
      </tp>
      <tp>
        <v>1</v>
        <stp/>
        <stp>Order</stp>
        <stp>Quote Target</stp>
        <stp>TextTT=ho jun df B1</stp>
        <tr r="Y2" s="3"/>
      </tp>
      <tp>
        <v>1</v>
        <stp/>
        <stp>Order</stp>
        <stp>Quote Target</stp>
        <stp>TextTT=ho jun df B2</stp>
        <tr r="Y3" s="3"/>
      </tp>
      <tp>
        <v>1</v>
        <stp/>
        <stp>Order</stp>
        <stp>Quote Target</stp>
        <stp>TextTT=ho jun df B3</stp>
        <tr r="Y4" s="3"/>
      </tp>
      <tp>
        <v>1</v>
        <stp/>
        <stp>Order</stp>
        <stp>Quote Entry</stp>
        <stp>TextTT=ho feb 25 fly s3</stp>
        <tr r="X13" s="3"/>
      </tp>
      <tp>
        <v>1</v>
        <stp/>
        <stp>Order</stp>
        <stp>Quote Entry</stp>
        <stp>TextTT=ho feb 25 fly s2</stp>
        <tr r="X12" s="3"/>
      </tp>
      <tp>
        <v>1</v>
        <stp/>
        <stp>Order</stp>
        <stp>Quote Entry</stp>
        <stp>TextTT=ho feb 25 fly s1</stp>
        <tr r="X11" s="3"/>
      </tp>
      <tp>
        <v>840</v>
        <stp/>
        <stp>Order</stp>
        <stp>Projected Heat</stp>
        <stp>TextTT=ho oct24 fly b1</stp>
        <tr r="I5" s="3"/>
      </tp>
      <tp>
        <v>1260</v>
        <stp/>
        <stp>Order</stp>
        <stp>Projected Heat</stp>
        <stp>TextTT=ho oct24 fly b3</stp>
        <tr r="I7" s="3"/>
      </tp>
      <tp>
        <v>1260</v>
        <stp/>
        <stp>Order</stp>
        <stp>Projected Heat</stp>
        <stp>TextTT=ho oct24 fly b2</stp>
        <tr r="I6" s="3"/>
      </tp>
      <tp>
        <v>16</v>
        <stp/>
        <stp>Order</stp>
        <stp>Order Price</stp>
        <stp>TextTT=zm mar25 fly B2</stp>
        <tr r="S17" s="12"/>
      </tp>
      <tp>
        <v>16</v>
        <stp/>
        <stp>Order</stp>
        <stp>Order Price</stp>
        <stp>TextTT=zm mar25 fly B1</stp>
        <tr r="S16" s="12"/>
      </tp>
      <tp>
        <v>10</v>
        <stp/>
        <stp>Order</stp>
        <stp>Order Price</stp>
        <stp>TextTT=zm jan25 fly B2</stp>
        <tr r="S15" s="12"/>
      </tp>
      <tp>
        <v>10</v>
        <stp/>
        <stp>Order</stp>
        <stp>Order Price</stp>
        <stp>TextTT=zm jan25 fly B1</stp>
        <tr r="S14" s="12"/>
      </tp>
      <tp>
        <v>20</v>
        <stp/>
        <stp>Order</stp>
        <stp>Profit Ticks</stp>
        <stp>TextTT=rb nov fly b3</stp>
        <tr r="U4" s="5"/>
      </tp>
      <tp>
        <v>15</v>
        <stp/>
        <stp>Order</stp>
        <stp>Profit Ticks</stp>
        <stp>TextTT=rb nov fly b2</stp>
        <tr r="U3" s="5"/>
      </tp>
      <tp>
        <v>8</v>
        <stp/>
        <stp>Order</stp>
        <stp>Profit Ticks</stp>
        <stp>TextTT=rb nov fly b1</stp>
        <tr r="U2" s="5"/>
      </tp>
      <tp t="s">
        <v>XGAZA_CME</v>
        <stp/>
        <stp>Order</stp>
        <stp>Account</stp>
        <stp>TextTT=zw jul fly b1</stp>
        <tr r="AF2" s="13"/>
      </tp>
      <tp t="s">
        <v>XGAZA_CME</v>
        <stp/>
        <stp>Order</stp>
        <stp>Account</stp>
        <stp>TextTT=zw jul fly b3</stp>
        <tr r="AF4" s="13"/>
      </tp>
      <tp t="s">
        <v>XGAZA_CME</v>
        <stp/>
        <stp>Order</stp>
        <stp>Account</stp>
        <stp>TextTT=zw jul fly b2</stp>
        <tr r="AF3" s="13"/>
      </tp>
      <tp>
        <v>0</v>
        <stp/>
        <stp>Order</stp>
        <stp>BuyTotalQty</stp>
        <stp>TextTT=ZC mar25 fly b2</stp>
        <tr r="D9" s="15"/>
      </tp>
      <tp>
        <v>0</v>
        <stp/>
        <stp>Order</stp>
        <stp>BuyTotalQty</stp>
        <stp>TextTT=ZC mar25 fly b3</stp>
        <tr r="D10" s="15"/>
      </tp>
      <tp>
        <v>0</v>
        <stp/>
        <stp>Order</stp>
        <stp>BuyTotalQty</stp>
        <stp>TextTT=ZC mar25 fly b1</stp>
        <tr r="D8" s="15"/>
      </tp>
      <tp>
        <v>8</v>
        <stp/>
        <stp>Order</stp>
        <stp>Profit Ticks</stp>
        <stp>TextTT=rb may fly b1</stp>
        <tr r="U7" s="5"/>
      </tp>
      <tp>
        <v>25</v>
        <stp/>
        <stp>Order</stp>
        <stp>Profit Ticks</stp>
        <stp>TextTT=rb may fly b3</stp>
        <tr r="U5" s="5"/>
      </tp>
      <tp>
        <v>15</v>
        <stp/>
        <stp>Order</stp>
        <stp>Profit Ticks</stp>
        <stp>TextTT=rb may fly b2</stp>
        <tr r="U6" s="5"/>
      </tp>
      <tp t="s">
        <v>filter value not found</v>
        <stp/>
        <stp>Order</stp>
        <stp>Profit Ticks</stp>
        <stp>TextTT=zl may fly b1</stp>
        <tr r="T2" s="9"/>
      </tp>
      <tp>
        <v>10</v>
        <stp/>
        <stp>Order</stp>
        <stp>Profit Ticks</stp>
        <stp>TextTT=zl may fly b3</stp>
        <tr r="T4" s="9"/>
      </tp>
      <tp>
        <v>6</v>
        <stp/>
        <stp>Order</stp>
        <stp>Profit Ticks</stp>
        <stp>TextTT=zl may fly b2</stp>
        <tr r="T3" s="9"/>
      </tp>
      <tp>
        <v>4</v>
        <stp/>
        <stp>Order</stp>
        <stp>Profit Ticks</stp>
        <stp>TextTT=zw jul fly b1</stp>
        <tr r="T2" s="13"/>
      </tp>
      <tp>
        <v>1</v>
        <stp/>
        <stp>Order</stp>
        <stp>Profit Ticks</stp>
        <stp>TextTT=zw jul fly b3</stp>
        <tr r="T4" s="13"/>
      </tp>
      <tp>
        <v>2</v>
        <stp/>
        <stp>Order</stp>
        <stp>Profit Ticks</stp>
        <stp>TextTT=zw jul fly b2</stp>
        <tr r="T3" s="13"/>
      </tp>
      <tp t="s">
        <v>XGAZA_CME</v>
        <stp/>
        <stp>Order</stp>
        <stp>Account</stp>
        <stp>TextTT=rb nov fly b3</stp>
        <tr r="AG4" s="5"/>
      </tp>
      <tp t="s">
        <v>XGAZA_CME</v>
        <stp/>
        <stp>Order</stp>
        <stp>Account</stp>
        <stp>TextTT=rb nov fly b2</stp>
        <tr r="AG3" s="5"/>
      </tp>
      <tp t="s">
        <v>XGAZA_CME</v>
        <stp/>
        <stp>Order</stp>
        <stp>Account</stp>
        <stp>TextTT=rb nov fly b1</stp>
        <tr r="AG2" s="5"/>
      </tp>
      <tp t="s">
        <v>XGAZA_CME</v>
        <stp/>
        <stp>Order</stp>
        <stp>Account</stp>
        <stp>TextTT=rb may fly b1</stp>
        <tr r="AG7" s="5"/>
      </tp>
      <tp t="s">
        <v>XGAZA_CME</v>
        <stp/>
        <stp>Order</stp>
        <stp>Account</stp>
        <stp>TextTT=rb may fly b3</stp>
        <tr r="AG5" s="5"/>
      </tp>
      <tp t="s">
        <v>XGAZA_CME</v>
        <stp/>
        <stp>Order</stp>
        <stp>Account</stp>
        <stp>TextTT=rb may fly b2</stp>
        <tr r="AG6" s="5"/>
      </tp>
      <tp t="s">
        <v>filter value not found</v>
        <stp/>
        <stp>Order</stp>
        <stp>Account</stp>
        <stp>TextTT=zl may fly b1</stp>
        <tr r="AO2" s="9"/>
      </tp>
      <tp t="s">
        <v>XGAZA_CME</v>
        <stp/>
        <stp>Order</stp>
        <stp>Account</stp>
        <stp>TextTT=zl may fly b3</stp>
        <tr r="AO4" s="9"/>
      </tp>
      <tp t="s">
        <v>XGAZA_CME</v>
        <stp/>
        <stp>Order</stp>
        <stp>Account</stp>
        <stp>TextTT=zl may fly b2</stp>
        <tr r="AO3" s="9"/>
      </tp>
      <tp t="s">
        <v>XGAZA_CME</v>
        <stp/>
        <stp>Order</stp>
        <stp>Account</stp>
        <stp>TextTT=zw sep fly s2</stp>
        <tr r="AF6" s="13"/>
      </tp>
      <tp t="s">
        <v>XGAZA_CME</v>
        <stp/>
        <stp>Order</stp>
        <stp>Account</stp>
        <stp>TextTT=zm aug fly b1</stp>
        <tr r="AF13" s="12"/>
      </tp>
      <tp t="s">
        <v>XGAZA_CME</v>
        <stp/>
        <stp>Order</stp>
        <stp>Account</stp>
        <stp>TextTT=zm aug fly b3</stp>
        <tr r="AF11" s="12"/>
      </tp>
      <tp t="s">
        <v>XGAZA_CME</v>
        <stp/>
        <stp>Order</stp>
        <stp>Account</stp>
        <stp>TextTT=zm aug fly b2</stp>
        <tr r="AF12" s="12"/>
      </tp>
      <tp>
        <v>4</v>
        <stp/>
        <stp>Order</stp>
        <stp>Profit Ticks</stp>
        <stp>TextTT=zw sep fly s2</stp>
        <tr r="T6" s="13"/>
      </tp>
      <tp>
        <v>-1</v>
        <stp/>
        <stp>Order</stp>
        <stp>MidPrice</stp>
        <stp>TextTT=zl dec24 fly s1</stp>
        <tr r="M14" s="9"/>
      </tp>
      <tp>
        <v>-1</v>
        <stp/>
        <stp>Order</stp>
        <stp>MidPrice</stp>
        <stp>TextTT=zl dec24 fly s3</stp>
        <tr r="M16" s="9"/>
      </tp>
      <tp>
        <v>-1</v>
        <stp/>
        <stp>Order</stp>
        <stp>MidPrice</stp>
        <stp>TextTT=zl dec24 fly s2</stp>
        <tr r="M15" s="9"/>
      </tp>
      <tp>
        <v>3</v>
        <stp/>
        <stp>Order</stp>
        <stp>Profit Ticks</stp>
        <stp>TextTT=zm aug fly b1</stp>
        <tr r="T13" s="12"/>
      </tp>
      <tp>
        <v>7</v>
        <stp/>
        <stp>Order</stp>
        <stp>Profit Ticks</stp>
        <stp>TextTT=zm aug fly b3</stp>
        <tr r="T11" s="12"/>
      </tp>
      <tp>
        <v>5</v>
        <stp/>
        <stp>Order</stp>
        <stp>Profit Ticks</stp>
        <stp>TextTT=zm aug fly b2</stp>
        <tr r="T12" s="12"/>
      </tp>
      <tp t="s">
        <v>filter value not found</v>
        <stp/>
        <stp>Order</stp>
        <stp>Account</stp>
        <stp>TextTT=zm jul fly s1</stp>
        <tr r="AF2" s="12"/>
      </tp>
      <tp t="s">
        <v>XGAZA_CME</v>
        <stp/>
        <stp>Order</stp>
        <stp>Account</stp>
        <stp>TextTT=zl jul fly s1</stp>
        <tr r="AO5" s="9"/>
      </tp>
      <tp t="s">
        <v>XGAZA_CME</v>
        <stp/>
        <stp>Order</stp>
        <stp>Account</stp>
        <stp>TextTT=zm jul fly s3</stp>
        <tr r="AF4" s="12"/>
      </tp>
      <tp t="s">
        <v>XGAZA_CME</v>
        <stp/>
        <stp>Order</stp>
        <stp>Account</stp>
        <stp>TextTT=zl jul fly s3</stp>
        <tr r="AO7" s="9"/>
      </tp>
      <tp t="s">
        <v>XGAZA_CME</v>
        <stp/>
        <stp>Order</stp>
        <stp>Account</stp>
        <stp>TextTT=zm jul fly s2</stp>
        <tr r="AF3" s="12"/>
      </tp>
      <tp t="s">
        <v>XGAZA_CME</v>
        <stp/>
        <stp>Order</stp>
        <stp>Account</stp>
        <stp>TextTT=zl jul fly s2</stp>
        <tr r="AO6" s="9"/>
      </tp>
      <tp>
        <v>-5.4000000000000003E-3</v>
        <stp/>
        <stp>Order</stp>
        <stp>Ask</stp>
        <stp>TextTT=ho oct24 fly b1</stp>
        <tr r="J5" s="3"/>
      </tp>
      <tp>
        <v>-5.4000000000000003E-3</v>
        <stp/>
        <stp>Order</stp>
        <stp>Ask</stp>
        <stp>TextTT=ho oct24 fly b2</stp>
        <tr r="J6" s="3"/>
      </tp>
      <tp>
        <v>-5.4000000000000003E-3</v>
        <stp/>
        <stp>Order</stp>
        <stp>Ask</stp>
        <stp>TextTT=ho oct24 fly b3</stp>
        <tr r="J7" s="3"/>
      </tp>
      <tp>
        <v>1</v>
        <stp/>
        <stp>Order</stp>
        <stp>Ignore Market State</stp>
        <stp>TextTT=ho feb 25 fly s3</stp>
        <tr r="AJ13" s="3"/>
      </tp>
      <tp>
        <v>1</v>
        <stp/>
        <stp>Order</stp>
        <stp>Ignore Market State</stp>
        <stp>TextTT=ho feb 25 fly s2</stp>
        <tr r="AJ12" s="3"/>
      </tp>
      <tp>
        <v>1</v>
        <stp/>
        <stp>Order</stp>
        <stp>Ignore Market State</stp>
        <stp>TextTT=ho feb 25 fly s1</stp>
        <tr r="AJ11" s="3"/>
      </tp>
      <tp>
        <v>4</v>
        <stp/>
        <stp>Order</stp>
        <stp>Profit Ticks</stp>
        <stp>TextTT=zl jul fly s1</stp>
        <tr r="T5" s="9"/>
      </tp>
      <tp t="s">
        <v>filter value not found</v>
        <stp/>
        <stp>Order</stp>
        <stp>Profit Ticks</stp>
        <stp>TextTT=zm jul fly s1</stp>
        <tr r="T2" s="12"/>
      </tp>
      <tp>
        <v>10</v>
        <stp/>
        <stp>Order</stp>
        <stp>Profit Ticks</stp>
        <stp>TextTT=zl jul fly s3</stp>
        <tr r="T7" s="9"/>
      </tp>
      <tp>
        <v>7</v>
        <stp/>
        <stp>Order</stp>
        <stp>Profit Ticks</stp>
        <stp>TextTT=zm jul fly s3</stp>
        <tr r="T4" s="12"/>
      </tp>
      <tp>
        <v>7</v>
        <stp/>
        <stp>Order</stp>
        <stp>Profit Ticks</stp>
        <stp>TextTT=zl jul fly s2</stp>
        <tr r="T6" s="9"/>
      </tp>
      <tp>
        <v>5</v>
        <stp/>
        <stp>Order</stp>
        <stp>Profit Ticks</stp>
        <stp>TextTT=zm jul fly s2</stp>
        <tr r="T3" s="12"/>
      </tp>
      <tp>
        <v>-5.7000000000000002E-3</v>
        <stp/>
        <stp>Order</stp>
        <stp>Bid</stp>
        <stp>TextTT=ho oct24 fly b2</stp>
        <tr r="K6" s="3"/>
      </tp>
      <tp>
        <v>-5.7999999999999996E-3</v>
        <stp/>
        <stp>Order</stp>
        <stp>Bid</stp>
        <stp>TextTT=ho oct24 fly b3</stp>
        <tr r="K7" s="3"/>
      </tp>
      <tp>
        <v>-5.7000000000000002E-3</v>
        <stp/>
        <stp>Order</stp>
        <stp>Bid</stp>
        <stp>TextTT=ho oct24 fly b1</stp>
        <tr r="K5" s="3"/>
      </tp>
      <tp t="s">
        <v>XGAZA_CME</v>
        <stp/>
        <stp>Order</stp>
        <stp>Account</stp>
        <stp>TextTT=zl sep fly b1</stp>
        <tr r="AO8" s="9"/>
      </tp>
      <tp t="s">
        <v>XGAZA_CME</v>
        <stp/>
        <stp>Order</stp>
        <stp>Account</stp>
        <stp>TextTT=zl sep fly b3</stp>
        <tr r="AO10" s="9"/>
      </tp>
      <tp t="s">
        <v>XGAZA_CME</v>
        <stp/>
        <stp>Order</stp>
        <stp>Account</stp>
        <stp>TextTT=zl sep fly b2</stp>
        <tr r="AO9" s="9"/>
      </tp>
      <tp>
        <v>4</v>
        <stp/>
        <stp>Order</stp>
        <stp>Profit Ticks</stp>
        <stp>TextTT=zl sep fly b1</stp>
        <tr r="T8" s="9"/>
      </tp>
      <tp>
        <v>8</v>
        <stp/>
        <stp>Order</stp>
        <stp>Profit Ticks</stp>
        <stp>TextTT=zl sep fly b3</stp>
        <tr r="T10" s="9"/>
      </tp>
      <tp>
        <v>6</v>
        <stp/>
        <stp>Order</stp>
        <stp>Profit Ticks</stp>
        <stp>TextTT=zl sep fly b2</stp>
        <tr r="T9" s="9"/>
      </tp>
      <tp>
        <v>1</v>
        <stp/>
        <stp>Order</stp>
        <stp>Quote Entry</stp>
        <stp>TextTT=zl oct24 fly S1</stp>
        <tr r="W17" s="9"/>
      </tp>
      <tp>
        <v>1</v>
        <stp/>
        <stp>Order</stp>
        <stp>Quote Entry</stp>
        <stp>TextTT=zl oct24 fly S2</stp>
        <tr r="W18" s="9"/>
      </tp>
      <tp>
        <v>1</v>
        <stp/>
        <stp>Order</stp>
        <stp>Quote Entry</stp>
        <stp>TextTT=zl oct24 fly S3</stp>
        <tr r="W19" s="9"/>
      </tp>
      <tp>
        <v>4</v>
        <stp/>
        <stp>Order</stp>
        <stp>Profit Ticks</stp>
        <stp>TextTT=zm dec fly S1</stp>
        <tr r="T8" s="12"/>
      </tp>
      <tp>
        <v>10</v>
        <stp/>
        <stp>Order</stp>
        <stp>Profit Ticks</stp>
        <stp>TextTT=zm dec fly S3</stp>
        <tr r="T10" s="12"/>
      </tp>
      <tp>
        <v>7</v>
        <stp/>
        <stp>Order</stp>
        <stp>Profit Ticks</stp>
        <stp>TextTT=zm dec fly S2</stp>
        <tr r="T9" s="12"/>
      </tp>
      <tp t="s">
        <v>XGAZA_CME</v>
        <stp/>
        <stp>Order</stp>
        <stp>Account</stp>
        <stp>TextTT=zm dec fly S1</stp>
        <tr r="AF8" s="12"/>
      </tp>
      <tp t="s">
        <v>XGAZA_CME</v>
        <stp/>
        <stp>Order</stp>
        <stp>Account</stp>
        <stp>TextTT=zm dec fly S3</stp>
        <tr r="AF10" s="12"/>
      </tp>
      <tp t="s">
        <v>XGAZA_CME</v>
        <stp/>
        <stp>Order</stp>
        <stp>Account</stp>
        <stp>TextTT=zm dec fly S2</stp>
        <tr r="AF9" s="12"/>
      </tp>
      <tp t="s">
        <v>"Invalid field"</v>
        <stp/>
        <stp>Order</stp>
        <stp>MaxPayupTicks</stp>
        <stp>TextTT=zl aug24 fly s3</stp>
        <tr r="AN13" s="9"/>
      </tp>
      <tp t="s">
        <v>"Invalid field"</v>
        <stp/>
        <stp>Order</stp>
        <stp>MaxPayupTicks</stp>
        <stp>TextTT=zl aug24 fly s2</stp>
        <tr r="AN12" s="9"/>
      </tp>
      <tp t="s">
        <v>"Invalid field"</v>
        <stp/>
        <stp>Order</stp>
        <stp>MaxPayupTicks</stp>
        <stp>TextTT=zl aug24 fly s1</stp>
        <tr r="AN11" s="9"/>
      </tp>
      <tp>
        <v>1419</v>
        <stp/>
        <stp>Order</stp>
        <stp>UTC_time</stp>
        <stp>TextTT=ho jun df B3</stp>
        <tr r="N4" s="3"/>
      </tp>
      <tp>
        <v>1419</v>
        <stp/>
        <stp>Order</stp>
        <stp>UTC_time</stp>
        <stp>TextTT=ho jun df B2</stp>
        <tr r="N3" s="3"/>
      </tp>
      <tp>
        <v>1419</v>
        <stp/>
        <stp>Order</stp>
        <stp>UTC_time</stp>
        <stp>TextTT=ho jun df B1</stp>
        <tr r="N2" s="3"/>
      </tp>
      <tp>
        <v>1419</v>
        <stp/>
        <stp>Order</stp>
        <stp>UTC_time</stp>
        <stp>TextTT=ho jun df S3</stp>
        <tr r="N16" s="3"/>
      </tp>
      <tp>
        <v>1419</v>
        <stp/>
        <stp>Order</stp>
        <stp>UTC_time</stp>
        <stp>TextTT=ho jun df S2</stp>
        <tr r="N15" s="3"/>
      </tp>
      <tp>
        <v>1419</v>
        <stp/>
        <stp>Order</stp>
        <stp>UTC_time</stp>
        <stp>TextTT=ho jun df S1</stp>
        <tr r="N14" s="3"/>
      </tp>
      <tp>
        <v>0.01</v>
        <stp/>
        <stp>Order</stp>
        <stp>VWAP</stp>
        <stp>TextTT=brn jul 2m df s3</stp>
        <tr r="K7" s="1"/>
      </tp>
      <tp>
        <v>0.01</v>
        <stp/>
        <stp>Order</stp>
        <stp>VWAP</stp>
        <stp>TextTT=brn jul 2m df s2</stp>
        <tr r="K6" s="1"/>
      </tp>
      <tp>
        <v>0.01</v>
        <stp/>
        <stp>Order</stp>
        <stp>VWAP</stp>
        <stp>TextTT=brn jul 2m df s1</stp>
        <tr r="K5" s="1"/>
      </tp>
      <tp>
        <v>0</v>
        <stp/>
        <stp>Order</stp>
        <stp>Disconnect Action</stp>
        <stp>TextTT=zm JD-3AS B1</stp>
        <tr r="Y5" s="12"/>
      </tp>
      <tp>
        <v>0</v>
        <stp/>
        <stp>Order</stp>
        <stp>Disconnect Action</stp>
        <stp>TextTT=zm JD-3AS B3</stp>
        <tr r="Y7" s="12"/>
      </tp>
      <tp>
        <v>0</v>
        <stp/>
        <stp>Order</stp>
        <stp>Disconnect Action</stp>
        <stp>TextTT=zm JD-3AS B2</stp>
        <tr r="Y6" s="12"/>
      </tp>
      <tp t="s">
        <v/>
        <stp/>
        <stp>Order</stp>
        <stp>Booked PnL</stp>
        <stp>TextTT=zl oct24 fly S1</stp>
        <tr r="H17" s="9"/>
      </tp>
      <tp>
        <v>60</v>
        <stp/>
        <stp>Order</stp>
        <stp>Booked PnL</stp>
        <stp>TextTT=zl oct24 fly S2</stp>
        <tr r="H18" s="9"/>
      </tp>
      <tp t="s">
        <v/>
        <stp/>
        <stp>Order</stp>
        <stp>Booked PnL</stp>
        <stp>TextTT=zl oct24 fly S3</stp>
        <tr r="H19" s="9"/>
      </tp>
      <tp>
        <v>1</v>
        <stp/>
        <stp>Order</stp>
        <stp>Quote Entry</stp>
        <stp>TextTT=zm jan25 fly B1</stp>
        <tr r="W14" s="12"/>
      </tp>
      <tp>
        <v>1</v>
        <stp/>
        <stp>Order</stp>
        <stp>Quote Entry</stp>
        <stp>TextTT=zm jan25 fly B2</stp>
        <tr r="W15" s="12"/>
      </tp>
      <tp t="s">
        <v>"Invalid field"</v>
        <stp/>
        <stp>Order</stp>
        <stp>Payup for_Stop</stp>
        <stp>TextTT=zl oct24 fly S1</stp>
        <tr r="AL17" s="9"/>
      </tp>
      <tp t="s">
        <v>"Invalid field"</v>
        <stp/>
        <stp>Order</stp>
        <stp>Payup for_Stop</stp>
        <stp>TextTT=zl oct24 fly S2</stp>
        <tr r="AL18" s="9"/>
      </tp>
      <tp t="s">
        <v>"Invalid field"</v>
        <stp/>
        <stp>Order</stp>
        <stp>Payup for_Stop</stp>
        <stp>TextTT=zl oct24 fly S3</stp>
        <tr r="AL19" s="9"/>
      </tp>
      <tp>
        <v>1</v>
        <stp/>
        <stp>Order</stp>
        <stp>Quote Entry</stp>
        <stp>TextTT=zm mar25 fly B1</stp>
        <tr r="W16" s="12"/>
      </tp>
      <tp>
        <v>1</v>
        <stp/>
        <stp>Order</stp>
        <stp>Quote Entry</stp>
        <stp>TextTT=zm mar25 fly B2</stp>
        <tr r="W17" s="12"/>
      </tp>
      <tp t="s">
        <v>"Invalid field"</v>
        <stp/>
        <stp>Order</stp>
        <stp>Total RTs</stp>
        <stp>TextTT=zs nxqu b1</stp>
        <tr r="AA2" s="11"/>
      </tp>
      <tp>
        <v>500</v>
        <stp/>
        <stp>Order</stp>
        <stp>Total RTs</stp>
        <stp>TextTT=zs nxqu b3</stp>
        <tr r="AA4" s="11"/>
      </tp>
      <tp>
        <v>500</v>
        <stp/>
        <stp>Order</stp>
        <stp>Total RTs</stp>
        <stp>TextTT=zs nxqu b2</stp>
        <tr r="AA3" s="11"/>
      </tp>
      <tp>
        <v>-13</v>
        <stp/>
        <stp>Order</stp>
        <stp>Order Price</stp>
        <stp>TextTT=ZC KNvsUZ B3</stp>
        <tr r="S7" s="15"/>
      </tp>
      <tp>
        <v>-13</v>
        <stp/>
        <stp>Order</stp>
        <stp>Order Price</stp>
        <stp>TextTT=ZC KNvsUZ B2</stp>
        <tr r="S6" s="15"/>
      </tp>
      <tp>
        <v>-13</v>
        <stp/>
        <stp>Order</stp>
        <stp>Order Price</stp>
        <stp>TextTT=ZC KNvsUZ B1</stp>
        <tr r="S5" s="15"/>
      </tp>
      <tp>
        <v>1814</v>
        <stp/>
        <stp>Order</stp>
        <stp>Projected Heat</stp>
        <stp>TextTT=rb jul24 fly b1</stp>
        <tr r="I8" s="5"/>
      </tp>
      <tp>
        <v>907</v>
        <stp/>
        <stp>Order</stp>
        <stp>Projected Heat</stp>
        <stp>TextTT=rb jul24 fly b3</stp>
        <tr r="I10" s="5"/>
      </tp>
      <tp>
        <v>907</v>
        <stp/>
        <stp>Order</stp>
        <stp>Projected Heat</stp>
        <stp>TextTT=rb jul24 fly b2</stp>
        <tr r="I9" s="5"/>
      </tp>
      <tp>
        <v>1</v>
        <stp/>
        <stp>Order</stp>
        <stp>Use Start Stop time</stp>
        <stp>TextTT=zc HKvsKN B1</stp>
        <tr r="AC2" s="15"/>
      </tp>
      <tp>
        <v>1</v>
        <stp/>
        <stp>Order</stp>
        <stp>Use Start Stop time</stp>
        <stp>TextTT=zc HKvsKN B3</stp>
        <tr r="AC4" s="15"/>
      </tp>
      <tp>
        <v>1</v>
        <stp/>
        <stp>Order</stp>
        <stp>Use Start Stop time</stp>
        <stp>TextTT=zc HKvsKN B2</stp>
        <tr r="AC3" s="15"/>
      </tp>
      <tp>
        <v>1596</v>
        <stp/>
        <stp>Order</stp>
        <stp>Projected Heat</stp>
        <stp>TextTT=ho feb 25 fly s1</stp>
        <tr r="I11" s="3"/>
      </tp>
      <tp>
        <v>1596</v>
        <stp/>
        <stp>Order</stp>
        <stp>Projected Heat</stp>
        <stp>TextTT=ho feb 25 fly s2</stp>
        <tr r="I12" s="3"/>
      </tp>
      <tp>
        <v>798</v>
        <stp/>
        <stp>Order</stp>
        <stp>Projected Heat</stp>
        <stp>TextTT=ho feb 25 fly s3</stp>
        <tr r="I13" s="3"/>
      </tp>
      <tp>
        <v>0</v>
        <stp/>
        <stp>Order</stp>
        <stp>Booked PnL</stp>
        <stp>TextTT=zm mar25 fly B1</stp>
        <tr r="H16" s="12"/>
      </tp>
      <tp>
        <v>-268435456</v>
        <stp/>
        <stp>Order</stp>
        <stp>Booked PnL</stp>
        <stp>TextTT=zm mar25 fly B2</stp>
        <tr r="H17" s="12"/>
      </tp>
      <tp>
        <v>0</v>
        <stp/>
        <stp>Order</stp>
        <stp>Booked PnL</stp>
        <stp>TextTT=zm jan25 fly B1</stp>
        <tr r="H14" s="12"/>
      </tp>
      <tp>
        <v>0</v>
        <stp/>
        <stp>Order</stp>
        <stp>Booked PnL</stp>
        <stp>TextTT=zm jan25 fly B2</stp>
        <tr r="H15" s="12"/>
      </tp>
      <tp>
        <v>-4</v>
        <stp/>
        <stp>Order</stp>
        <stp>Open Position</stp>
        <stp>TextTT=zw sep fly s2</stp>
        <tr r="C6" s="13"/>
      </tp>
      <tp>
        <v>1</v>
        <stp/>
        <stp>Order</stp>
        <stp>Open Position</stp>
        <stp>TextTT=zm aug fly b3</stp>
        <tr r="C11" s="12"/>
      </tp>
      <tp>
        <v>1</v>
        <stp/>
        <stp>Order</stp>
        <stp>Open Position</stp>
        <stp>TextTT=zm aug fly b2</stp>
        <tr r="C12" s="12"/>
      </tp>
      <tp>
        <v>1</v>
        <stp/>
        <stp>Order</stp>
        <stp>Open Position</stp>
        <stp>TextTT=zm aug fly b1</stp>
        <tr r="C13" s="12"/>
      </tp>
      <tp>
        <v>0</v>
        <stp/>
        <stp>Order</stp>
        <stp>Open Position</stp>
        <stp>TextTT=zw jul fly b3</stp>
        <tr r="C4" s="13"/>
      </tp>
      <tp>
        <v>0</v>
        <stp/>
        <stp>Order</stp>
        <stp>Open Position</stp>
        <stp>TextTT=zw jul fly b2</stp>
        <tr r="C3" s="13"/>
      </tp>
      <tp>
        <v>2</v>
        <stp/>
        <stp>Order</stp>
        <stp>Open Position</stp>
        <stp>TextTT=zw jul fly b1</stp>
        <tr r="C2" s="13"/>
      </tp>
      <tp>
        <v>0</v>
        <stp/>
        <stp>Order</stp>
        <stp>Open Position</stp>
        <stp>TextTT=rb nov fly b1</stp>
        <tr r="C2" s="5"/>
      </tp>
      <tp>
        <v>0</v>
        <stp/>
        <stp>Order</stp>
        <stp>Open Position</stp>
        <stp>TextTT=rb nov fly b3</stp>
        <tr r="C4" s="5"/>
      </tp>
      <tp>
        <v>0</v>
        <stp/>
        <stp>Order</stp>
        <stp>Open Position</stp>
        <stp>TextTT=rb nov fly b2</stp>
        <tr r="C3" s="5"/>
      </tp>
      <tp>
        <v>9</v>
        <stp/>
        <stp>Order</stp>
        <stp>Open Position</stp>
        <stp>TextTT=zl may fly b3</stp>
        <tr r="C4" s="9"/>
      </tp>
      <tp>
        <v>18</v>
        <stp/>
        <stp>Order</stp>
        <stp>Open Position</stp>
        <stp>TextTT=zl may fly b2</stp>
        <tr r="C3" s="9"/>
      </tp>
      <tp t="s">
        <v>filter value not found</v>
        <stp/>
        <stp>Order</stp>
        <stp>Open Position</stp>
        <stp>TextTT=zl may fly b1</stp>
        <tr r="C2" s="9"/>
      </tp>
      <tp>
        <v>0</v>
        <stp/>
        <stp>Order</stp>
        <stp>Open Position</stp>
        <stp>TextTT=rb may fly b3</stp>
        <tr r="C5" s="5"/>
      </tp>
      <tp>
        <v>0</v>
        <stp/>
        <stp>Order</stp>
        <stp>Open Position</stp>
        <stp>TextTT=rb may fly b2</stp>
        <tr r="C6" s="5"/>
      </tp>
      <tp>
        <v>0</v>
        <stp/>
        <stp>Order</stp>
        <stp>Open Position</stp>
        <stp>TextTT=rb may fly b1</stp>
        <tr r="C7" s="5"/>
      </tp>
      <tp>
        <v>2</v>
        <stp/>
        <stp>Order</stp>
        <stp>Open Position</stp>
        <stp>TextTT=zl sep fly b3</stp>
        <tr r="C10" s="9"/>
      </tp>
      <tp>
        <v>0</v>
        <stp/>
        <stp>Order</stp>
        <stp>Open Position</stp>
        <stp>TextTT=zl sep fly b2</stp>
        <tr r="C9" s="9"/>
      </tp>
      <tp>
        <v>0</v>
        <stp/>
        <stp>Order</stp>
        <stp>Open Position</stp>
        <stp>TextTT=zl sep fly b1</stp>
        <tr r="C8" s="9"/>
      </tp>
      <tp>
        <v>2</v>
        <stp/>
        <stp>Order</stp>
        <stp>BuyTotalQty</stp>
        <stp>TextTT=ZC dec24 fly b2</stp>
        <tr r="D12" s="15"/>
      </tp>
      <tp>
        <v>2</v>
        <stp/>
        <stp>Order</stp>
        <stp>BuyTotalQty</stp>
        <stp>TextTT=ZC dec24 fly b3</stp>
        <tr r="D13" s="15"/>
      </tp>
      <tp>
        <v>4</v>
        <stp/>
        <stp>Order</stp>
        <stp>BuyTotalQty</stp>
        <stp>TextTT=ZC dec24 fly b1</stp>
        <tr r="D11" s="15"/>
      </tp>
      <tp>
        <v>-4</v>
        <stp/>
        <stp>Order</stp>
        <stp>Ask</stp>
        <stp>TextTT=zl aug24 fly s1</stp>
        <tr r="J11" s="9"/>
      </tp>
      <tp>
        <v>-4</v>
        <stp/>
        <stp>Order</stp>
        <stp>Ask</stp>
        <stp>TextTT=zl aug24 fly s2</stp>
        <tr r="J12" s="9"/>
      </tp>
      <tp>
        <v>-4</v>
        <stp/>
        <stp>Order</stp>
        <stp>Ask</stp>
        <stp>TextTT=zl aug24 fly s3</stp>
        <tr r="J13" s="9"/>
      </tp>
      <tp>
        <v>-6</v>
        <stp/>
        <stp>Order</stp>
        <stp>Bid</stp>
        <stp>TextTT=zl aug24 fly s2</stp>
        <tr r="K12" s="9"/>
      </tp>
      <tp>
        <v>-6</v>
        <stp/>
        <stp>Order</stp>
        <stp>Bid</stp>
        <stp>TextTT=zl aug24 fly s3</stp>
        <tr r="K13" s="9"/>
      </tp>
      <tp>
        <v>-6</v>
        <stp/>
        <stp>Order</stp>
        <stp>Bid</stp>
        <stp>TextTT=zl aug24 fly s1</stp>
        <tr r="K11" s="9"/>
      </tp>
      <tp t="s">
        <v>"Invalid field"</v>
        <stp/>
        <stp>Order</stp>
        <stp>Payup for_Stop</stp>
        <stp>TextTT=zl dec24 fly s1</stp>
        <tr r="AL14" s="9"/>
      </tp>
      <tp t="s">
        <v>"Invalid field"</v>
        <stp/>
        <stp>Order</stp>
        <stp>Payup for_Stop</stp>
        <stp>TextTT=zl dec24 fly s2</stp>
        <tr r="AL15" s="9"/>
      </tp>
      <tp t="s">
        <v>"Invalid field"</v>
        <stp/>
        <stp>Order</stp>
        <stp>Payup for_Stop</stp>
        <stp>TextTT=zl dec24 fly s3</stp>
        <tr r="AL16" s="9"/>
      </tp>
      <tp>
        <v>-3</v>
        <stp/>
        <stp>Order</stp>
        <stp>Open Position</stp>
        <stp>TextTT=zm jul fly s3</stp>
        <tr r="C4" s="12"/>
      </tp>
      <tp>
        <v>-4</v>
        <stp/>
        <stp>Order</stp>
        <stp>Open Position</stp>
        <stp>TextTT=zl jul fly s3</stp>
        <tr r="C7" s="9"/>
      </tp>
      <tp>
        <v>-4</v>
        <stp/>
        <stp>Order</stp>
        <stp>Open Position</stp>
        <stp>TextTT=zm jul fly s2</stp>
        <tr r="C3" s="12"/>
      </tp>
      <tp>
        <v>-6</v>
        <stp/>
        <stp>Order</stp>
        <stp>Open Position</stp>
        <stp>TextTT=zl jul fly s2</stp>
        <tr r="C6" s="9"/>
      </tp>
      <tp t="s">
        <v>filter value not found</v>
        <stp/>
        <stp>Order</stp>
        <stp>Open Position</stp>
        <stp>TextTT=zm jul fly s1</stp>
        <tr r="C2" s="12"/>
      </tp>
      <tp>
        <v>0</v>
        <stp/>
        <stp>Order</stp>
        <stp>Open Position</stp>
        <stp>TextTT=zl jul fly s1</stp>
        <tr r="C5" s="9"/>
      </tp>
      <tp>
        <v>-268435456</v>
        <stp/>
        <stp>Order</stp>
        <stp>MidPrice</stp>
        <stp>TextTT=zm mar25 fly B1</stp>
        <tr r="L16" s="12"/>
      </tp>
      <tp>
        <v>-268435456</v>
        <stp/>
        <stp>Order</stp>
        <stp>MidPrice</stp>
        <stp>TextTT=zm mar25 fly B2</stp>
        <tr r="L17" s="12"/>
      </tp>
      <tp>
        <v>11</v>
        <stp/>
        <stp>Order</stp>
        <stp>MidPrice</stp>
        <stp>TextTT=zm jan25 fly B1</stp>
        <tr r="L14" s="12"/>
      </tp>
      <tp>
        <v>11</v>
        <stp/>
        <stp>Order</stp>
        <stp>MidPrice</stp>
        <stp>TextTT=zm jan25 fly B2</stp>
        <tr r="L15" s="12"/>
      </tp>
      <tp>
        <v>-5</v>
        <stp/>
        <stp>Order</stp>
        <stp>Open Position</stp>
        <stp>TextTT=zm dec fly S3</stp>
        <tr r="C10" s="12"/>
      </tp>
      <tp>
        <v>-5</v>
        <stp/>
        <stp>Order</stp>
        <stp>Open Position</stp>
        <stp>TextTT=zm dec fly S2</stp>
        <tr r="C9" s="12"/>
      </tp>
      <tp>
        <v>-5</v>
        <stp/>
        <stp>Order</stp>
        <stp>Open Position</stp>
        <stp>TextTT=zm dec fly S1</stp>
        <tr r="C8" s="12"/>
      </tp>
      <tp>
        <v>0</v>
        <stp/>
        <stp>Order</stp>
        <stp>Total PnL</stp>
        <stp>TextTT=ZC KNvsUZ B1</stp>
        <tr r="F5" s="15"/>
      </tp>
      <tp>
        <v>375</v>
        <stp/>
        <stp>Order</stp>
        <stp>Total PnL</stp>
        <stp>TextTT=ZC KNvsUZ B3</stp>
        <tr r="F7" s="15"/>
      </tp>
      <tp>
        <v>175</v>
        <stp/>
        <stp>Order</stp>
        <stp>Total PnL</stp>
        <stp>TextTT=ZC KNvsUZ B2</stp>
        <tr r="F6" s="15"/>
      </tp>
      <tp>
        <v>8</v>
        <stp/>
        <stp>Order</stp>
        <stp>Num Orders</stp>
        <stp>TextTT=ng-hh may24 b1</stp>
        <tr r="Q2" s="18"/>
      </tp>
      <tp>
        <v>8</v>
        <stp/>
        <stp>Order</stp>
        <stp>Num Orders</stp>
        <stp>TextTT=ng-hh may24 b2</stp>
        <tr r="Q3" s="18"/>
      </tp>
      <tp>
        <v>8</v>
        <stp/>
        <stp>Order</stp>
        <stp>Num Orders</stp>
        <stp>TextTT=ng-hh may24 b3</stp>
        <tr r="Q4" s="18"/>
      </tp>
      <tp>
        <v>0</v>
        <stp/>
        <stp>Order</stp>
        <stp>Sniper LeanQty</stp>
        <stp>TextTT=ho feb 25 fly s1</stp>
        <tr r="AC11" s="3"/>
      </tp>
      <tp>
        <v>0</v>
        <stp/>
        <stp>Order</stp>
        <stp>Sniper LeanQty</stp>
        <stp>TextTT=ho feb 25 fly s3</stp>
        <tr r="AC13" s="3"/>
      </tp>
      <tp>
        <v>0</v>
        <stp/>
        <stp>Order</stp>
        <stp>Sniper LeanQty</stp>
        <stp>TextTT=ho feb 25 fly s2</stp>
        <tr r="AC12" s="3"/>
      </tp>
      <tp>
        <v>8</v>
        <stp/>
        <stp>Order</stp>
        <stp>Num Orders</stp>
        <stp>TextTT=ho jun df B3</stp>
        <tr r="Q4" s="3"/>
      </tp>
      <tp>
        <v>8</v>
        <stp/>
        <stp>Order</stp>
        <stp>Num Orders</stp>
        <stp>TextTT=ho jun df B2</stp>
        <tr r="Q3" s="3"/>
      </tp>
      <tp>
        <v>8</v>
        <stp/>
        <stp>Order</stp>
        <stp>Num Orders</stp>
        <stp>TextTT=ho jun df B1</stp>
        <tr r="Q2" s="3"/>
      </tp>
      <tp>
        <v>8</v>
        <stp/>
        <stp>Order</stp>
        <stp>Num Orders</stp>
        <stp>TextTT=zs jul cond b1</stp>
        <tr r="Q5" s="11"/>
      </tp>
      <tp>
        <v>8</v>
        <stp/>
        <stp>Order</stp>
        <stp>Num Orders</stp>
        <stp>TextTT=zs jul cond b2</stp>
        <tr r="Q6" s="11"/>
      </tp>
      <tp>
        <v>8</v>
        <stp/>
        <stp>Order</stp>
        <stp>Num Orders</stp>
        <stp>TextTT=zs jul cond b3</stp>
        <tr r="Q7" s="11"/>
      </tp>
      <tp>
        <v>10</v>
        <stp/>
        <stp>Order</stp>
        <stp>Num Orders</stp>
        <stp>TextTT=ho jun df S3</stp>
        <tr r="Q16" s="3"/>
      </tp>
      <tp>
        <v>10</v>
        <stp/>
        <stp>Order</stp>
        <stp>Num Orders</stp>
        <stp>TextTT=ho jun df S2</stp>
        <tr r="Q15" s="3"/>
      </tp>
      <tp>
        <v>10</v>
        <stp/>
        <stp>Order</stp>
        <stp>Num Orders</stp>
        <stp>TextTT=ho jun df S1</stp>
        <tr r="Q14" s="3"/>
      </tp>
      <tp>
        <v>0</v>
        <stp/>
        <stp>Order</stp>
        <stp>SellTotalQty</stp>
        <stp>TextTT=rb feb25 cond s2</stp>
        <tr r="E12" s="5"/>
      </tp>
      <tp>
        <v>0</v>
        <stp/>
        <stp>Order</stp>
        <stp>SellTotalQty</stp>
        <stp>TextTT=rb feb25 cond s3</stp>
        <tr r="E13" s="5"/>
      </tp>
      <tp>
        <v>0</v>
        <stp/>
        <stp>Order</stp>
        <stp>SellTotalQty</stp>
        <stp>TextTT=rb feb25 cond s1</stp>
        <tr r="E11" s="5"/>
      </tp>
      <tp>
        <v>-2.3999999999999998E-3</v>
        <stp/>
        <stp>Order</stp>
        <stp>Bid</stp>
        <stp>TextTT=ho Dec24 fly b2</stp>
        <tr r="K9" s="3"/>
      </tp>
      <tp>
        <v>-2.3999999999999998E-3</v>
        <stp/>
        <stp>Order</stp>
        <stp>Bid</stp>
        <stp>TextTT=ho Dec24 fly b3</stp>
        <tr r="K10" s="3"/>
      </tp>
      <tp>
        <v>-2.3999999999999998E-3</v>
        <stp/>
        <stp>Order</stp>
        <stp>Bid</stp>
        <stp>TextTT=ho Dec24 fly b1</stp>
        <tr r="K8" s="3"/>
      </tp>
      <tp>
        <v>-1.6999999999999999E-3</v>
        <stp/>
        <stp>Order</stp>
        <stp>Ask</stp>
        <stp>TextTT=ho Dec24 fly b1</stp>
        <tr r="J8" s="3"/>
      </tp>
      <tp>
        <v>-1.6999999999999999E-3</v>
        <stp/>
        <stp>Order</stp>
        <stp>Ask</stp>
        <stp>TextTT=ho Dec24 fly b2</stp>
        <tr r="J9" s="3"/>
      </tp>
      <tp>
        <v>-1.6999999999999999E-3</v>
        <stp/>
        <stp>Order</stp>
        <stp>Ask</stp>
        <stp>TextTT=ho Dec24 fly b3</stp>
        <tr r="J10" s="3"/>
      </tp>
      <tp>
        <v>1</v>
        <stp/>
        <stp>Order</stp>
        <stp>Quote Entry</stp>
        <stp>TextTT=zl dec24 fly s1</stp>
        <tr r="W14" s="9"/>
      </tp>
      <tp>
        <v>1</v>
        <stp/>
        <stp>Order</stp>
        <stp>Quote Entry</stp>
        <stp>TextTT=zl dec24 fly s2</stp>
        <tr r="W15" s="9"/>
      </tp>
      <tp>
        <v>1</v>
        <stp/>
        <stp>Order</stp>
        <stp>Quote Entry</stp>
        <stp>TextTT=zl dec24 fly s3</stp>
        <tr r="W16" s="9"/>
      </tp>
      <tp>
        <v>1419</v>
        <stp/>
        <stp>Order</stp>
        <stp>UTC_time</stp>
        <stp>TextTT=rb jul24 fly b1</stp>
        <tr r="N8" s="5"/>
      </tp>
      <tp>
        <v>1419</v>
        <stp/>
        <stp>Order</stp>
        <stp>UTC_time</stp>
        <stp>TextTT=rb jul24 fly b2</stp>
        <tr r="N9" s="5"/>
      </tp>
      <tp>
        <v>1419</v>
        <stp/>
        <stp>Order</stp>
        <stp>UTC_time</stp>
        <stp>TextTT=rb jul24 fly b3</stp>
        <tr r="N10" s="5"/>
      </tp>
      <tp>
        <v>8</v>
        <stp/>
        <stp>Order</stp>
        <stp>MidPrice</stp>
        <stp>TextTT=zl oct24 fly S1</stp>
        <tr r="M17" s="9"/>
      </tp>
      <tp>
        <v>8</v>
        <stp/>
        <stp>Order</stp>
        <stp>MidPrice</stp>
        <stp>TextTT=zl oct24 fly S3</stp>
        <tr r="M19" s="9"/>
      </tp>
      <tp>
        <v>8</v>
        <stp/>
        <stp>Order</stp>
        <stp>MidPrice</stp>
        <stp>TextTT=zl oct24 fly S2</stp>
        <tr r="M18" s="9"/>
      </tp>
      <tp>
        <v>1</v>
        <stp/>
        <stp>Order</stp>
        <stp>Quote_1_Order_at_a_time</stp>
        <stp>TextTT=zm dec fly S1</stp>
        <tr r="U8" s="12"/>
      </tp>
      <tp>
        <v>1</v>
        <stp/>
        <stp>Order</stp>
        <stp>Quote_1_Order_at_a_time</stp>
        <stp>TextTT=zm dec fly S2</stp>
        <tr r="U9" s="12"/>
      </tp>
      <tp>
        <v>1</v>
        <stp/>
        <stp>Order</stp>
        <stp>Quote_1_Order_at_a_time</stp>
        <stp>TextTT=zm dec fly S3</stp>
        <tr r="U10" s="12"/>
      </tp>
      <tp>
        <v>14</v>
        <stp/>
        <stp>Order</stp>
        <stp>Num Orders</stp>
        <stp>TextTT=ng-hh oct24 s1</stp>
        <tr r="Q11" s="18"/>
      </tp>
      <tp>
        <v>14</v>
        <stp/>
        <stp>Order</stp>
        <stp>Num Orders</stp>
        <stp>TextTT=ng-hh oct24 s2</stp>
        <tr r="Q12" s="18"/>
      </tp>
      <tp>
        <v>1917</v>
        <stp/>
        <stp>Order</stp>
        <stp>Stop time</stp>
        <stp>TextTT=zc HKvsKN B2</stp>
        <tr r="AF3" s="15"/>
      </tp>
      <tp>
        <v>1917</v>
        <stp/>
        <stp>Order</stp>
        <stp>Stop time</stp>
        <stp>TextTT=zc HKvsKN B3</stp>
        <tr r="AF4" s="15"/>
      </tp>
      <tp>
        <v>1917</v>
        <stp/>
        <stp>Order</stp>
        <stp>Stop time</stp>
        <stp>TextTT=zc HKvsKN B1</stp>
        <tr r="AF2" s="15"/>
      </tp>
      <tp>
        <v>0</v>
        <stp/>
        <stp>Order</stp>
        <stp>Fixed Profit</stp>
        <stp>TextTT=zc HKvsKN B3</stp>
        <tr r="AA4" s="15"/>
      </tp>
      <tp>
        <v>0</v>
        <stp/>
        <stp>Order</stp>
        <stp>Fixed Profit</stp>
        <stp>TextTT=zc HKvsKN B2</stp>
        <tr r="AA3" s="15"/>
      </tp>
      <tp>
        <v>0</v>
        <stp/>
        <stp>Order</stp>
        <stp>Fixed Profit</stp>
        <stp>TextTT=zc HKvsKN B1</stp>
        <tr r="AA2" s="15"/>
      </tp>
      <tp>
        <v>1</v>
        <stp/>
        <stp>Order</stp>
        <stp>Quote_1_Order_at_a_time</stp>
        <stp>TextTT=zl jul fly s1</stp>
        <tr r="U5" s="9"/>
      </tp>
      <tp t="s">
        <v>filter value not found</v>
        <stp/>
        <stp>Order</stp>
        <stp>Quote_1_Order_at_a_time</stp>
        <stp>TextTT=zm jul fly s1</stp>
        <tr r="U2" s="12"/>
      </tp>
      <tp>
        <v>1</v>
        <stp/>
        <stp>Order</stp>
        <stp>Quote_1_Order_at_a_time</stp>
        <stp>TextTT=zl jul fly s2</stp>
        <tr r="U6" s="9"/>
      </tp>
      <tp>
        <v>1</v>
        <stp/>
        <stp>Order</stp>
        <stp>Quote_1_Order_at_a_time</stp>
        <stp>TextTT=zm jul fly s2</stp>
        <tr r="U3" s="12"/>
      </tp>
      <tp>
        <v>1</v>
        <stp/>
        <stp>Order</stp>
        <stp>Quote_1_Order_at_a_time</stp>
        <stp>TextTT=zl jul fly s3</stp>
        <tr r="U7" s="9"/>
      </tp>
      <tp>
        <v>1</v>
        <stp/>
        <stp>Order</stp>
        <stp>Quote_1_Order_at_a_time</stp>
        <stp>TextTT=zm jul fly s3</stp>
        <tr r="U4" s="12"/>
      </tp>
      <tp>
        <v>1</v>
        <stp/>
        <stp>Order</stp>
        <stp>Quote_1_Order_at_a_time</stp>
        <stp>TextTT=zl sep fly b1</stp>
        <tr r="U8" s="9"/>
      </tp>
      <tp>
        <v>1</v>
        <stp/>
        <stp>Order</stp>
        <stp>Quote_1_Order_at_a_time</stp>
        <stp>TextTT=zl sep fly b2</stp>
        <tr r="U9" s="9"/>
      </tp>
      <tp>
        <v>1</v>
        <stp/>
        <stp>Order</stp>
        <stp>Quote_1_Order_at_a_time</stp>
        <stp>TextTT=zl sep fly b3</stp>
        <tr r="U10" s="9"/>
      </tp>
      <tp>
        <v>1</v>
        <stp/>
        <stp>Order</stp>
        <stp>Quote_1_Order_at_a_time</stp>
        <stp>TextTT=rb may fly b1</stp>
        <tr r="V7" s="5"/>
      </tp>
      <tp>
        <v>1</v>
        <stp/>
        <stp>Order</stp>
        <stp>Quote_1_Order_at_a_time</stp>
        <stp>TextTT=rb may fly b2</stp>
        <tr r="V6" s="5"/>
      </tp>
      <tp>
        <v>1</v>
        <stp/>
        <stp>Order</stp>
        <stp>Quote_1_Order_at_a_time</stp>
        <stp>TextTT=rb may fly b3</stp>
        <tr r="V5" s="5"/>
      </tp>
      <tp t="s">
        <v>filter value not found</v>
        <stp/>
        <stp>Order</stp>
        <stp>Quote_1_Order_at_a_time</stp>
        <stp>TextTT=zl may fly b1</stp>
        <tr r="U2" s="9"/>
      </tp>
      <tp>
        <v>1</v>
        <stp/>
        <stp>Order</stp>
        <stp>Quote_1_Order_at_a_time</stp>
        <stp>TextTT=zl may fly b2</stp>
        <tr r="U3" s="9"/>
      </tp>
      <tp>
        <v>1</v>
        <stp/>
        <stp>Order</stp>
        <stp>Quote_1_Order_at_a_time</stp>
        <stp>TextTT=zl may fly b3</stp>
        <tr r="U4" s="9"/>
      </tp>
      <tp>
        <v>1</v>
        <stp/>
        <stp>Order</stp>
        <stp>Quote_1_Order_at_a_time</stp>
        <stp>TextTT=rb nov fly b2</stp>
        <tr r="V3" s="5"/>
      </tp>
      <tp>
        <v>1</v>
        <stp/>
        <stp>Order</stp>
        <stp>Quote_1_Order_at_a_time</stp>
        <stp>TextTT=rb nov fly b3</stp>
        <tr r="V4" s="5"/>
      </tp>
      <tp>
        <v>1</v>
        <stp/>
        <stp>Order</stp>
        <stp>Quote_1_Order_at_a_time</stp>
        <stp>TextTT=rb nov fly b1</stp>
        <tr r="V2" s="5"/>
      </tp>
      <tp>
        <v>1</v>
        <stp/>
        <stp>Order</stp>
        <stp>Quote_1_Order_at_a_time</stp>
        <stp>TextTT=zw jul fly b1</stp>
        <tr r="U2" s="13"/>
      </tp>
      <tp>
        <v>1</v>
        <stp/>
        <stp>Order</stp>
        <stp>Quote_1_Order_at_a_time</stp>
        <stp>TextTT=zw jul fly b2</stp>
        <tr r="U3" s="13"/>
      </tp>
      <tp>
        <v>1</v>
        <stp/>
        <stp>Order</stp>
        <stp>Quote_1_Order_at_a_time</stp>
        <stp>TextTT=zw jul fly b3</stp>
        <tr r="U4" s="13"/>
      </tp>
      <tp>
        <v>1</v>
        <stp/>
        <stp>Order</stp>
        <stp>Quote_1_Order_at_a_time</stp>
        <stp>TextTT=zm aug fly b1</stp>
        <tr r="U13" s="12"/>
      </tp>
      <tp>
        <v>1</v>
        <stp/>
        <stp>Order</stp>
        <stp>Quote_1_Order_at_a_time</stp>
        <stp>TextTT=zm aug fly b2</stp>
        <tr r="U12" s="12"/>
      </tp>
      <tp>
        <v>1</v>
        <stp/>
        <stp>Order</stp>
        <stp>Quote_1_Order_at_a_time</stp>
        <stp>TextTT=zm aug fly b3</stp>
        <tr r="U11" s="12"/>
      </tp>
      <tp>
        <v>500</v>
        <stp/>
        <stp>Order</stp>
        <stp>Total RTs</stp>
        <stp>TextTT=ZC KNvsUZ B2</stp>
        <tr r="Z6" s="15"/>
      </tp>
      <tp>
        <v>500</v>
        <stp/>
        <stp>Order</stp>
        <stp>Total RTs</stp>
        <stp>TextTT=ZC KNvsUZ B3</stp>
        <tr r="Z7" s="15"/>
      </tp>
      <tp>
        <v>500</v>
        <stp/>
        <stp>Order</stp>
        <stp>Total RTs</stp>
        <stp>TextTT=ZC KNvsUZ B1</stp>
        <tr r="Z5" s="15"/>
      </tp>
      <tp>
        <v>1</v>
        <stp/>
        <stp>Order</stp>
        <stp>Quote_1_Order_at_a_time</stp>
        <stp>TextTT=zw sep fly s2</stp>
        <tr r="U6" s="13"/>
      </tp>
      <tp t="s">
        <v>ZC 2KN vs 1UZ</v>
        <stp/>
        <stp>Order</stp>
        <stp>Contract</stp>
        <stp>TextTT=ZC KNvsUZ B1</stp>
        <tr r="N5" s="15"/>
      </tp>
      <tp t="s">
        <v>ZC 2KN vs 1UZ</v>
        <stp/>
        <stp>Order</stp>
        <stp>Contract</stp>
        <stp>TextTT=ZC KNvsUZ B3</stp>
        <tr r="N7" s="15"/>
      </tp>
      <tp t="s">
        <v>ZC 2KN vs 1UZ</v>
        <stp/>
        <stp>Order</stp>
        <stp>Contract</stp>
        <stp>TextTT=ZC KNvsUZ B2</stp>
        <tr r="N6" s="15"/>
      </tp>
      <tp>
        <v>5</v>
        <stp/>
        <stp>Order</stp>
        <stp>StopLoss ticks</stp>
        <stp>TextTT=zl may fly b3</stp>
        <tr r="AI4" s="9"/>
      </tp>
      <tp>
        <v>5</v>
        <stp/>
        <stp>Order</stp>
        <stp>StopLoss ticks</stp>
        <stp>TextTT=zl may fly b2</stp>
        <tr r="AI3" s="9"/>
      </tp>
      <tp t="s">
        <v>filter value not found</v>
        <stp/>
        <stp>Order</stp>
        <stp>StopLoss ticks</stp>
        <stp>TextTT=zl may fly b1</stp>
        <tr r="AI2" s="9"/>
      </tp>
      <tp>
        <v>10</v>
        <stp/>
        <stp>Order</stp>
        <stp>Tick Value</stp>
        <stp>TextTT=zm JD-3AS B1</stp>
        <tr r="AG5" s="12"/>
      </tp>
      <tp>
        <v>10</v>
        <stp/>
        <stp>Order</stp>
        <stp>Tick Value</stp>
        <stp>TextTT=zm JD-3AS B2</stp>
        <tr r="AG6" s="12"/>
      </tp>
      <tp>
        <v>10</v>
        <stp/>
        <stp>Order</stp>
        <stp>Tick Value</stp>
        <stp>TextTT=zm JD-3AS B3</stp>
        <tr r="AG7" s="12"/>
      </tp>
      <tp t="s">
        <v>"Invalid field"</v>
        <stp/>
        <stp>Order</stp>
        <stp>StopLoss ticks</stp>
        <stp>TextTT=zl jul fly s3</stp>
        <tr r="AI7" s="9"/>
      </tp>
      <tp t="s">
        <v>"Invalid field"</v>
        <stp/>
        <stp>Order</stp>
        <stp>StopLoss ticks</stp>
        <stp>TextTT=zl jul fly s2</stp>
        <tr r="AI6" s="9"/>
      </tp>
      <tp t="s">
        <v>"Invalid field"</v>
        <stp/>
        <stp>Order</stp>
        <stp>StopLoss ticks</stp>
        <stp>TextTT=zl jul fly s1</stp>
        <tr r="AI5" s="9"/>
      </tp>
      <tp t="s">
        <v>"Invalid field"</v>
        <stp/>
        <stp>Order</stp>
        <stp>StopLoss ticks</stp>
        <stp>TextTT=zl sep fly b3</stp>
        <tr r="AI10" s="9"/>
      </tp>
      <tp t="s">
        <v>"Invalid field"</v>
        <stp/>
        <stp>Order</stp>
        <stp>StopLoss ticks</stp>
        <stp>TextTT=zl sep fly b2</stp>
        <tr r="AI9" s="9"/>
      </tp>
      <tp t="s">
        <v>"Invalid field"</v>
        <stp/>
        <stp>Order</stp>
        <stp>StopLoss ticks</stp>
        <stp>TextTT=zl sep fly b1</stp>
        <tr r="AI8" s="9"/>
      </tp>
      <tp>
        <v>0</v>
        <stp/>
        <stp>Order</stp>
        <stp>Booked PnL</stp>
        <stp>TextTT=zl dec24 fly s1</stp>
        <tr r="H14" s="9"/>
      </tp>
      <tp t="s">
        <v/>
        <stp/>
        <stp>Order</stp>
        <stp>Booked PnL</stp>
        <stp>TextTT=zl dec24 fly s2</stp>
        <tr r="H15" s="9"/>
      </tp>
      <tp t="s">
        <v/>
        <stp/>
        <stp>Order</stp>
        <stp>Booked PnL</stp>
        <stp>TextTT=zl dec24 fly s3</stp>
        <tr r="H16" s="9"/>
      </tp>
      <tp>
        <v>1420</v>
        <stp/>
        <stp>Order</stp>
        <stp>UTC_time</stp>
        <stp>TextTT=zl oct24 fly S1</stp>
        <tr r="AE17" s="9"/>
      </tp>
      <tp>
        <v>1419</v>
        <stp/>
        <stp>Order</stp>
        <stp>UTC_time</stp>
        <stp>TextTT=zl oct24 fly S2</stp>
        <tr r="AE18" s="9"/>
      </tp>
      <tp>
        <v>1420</v>
        <stp/>
        <stp>Order</stp>
        <stp>UTC_time</stp>
        <stp>TextTT=zl oct24 fly S3</stp>
        <tr r="AE19" s="9"/>
      </tp>
      <tp>
        <v>1</v>
        <stp/>
        <stp>Order</stp>
        <stp>Ignore Market State</stp>
        <stp>TextTT=ZC KNvsUZ B1</stp>
        <tr r="AJ5" s="15"/>
      </tp>
      <tp>
        <v>1</v>
        <stp/>
        <stp>Order</stp>
        <stp>Ignore Market State</stp>
        <stp>TextTT=ZC KNvsUZ B3</stp>
        <tr r="AJ7" s="15"/>
      </tp>
      <tp>
        <v>1</v>
        <stp/>
        <stp>Order</stp>
        <stp>Ignore Market State</stp>
        <stp>TextTT=ZC KNvsUZ B2</stp>
        <tr r="AJ6" s="15"/>
      </tp>
      <tp>
        <v>-73</v>
        <stp/>
        <stp>Order</stp>
        <stp>MidPrice</stp>
        <stp>TextTT=rb jul24 fly b1</stp>
        <tr r="M8" s="5"/>
      </tp>
      <tp>
        <v>-73</v>
        <stp/>
        <stp>Order</stp>
        <stp>MidPrice</stp>
        <stp>TextTT=rb jul24 fly b3</stp>
        <tr r="M10" s="5"/>
      </tp>
      <tp>
        <v>-73</v>
        <stp/>
        <stp>Order</stp>
        <stp>MidPrice</stp>
        <stp>TextTT=rb jul24 fly b2</stp>
        <tr r="M9" s="5"/>
      </tp>
      <tp>
        <v>0</v>
        <stp/>
        <stp>Order</stp>
        <stp>Booked PnL</stp>
        <stp>TextTT=rb feb25 cond s3</stp>
        <tr r="H13" s="5"/>
      </tp>
      <tp>
        <v>0</v>
        <stp/>
        <stp>Order</stp>
        <stp>Booked PnL</stp>
        <stp>TextTT=rb feb25 cond s2</stp>
        <tr r="H12" s="5"/>
      </tp>
      <tp>
        <v>0</v>
        <stp/>
        <stp>Order</stp>
        <stp>Booked PnL</stp>
        <stp>TextTT=rb feb25 cond s1</stp>
        <tr r="H11" s="5"/>
      </tp>
      <tp>
        <v>2</v>
        <stp/>
        <stp>Order</stp>
        <stp>Spacing</stp>
        <stp>TextTT=zm JD-3AS B1</stp>
        <tr r="R5" s="12"/>
      </tp>
      <tp>
        <v>2</v>
        <stp/>
        <stp>Order</stp>
        <stp>Spacing</stp>
        <stp>TextTT=zm JD-3AS B3</stp>
        <tr r="R7" s="12"/>
      </tp>
      <tp>
        <v>2</v>
        <stp/>
        <stp>Order</stp>
        <stp>Spacing</stp>
        <stp>TextTT=zm JD-3AS B2</stp>
        <tr r="R6" s="12"/>
      </tp>
      <tp>
        <v>110</v>
        <stp/>
        <stp>Order</stp>
        <stp>Start time</stp>
        <stp>TextTT=zm aug fly b3</stp>
        <tr r="AD11" s="12"/>
      </tp>
      <tp>
        <v>110</v>
        <stp/>
        <stp>Order</stp>
        <stp>Start time</stp>
        <stp>TextTT=zm aug fly b2</stp>
        <tr r="AD12" s="12"/>
      </tp>
      <tp>
        <v>110</v>
        <stp/>
        <stp>Order</stp>
        <stp>Start time</stp>
        <stp>TextTT=zm aug fly b1</stp>
        <tr r="AD13" s="12"/>
      </tp>
      <tp>
        <v>110</v>
        <stp/>
        <stp>Order</stp>
        <stp>Start time</stp>
        <stp>TextTT=zw sep fly s2</stp>
        <tr r="AD6" s="13"/>
      </tp>
      <tp>
        <v>400</v>
        <stp/>
        <stp>Order</stp>
        <stp>Start time</stp>
        <stp>TextTT=rb may fly b3</stp>
        <tr r="AE5" s="5"/>
      </tp>
      <tp>
        <v>400</v>
        <stp/>
        <stp>Order</stp>
        <stp>Start time</stp>
        <stp>TextTT=rb may fly b2</stp>
        <tr r="AE6" s="5"/>
      </tp>
      <tp>
        <v>400</v>
        <stp/>
        <stp>Order</stp>
        <stp>Start time</stp>
        <stp>TextTT=rb may fly b1</stp>
        <tr r="AE7" s="5"/>
      </tp>
      <tp>
        <v>110</v>
        <stp/>
        <stp>Order</stp>
        <stp>Start time</stp>
        <stp>TextTT=zl may fly b3</stp>
        <tr r="AD4" s="9"/>
      </tp>
      <tp>
        <v>110</v>
        <stp/>
        <stp>Order</stp>
        <stp>Start time</stp>
        <stp>TextTT=zl may fly b2</stp>
        <tr r="AD3" s="9"/>
      </tp>
      <tp t="s">
        <v>filter value not found</v>
        <stp/>
        <stp>Order</stp>
        <stp>Start time</stp>
        <stp>TextTT=zl may fly b1</stp>
        <tr r="AD2" s="9"/>
      </tp>
      <tp>
        <v>400</v>
        <stp/>
        <stp>Order</stp>
        <stp>Start time</stp>
        <stp>TextTT=rb nov fly b1</stp>
        <tr r="AE2" s="5"/>
      </tp>
      <tp>
        <v>400</v>
        <stp/>
        <stp>Order</stp>
        <stp>Start time</stp>
        <stp>TextTT=rb nov fly b3</stp>
        <tr r="AE4" s="5"/>
      </tp>
      <tp>
        <v>400</v>
        <stp/>
        <stp>Order</stp>
        <stp>Start time</stp>
        <stp>TextTT=rb nov fly b2</stp>
        <tr r="AE3" s="5"/>
      </tp>
      <tp>
        <v>110</v>
        <stp/>
        <stp>Order</stp>
        <stp>Start time</stp>
        <stp>TextTT=zw jul fly b3</stp>
        <tr r="AD4" s="13"/>
      </tp>
      <tp>
        <v>110</v>
        <stp/>
        <stp>Order</stp>
        <stp>Start time</stp>
        <stp>TextTT=zw jul fly b2</stp>
        <tr r="AD3" s="13"/>
      </tp>
      <tp>
        <v>110</v>
        <stp/>
        <stp>Order</stp>
        <stp>Start time</stp>
        <stp>TextTT=zw jul fly b1</stp>
        <tr r="AD2" s="13"/>
      </tp>
      <tp>
        <v>-2E-3</v>
        <stp/>
        <stp>Order</stp>
        <stp>Order Price</stp>
        <stp>TextTT=ho Dec24 fly b2</stp>
        <tr r="T9" s="3"/>
      </tp>
      <tp>
        <v>-2E-3</v>
        <stp/>
        <stp>Order</stp>
        <stp>Order Price</stp>
        <stp>TextTT=ho Dec24 fly b3</stp>
        <tr r="T10" s="3"/>
      </tp>
      <tp>
        <v>-2E-3</v>
        <stp/>
        <stp>Order</stp>
        <stp>Order Price</stp>
        <stp>TextTT=ho Dec24 fly b1</stp>
        <tr r="T8" s="3"/>
      </tp>
      <tp>
        <v>110</v>
        <stp/>
        <stp>Order</stp>
        <stp>Start time</stp>
        <stp>TextTT=zl sep fly b3</stp>
        <tr r="AD10" s="9"/>
      </tp>
      <tp>
        <v>110</v>
        <stp/>
        <stp>Order</stp>
        <stp>Start time</stp>
        <stp>TextTT=zl sep fly b2</stp>
        <tr r="AD9" s="9"/>
      </tp>
      <tp>
        <v>110</v>
        <stp/>
        <stp>Order</stp>
        <stp>Start time</stp>
        <stp>TextTT=zl sep fly b1</stp>
        <tr r="AD8" s="9"/>
      </tp>
      <tp>
        <v>110</v>
        <stp/>
        <stp>Order</stp>
        <stp>Start time</stp>
        <stp>TextTT=zl jul fly s3</stp>
        <tr r="AD7" s="9"/>
      </tp>
      <tp>
        <v>110</v>
        <stp/>
        <stp>Order</stp>
        <stp>Start time</stp>
        <stp>TextTT=zm jul fly s3</stp>
        <tr r="AD4" s="12"/>
      </tp>
      <tp>
        <v>110</v>
        <stp/>
        <stp>Order</stp>
        <stp>Start time</stp>
        <stp>TextTT=zl jul fly s2</stp>
        <tr r="AD6" s="9"/>
      </tp>
      <tp>
        <v>110</v>
        <stp/>
        <stp>Order</stp>
        <stp>Start time</stp>
        <stp>TextTT=zm jul fly s2</stp>
        <tr r="AD3" s="12"/>
      </tp>
      <tp>
        <v>110</v>
        <stp/>
        <stp>Order</stp>
        <stp>Start time</stp>
        <stp>TextTT=zl jul fly s1</stp>
        <tr r="AD5" s="9"/>
      </tp>
      <tp t="s">
        <v>filter value not found</v>
        <stp/>
        <stp>Order</stp>
        <stp>Start time</stp>
        <stp>TextTT=zm jul fly s1</stp>
        <tr r="AD2" s="12"/>
      </tp>
      <tp t="s">
        <v>"Invalid field"</v>
        <stp/>
        <stp>Order</stp>
        <stp>SellTotalQty</stp>
        <stp>TextTT=zs nxqu b1</stp>
        <tr r="E2" s="11"/>
      </tp>
      <tp>
        <v>0</v>
        <stp/>
        <stp>Order</stp>
        <stp>SellTotalQty</stp>
        <stp>TextTT=zs nxqu b3</stp>
        <tr r="E4" s="11"/>
      </tp>
      <tp>
        <v>1</v>
        <stp/>
        <stp>Order</stp>
        <stp>SellTotalQty</stp>
        <stp>TextTT=zs nxqu b2</stp>
        <tr r="E3" s="11"/>
      </tp>
      <tp>
        <v>110</v>
        <stp/>
        <stp>Order</stp>
        <stp>Start time</stp>
        <stp>TextTT=zm dec fly S3</stp>
        <tr r="AD10" s="12"/>
      </tp>
      <tp>
        <v>110</v>
        <stp/>
        <stp>Order</stp>
        <stp>Start time</stp>
        <stp>TextTT=zm dec fly S2</stp>
        <tr r="AD9" s="12"/>
      </tp>
      <tp>
        <v>110</v>
        <stp/>
        <stp>Order</stp>
        <stp>Start time</stp>
        <stp>TextTT=zm dec fly S1</stp>
        <tr r="AD8" s="12"/>
      </tp>
      <tp>
        <v>3</v>
        <stp/>
        <stp>Order</stp>
        <stp>Profit Ticks</stp>
        <stp>TextTT=zm JD-3AS B1</stp>
        <tr r="T5" s="12"/>
      </tp>
      <tp>
        <v>10</v>
        <stp/>
        <stp>Order</stp>
        <stp>Profit Ticks</stp>
        <stp>TextTT=zm JD-3AS B3</stp>
        <tr r="T7" s="12"/>
      </tp>
      <tp>
        <v>6</v>
        <stp/>
        <stp>Order</stp>
        <stp>Profit Ticks</stp>
        <stp>TextTT=zm JD-3AS B2</stp>
        <tr r="T6" s="12"/>
      </tp>
      <tp t="s">
        <v>"Invalid field"</v>
        <stp/>
        <stp>Order</stp>
        <stp>Individual SL</stp>
        <stp>TextTT=zl aug24 fly s3</stp>
        <tr r="AH13" s="9"/>
      </tp>
      <tp t="s">
        <v>"Invalid field"</v>
        <stp/>
        <stp>Order</stp>
        <stp>Individual SL</stp>
        <stp>TextTT=zl aug24 fly s2</stp>
        <tr r="AH12" s="9"/>
      </tp>
      <tp t="s">
        <v>"Invalid field"</v>
        <stp/>
        <stp>Order</stp>
        <stp>Individual SL</stp>
        <stp>TextTT=zl aug24 fly s1</stp>
        <tr r="AH11" s="9"/>
      </tp>
      <tp t="s">
        <v>HO Oct24 1M Fly</v>
        <stp/>
        <stp>Order</stp>
        <stp>Contract</stp>
        <stp>TextTT=ho oct24 fly b3</stp>
        <tr r="O7" s="3"/>
      </tp>
      <tp t="s">
        <v>HO Oct24 1M Fly</v>
        <stp/>
        <stp>Order</stp>
        <stp>Contract</stp>
        <stp>TextTT=ho oct24 fly b2</stp>
        <tr r="O6" s="3"/>
      </tp>
      <tp t="s">
        <v>HO Oct24 1M Fly</v>
        <stp/>
        <stp>Order</stp>
        <stp>Contract</stp>
        <stp>TextTT=ho oct24 fly b1</stp>
        <tr r="O5" s="3"/>
      </tp>
      <tp t="s">
        <v>+1xNG Aug24:-1xHH Aug24</v>
        <stp/>
        <stp>Order</stp>
        <stp>Contract</stp>
        <stp>TextTT=ng-hh aug24 s3</stp>
        <tr r="O8" s="18"/>
      </tp>
      <tp t="s">
        <v>+1xNG Aug24:-1xHH Aug24</v>
        <stp/>
        <stp>Order</stp>
        <stp>Contract</stp>
        <stp>TextTT=ng-hh aug24 s2</stp>
        <tr r="O9" s="18"/>
      </tp>
      <tp t="s">
        <v>+1xNG Aug24:-1xHH Aug24</v>
        <stp/>
        <stp>Order</stp>
        <stp>Contract</stp>
        <stp>TextTT=ng-hh aug24 s1</stp>
        <tr r="O10" s="18"/>
      </tp>
      <tp>
        <v>1420</v>
        <stp/>
        <stp>Order</stp>
        <stp>UTC_time</stp>
        <stp>TextTT=zm jan25 fly B1</stp>
        <tr r="M14" s="12"/>
      </tp>
      <tp>
        <v>1420</v>
        <stp/>
        <stp>Order</stp>
        <stp>UTC_time</stp>
        <stp>TextTT=zm jan25 fly B2</stp>
        <tr r="M15" s="12"/>
      </tp>
      <tp t="s">
        <v>+1xNG Jun24:-1xHH Jun24</v>
        <stp/>
        <stp>Order</stp>
        <stp>Contract</stp>
        <stp>TextTT=ng-hh jun24 b3</stp>
        <tr r="O7" s="18"/>
      </tp>
      <tp t="s">
        <v>+1xNG Jun24:-1xHH Jun24</v>
        <stp/>
        <stp>Order</stp>
        <stp>Contract</stp>
        <stp>TextTT=ng-hh jun24 b2</stp>
        <tr r="O6" s="18"/>
      </tp>
      <tp t="s">
        <v>filter value must be unique</v>
        <stp/>
        <stp>Order</stp>
        <stp>Contract</stp>
        <stp>TextTT=ng-hh jun24 b1</stp>
        <tr r="O5" s="18"/>
      </tp>
      <tp>
        <v>1419</v>
        <stp/>
        <stp>Order</stp>
        <stp>UTC_time</stp>
        <stp>TextTT=zm mar25 fly B1</stp>
        <tr r="M16" s="12"/>
      </tp>
      <tp>
        <v>1419</v>
        <stp/>
        <stp>Order</stp>
        <stp>UTC_time</stp>
        <stp>TextTT=zm mar25 fly B2</stp>
        <tr r="M17" s="12"/>
      </tp>
      <tp>
        <v>0</v>
        <stp/>
        <stp>Order</stp>
        <stp>Booked PnL</stp>
        <stp>TextTT=zm dec fly S1</stp>
        <tr r="H8" s="12"/>
      </tp>
      <tp>
        <v>0</v>
        <stp/>
        <stp>Order</stp>
        <stp>Booked PnL</stp>
        <stp>TextTT=zm dec fly S3</stp>
        <tr r="H10" s="12"/>
      </tp>
      <tp>
        <v>0</v>
        <stp/>
        <stp>Order</stp>
        <stp>Booked PnL</stp>
        <stp>TextTT=zm dec fly S2</stp>
        <tr r="H9" s="12"/>
      </tp>
      <tp>
        <v>2</v>
        <stp/>
        <stp>Order</stp>
        <stp>Time in Force</stp>
        <stp>TextTT=ho oct24 fly b2</stp>
        <tr r="AI6" s="3"/>
      </tp>
      <tp>
        <v>2</v>
        <stp/>
        <stp>Order</stp>
        <stp>Time in Force</stp>
        <stp>TextTT=ho oct24 fly b3</stp>
        <tr r="AI7" s="3"/>
      </tp>
      <tp>
        <v>2</v>
        <stp/>
        <stp>Order</stp>
        <stp>Time in Force</stp>
        <stp>TextTT=ho oct24 fly b1</stp>
        <tr r="AI5" s="3"/>
      </tp>
      <tp>
        <v>72</v>
        <stp/>
        <stp>Order</stp>
        <stp>Booked PnL</stp>
        <stp>TextTT=zl sep fly b1</stp>
        <tr r="H8" s="9"/>
      </tp>
      <tp>
        <v>0</v>
        <stp/>
        <stp>Order</stp>
        <stp>Booked PnL</stp>
        <stp>TextTT=zl sep fly b3</stp>
        <tr r="H10" s="9"/>
      </tp>
      <tp>
        <v>72</v>
        <stp/>
        <stp>Order</stp>
        <stp>Booked PnL</stp>
        <stp>TextTT=zl sep fly b2</stp>
        <tr r="H9" s="9"/>
      </tp>
      <tp>
        <v>144</v>
        <stp/>
        <stp>Order</stp>
        <stp>Booked PnL</stp>
        <stp>TextTT=zl jul fly s1</stp>
        <tr r="H5" s="9"/>
      </tp>
      <tp t="s">
        <v>filter value not found</v>
        <stp/>
        <stp>Order</stp>
        <stp>Booked PnL</stp>
        <stp>TextTT=zm jul fly s1</stp>
        <tr r="H2" s="12"/>
      </tp>
      <tp>
        <v>0</v>
        <stp/>
        <stp>Order</stp>
        <stp>Booked PnL</stp>
        <stp>TextTT=zl jul fly s3</stp>
        <tr r="H7" s="9"/>
      </tp>
      <tp>
        <v>0</v>
        <stp/>
        <stp>Order</stp>
        <stp>Booked PnL</stp>
        <stp>TextTT=zm jul fly s3</stp>
        <tr r="H4" s="12"/>
      </tp>
      <tp>
        <v>0</v>
        <stp/>
        <stp>Order</stp>
        <stp>Booked PnL</stp>
        <stp>TextTT=zl jul fly s2</stp>
        <tr r="H6" s="9"/>
      </tp>
      <tp>
        <v>0</v>
        <stp/>
        <stp>Order</stp>
        <stp>Booked PnL</stp>
        <stp>TextTT=zm jul fly s2</stp>
        <tr r="H3" s="12"/>
      </tp>
      <tp>
        <v>0</v>
        <stp/>
        <stp>Order</stp>
        <stp>Booked PnL</stp>
        <stp>TextTT=zw sep fly s2</stp>
        <tr r="H6" s="13"/>
      </tp>
      <tp>
        <v>0</v>
        <stp/>
        <stp>Order</stp>
        <stp>Booked PnL</stp>
        <stp>TextTT=zm aug fly b1</stp>
        <tr r="H13" s="12"/>
      </tp>
      <tp>
        <v>0</v>
        <stp/>
        <stp>Order</stp>
        <stp>Booked PnL</stp>
        <stp>TextTT=zm aug fly b3</stp>
        <tr r="H11" s="12"/>
      </tp>
      <tp>
        <v>0</v>
        <stp/>
        <stp>Order</stp>
        <stp>Booked PnL</stp>
        <stp>TextTT=zm aug fly b2</stp>
        <tr r="H12" s="12"/>
      </tp>
      <tp>
        <v>0</v>
        <stp/>
        <stp>Order</stp>
        <stp>Booked PnL</stp>
        <stp>TextTT=zw jul fly b1</stp>
        <tr r="H2" s="13"/>
      </tp>
      <tp>
        <v>113</v>
        <stp/>
        <stp>Order</stp>
        <stp>Booked PnL</stp>
        <stp>TextTT=zw jul fly b3</stp>
        <tr r="H4" s="13"/>
      </tp>
      <tp>
        <v>75</v>
        <stp/>
        <stp>Order</stp>
        <stp>Booked PnL</stp>
        <stp>TextTT=zw jul fly b2</stp>
        <tr r="H3" s="13"/>
      </tp>
      <tp>
        <v>0</v>
        <stp/>
        <stp>Order</stp>
        <stp>Booked PnL</stp>
        <stp>TextTT=rb nov fly b3</stp>
        <tr r="H4" s="5"/>
      </tp>
      <tp>
        <v>0</v>
        <stp/>
        <stp>Order</stp>
        <stp>Booked PnL</stp>
        <stp>TextTT=rb nov fly b2</stp>
        <tr r="H3" s="5"/>
      </tp>
      <tp t="s">
        <v/>
        <stp/>
        <stp>Order</stp>
        <stp>Booked PnL</stp>
        <stp>TextTT=rb nov fly b1</stp>
        <tr r="H2" s="5"/>
      </tp>
      <tp t="s">
        <v>filter value not found</v>
        <stp/>
        <stp>Order</stp>
        <stp>Booked PnL</stp>
        <stp>TextTT=zl may fly b1</stp>
        <tr r="H2" s="9"/>
      </tp>
      <tp>
        <v>0</v>
        <stp/>
        <stp>Order</stp>
        <stp>Booked PnL</stp>
        <stp>TextTT=zl may fly b3</stp>
        <tr r="H4" s="9"/>
      </tp>
      <tp>
        <v>0</v>
        <stp/>
        <stp>Order</stp>
        <stp>Booked PnL</stp>
        <stp>TextTT=zl may fly b2</stp>
        <tr r="H3" s="9"/>
      </tp>
      <tp>
        <v>0</v>
        <stp/>
        <stp>Order</stp>
        <stp>Booked PnL</stp>
        <stp>TextTT=rb may fly b1</stp>
        <tr r="H7" s="5"/>
      </tp>
      <tp>
        <v>0</v>
        <stp/>
        <stp>Order</stp>
        <stp>Booked PnL</stp>
        <stp>TextTT=rb may fly b3</stp>
        <tr r="H5" s="5"/>
      </tp>
      <tp>
        <v>0</v>
        <stp/>
        <stp>Order</stp>
        <stp>Booked PnL</stp>
        <stp>TextTT=rb may fly b2</stp>
        <tr r="H6" s="5"/>
      </tp>
      <tp>
        <v>-8</v>
        <stp/>
        <stp>Order</stp>
        <stp>Order Price</stp>
        <stp>TextTT=zl aug24 fly s2</stp>
        <tr r="S12" s="9"/>
      </tp>
      <tp>
        <v>-8</v>
        <stp/>
        <stp>Order</stp>
        <stp>Order Price</stp>
        <stp>TextTT=zl aug24 fly s3</stp>
        <tr r="S13" s="9"/>
      </tp>
      <tp>
        <v>-8</v>
        <stp/>
        <stp>Order</stp>
        <stp>Order Price</stp>
        <stp>TextTT=zl aug24 fly s1</stp>
        <tr r="S11" s="9"/>
      </tp>
      <tp>
        <v>-5.0000000000000001E-3</v>
        <stp/>
        <stp>Order</stp>
        <stp>Order Price</stp>
        <stp>TextTT=ho feb 25 fly s1</stp>
        <tr r="T11" s="3"/>
      </tp>
      <tp>
        <v>-5.0000000000000001E-3</v>
        <stp/>
        <stp>Order</stp>
        <stp>Order Price</stp>
        <stp>TextTT=ho feb 25 fly s3</stp>
        <tr r="T13" s="3"/>
      </tp>
      <tp>
        <v>-5.0000000000000001E-3</v>
        <stp/>
        <stp>Order</stp>
        <stp>Order Price</stp>
        <stp>TextTT=ho feb 25 fly s2</stp>
        <tr r="T12" s="3"/>
      </tp>
      <tp>
        <v>768</v>
        <stp/>
        <stp>Order</stp>
        <stp>Projected Heat</stp>
        <stp>TextTT=zl dec24 fly s1</stp>
        <tr r="I14" s="9"/>
      </tp>
      <tp>
        <v>384</v>
        <stp/>
        <stp>Order</stp>
        <stp>Projected Heat</stp>
        <stp>TextTT=zl dec24 fly s3</stp>
        <tr r="I16" s="9"/>
      </tp>
      <tp>
        <v>768</v>
        <stp/>
        <stp>Order</stp>
        <stp>Projected Heat</stp>
        <stp>TextTT=zl dec24 fly s2</stp>
        <tr r="I15" s="9"/>
      </tp>
      <tp>
        <v>1</v>
        <stp/>
        <stp>Order</stp>
        <stp>Quote Target</stp>
        <stp>TextTT=zc HKvsKN B1</stp>
        <tr r="X2" s="15"/>
      </tp>
      <tp>
        <v>1</v>
        <stp/>
        <stp>Order</stp>
        <stp>Quote Target</stp>
        <stp>TextTT=zc HKvsKN B3</stp>
        <tr r="X4" s="15"/>
      </tp>
      <tp>
        <v>1</v>
        <stp/>
        <stp>Order</stp>
        <stp>Quote Target</stp>
        <stp>TextTT=zc HKvsKN B2</stp>
        <tr r="X3" s="15"/>
      </tp>
      <tp>
        <v>600</v>
        <stp/>
        <stp>Order</stp>
        <stp>Projected Heat</stp>
        <stp>TextTT=ZC KNvsUZ B2</stp>
        <tr r="I6" s="15"/>
      </tp>
      <tp>
        <v>600</v>
        <stp/>
        <stp>Order</stp>
        <stp>Projected Heat</stp>
        <stp>TextTT=ZC KNvsUZ B3</stp>
        <tr r="I7" s="15"/>
      </tp>
      <tp>
        <v>600</v>
        <stp/>
        <stp>Order</stp>
        <stp>Projected Heat</stp>
        <stp>TextTT=ZC KNvsUZ B1</stp>
        <tr r="I5" s="15"/>
      </tp>
      <tp>
        <v>110</v>
        <stp/>
        <stp>Order</stp>
        <stp>Start time</stp>
        <stp>TextTT=zm JD-3AS B3</stp>
        <tr r="AD7" s="12"/>
      </tp>
      <tp>
        <v>110</v>
        <stp/>
        <stp>Order</stp>
        <stp>Start time</stp>
        <stp>TextTT=zm JD-3AS B2</stp>
        <tr r="AD6" s="12"/>
      </tp>
      <tp>
        <v>110</v>
        <stp/>
        <stp>Order</stp>
        <stp>Start time</stp>
        <stp>TextTT=zm JD-3AS B1</stp>
        <tr r="AD5" s="12"/>
      </tp>
      <tp>
        <v>3.25</v>
        <stp/>
        <stp>Order</stp>
        <stp>Order Price</stp>
        <stp>TextTT=ng-hh aug24 s3</stp>
        <tr r="T8" s="18"/>
      </tp>
      <tp>
        <v>3.25</v>
        <stp/>
        <stp>Order</stp>
        <stp>Order Price</stp>
        <stp>TextTT=ng-hh aug24 s2</stp>
        <tr r="T9" s="18"/>
      </tp>
      <tp>
        <v>3.25</v>
        <stp/>
        <stp>Order</stp>
        <stp>Order Price</stp>
        <stp>TextTT=ng-hh aug24 s1</stp>
        <tr r="T10" s="18"/>
      </tp>
      <tp t="s">
        <v>HO Dec24 1M Fly</v>
        <stp/>
        <stp>Order</stp>
        <stp>Contract</stp>
        <stp>TextTT=ho Dec24 fly b3</stp>
        <tr r="O10" s="3"/>
      </tp>
      <tp t="s">
        <v>HO Dec24 1M Fly</v>
        <stp/>
        <stp>Order</stp>
        <stp>Contract</stp>
        <stp>TextTT=ho Dec24 fly b2</stp>
        <tr r="O9" s="3"/>
      </tp>
      <tp t="s">
        <v>HO Dec24 1M Fly</v>
        <stp/>
        <stp>Order</stp>
        <stp>Contract</stp>
        <stp>TextTT=ho Dec24 fly b1</stp>
        <tr r="O8" s="3"/>
      </tp>
      <tp>
        <v>1.5</v>
        <stp/>
        <stp>Order</stp>
        <stp>Order Price</stp>
        <stp>TextTT=ng-hh jun24 b3</stp>
        <tr r="T7" s="18"/>
      </tp>
      <tp>
        <v>1.5</v>
        <stp/>
        <stp>Order</stp>
        <stp>Order Price</stp>
        <stp>TextTT=ng-hh jun24 b2</stp>
        <tr r="T6" s="18"/>
      </tp>
      <tp>
        <v>1.5</v>
        <stp/>
        <stp>Order</stp>
        <stp>Order Price</stp>
        <stp>TextTT=ng-hh jun24 b1</stp>
        <tr r="T5" s="18"/>
      </tp>
      <tp>
        <v>0</v>
        <stp/>
        <stp>Order</stp>
        <stp>Total PnL</stp>
        <stp>TextTT=ho feb 25 fly s3</stp>
        <tr r="F13" s="3"/>
      </tp>
      <tp>
        <v>50</v>
        <stp/>
        <stp>Order</stp>
        <stp>Total PnL</stp>
        <stp>TextTT=ho feb 25 fly s2</stp>
        <tr r="F12" s="3"/>
      </tp>
      <tp>
        <v>59</v>
        <stp/>
        <stp>Order</stp>
        <stp>Total PnL</stp>
        <stp>TextTT=ho feb 25 fly s1</stp>
        <tr r="F11" s="3"/>
      </tp>
      <tp>
        <v>0</v>
        <stp/>
        <stp>Order</stp>
        <stp>Running PnL</stp>
        <stp>TextTT=zc HKvsKN B2</stp>
        <tr r="G3" s="15"/>
      </tp>
      <tp>
        <v>13</v>
        <stp/>
        <stp>Order</stp>
        <stp>Running PnL</stp>
        <stp>TextTT=zc HKvsKN B3</stp>
        <tr r="G4" s="15"/>
      </tp>
      <tp>
        <v>0</v>
        <stp/>
        <stp>Order</stp>
        <stp>Running PnL</stp>
        <stp>TextTT=zc HKvsKN B1</stp>
        <tr r="G2" s="15"/>
      </tp>
      <tp>
        <v>2</v>
        <stp/>
        <stp>Order</stp>
        <stp>Time in Force</stp>
        <stp>TextTT=ho Dec24 fly b2</stp>
        <tr r="AI9" s="3"/>
      </tp>
      <tp>
        <v>2</v>
        <stp/>
        <stp>Order</stp>
        <stp>Time in Force</stp>
        <stp>TextTT=ho Dec24 fly b3</stp>
        <tr r="AI10" s="3"/>
      </tp>
      <tp>
        <v>2</v>
        <stp/>
        <stp>Order</stp>
        <stp>Time in Force</stp>
        <stp>TextTT=ho Dec24 fly b1</stp>
        <tr r="AI8" s="3"/>
      </tp>
      <tp>
        <v>0</v>
        <stp/>
        <stp>Order</stp>
        <stp>Running PnL</stp>
        <stp>TextTT=zs jul cond b1</stp>
        <tr r="G5" s="11"/>
      </tp>
      <tp>
        <v>0</v>
        <stp/>
        <stp>Order</stp>
        <stp>Running PnL</stp>
        <stp>TextTT=zs jul cond b2</stp>
        <tr r="G6" s="11"/>
      </tp>
      <tp>
        <v>0</v>
        <stp/>
        <stp>Order</stp>
        <stp>Running PnL</stp>
        <stp>TextTT=zs jul cond b3</stp>
        <tr r="G7" s="11"/>
      </tp>
      <tp>
        <v>0</v>
        <stp/>
        <stp>Order</stp>
        <stp>Sniper LeanQty</stp>
        <stp>TextTT=ZC KNvsUZ B3</stp>
        <tr r="AB7" s="15"/>
      </tp>
      <tp>
        <v>0</v>
        <stp/>
        <stp>Order</stp>
        <stp>Sniper LeanQty</stp>
        <stp>TextTT=ZC KNvsUZ B2</stp>
        <tr r="AB6" s="15"/>
      </tp>
      <tp>
        <v>0</v>
        <stp/>
        <stp>Order</stp>
        <stp>Sniper LeanQty</stp>
        <stp>TextTT=ZC KNvsUZ B1</stp>
        <tr r="AB5" s="15"/>
      </tp>
      <tp>
        <v>140</v>
        <stp/>
        <stp>Order</stp>
        <stp>Running PnL</stp>
        <stp>TextTT=ng-hh may24 b1</stp>
        <tr r="G2" s="18"/>
      </tp>
      <tp>
        <v>90</v>
        <stp/>
        <stp>Order</stp>
        <stp>Running PnL</stp>
        <stp>TextTT=ng-hh may24 b2</stp>
        <tr r="G3" s="18"/>
      </tp>
      <tp>
        <v>68</v>
        <stp/>
        <stp>Order</stp>
        <stp>Running PnL</stp>
        <stp>TextTT=ng-hh may24 b3</stp>
        <tr r="G4" s="18"/>
      </tp>
      <tp>
        <v>0</v>
        <stp/>
        <stp>Order</stp>
        <stp>Open Position</stp>
        <stp>TextTT=brn jul 2m df s3</stp>
        <tr r="C7" s="1"/>
      </tp>
      <tp>
        <v>0</v>
        <stp/>
        <stp>Order</stp>
        <stp>Open Position</stp>
        <stp>TextTT=brn jul 2m df s2</stp>
        <tr r="C6" s="1"/>
      </tp>
      <tp>
        <v>0</v>
        <stp/>
        <stp>Order</stp>
        <stp>Open Position</stp>
        <stp>TextTT=brn jul 2m df s1</stp>
        <tr r="C5" s="1"/>
      </tp>
      <tp>
        <v>1200</v>
        <stp/>
        <stp>Order</stp>
        <stp>Projected Heat</stp>
        <stp>TextTT=zl oct24 fly S1</stp>
        <tr r="I17" s="9"/>
      </tp>
      <tp>
        <v>1800</v>
        <stp/>
        <stp>Order</stp>
        <stp>Projected Heat</stp>
        <stp>TextTT=zl oct24 fly S3</stp>
        <tr r="I19" s="9"/>
      </tp>
      <tp>
        <v>1200</v>
        <stp/>
        <stp>Order</stp>
        <stp>Projected Heat</stp>
        <stp>TextTT=zl oct24 fly S2</stp>
        <tr r="I18" s="9"/>
      </tp>
      <tp>
        <v>1</v>
        <stp/>
        <stp>Order</stp>
        <stp>Quote_1_Order_at_a_time</stp>
        <stp>TextTT=zm JD-3AS B2</stp>
        <tr r="U6" s="12"/>
      </tp>
      <tp>
        <v>1</v>
        <stp/>
        <stp>Order</stp>
        <stp>Quote_1_Order_at_a_time</stp>
        <stp>TextTT=zm JD-3AS B3</stp>
        <tr r="U7" s="12"/>
      </tp>
      <tp>
        <v>1</v>
        <stp/>
        <stp>Order</stp>
        <stp>Quote_1_Order_at_a_time</stp>
        <stp>TextTT=zm JD-3AS B1</stp>
        <tr r="U5" s="12"/>
      </tp>
      <tp>
        <v>1</v>
        <stp/>
        <stp>Order</stp>
        <stp>Quote Entry</stp>
        <stp>TextTT=ng-hh aug24 s3</stp>
        <tr r="X8" s="18"/>
      </tp>
      <tp>
        <v>1</v>
        <stp/>
        <stp>Order</stp>
        <stp>Quote Entry</stp>
        <stp>TextTT=rb jul24 fly b1</stp>
        <tr r="X8" s="5"/>
      </tp>
      <tp>
        <v>1</v>
        <stp/>
        <stp>Order</stp>
        <stp>Quote Entry</stp>
        <stp>TextTT=ng-hh aug24 s2</stp>
        <tr r="X9" s="18"/>
      </tp>
      <tp>
        <v>1</v>
        <stp/>
        <stp>Order</stp>
        <stp>Quote Entry</stp>
        <stp>TextTT=rb jul24 fly b2</stp>
        <tr r="X9" s="5"/>
      </tp>
      <tp>
        <v>1</v>
        <stp/>
        <stp>Order</stp>
        <stp>Quote Entry</stp>
        <stp>TextTT=ng-hh aug24 s1</stp>
        <tr r="X10" s="18"/>
      </tp>
      <tp>
        <v>1</v>
        <stp/>
        <stp>Order</stp>
        <stp>Quote Entry</stp>
        <stp>TextTT=rb jul24 fly b3</stp>
        <tr r="X10" s="5"/>
      </tp>
      <tp t="s">
        <v>ZL Aug24 1mo Butterfly</v>
        <stp/>
        <stp>Order</stp>
        <stp>Contract</stp>
        <stp>TextTT=zl aug24 fly s3</stp>
        <tr r="N13" s="9"/>
      </tp>
      <tp t="s">
        <v>ZL Aug24 1mo Butterfly</v>
        <stp/>
        <stp>Order</stp>
        <stp>Contract</stp>
        <stp>TextTT=zl aug24 fly s2</stp>
        <tr r="N12" s="9"/>
      </tp>
      <tp t="s">
        <v>ZL Aug24 1mo Butterfly</v>
        <stp/>
        <stp>Order</stp>
        <stp>Contract</stp>
        <stp>TextTT=zl aug24 fly s1</stp>
        <tr r="N11" s="9"/>
      </tp>
      <tp>
        <v>1</v>
        <stp/>
        <stp>Order</stp>
        <stp>Quote Entry</stp>
        <stp>TextTT=ng-hh jun24 b3</stp>
        <tr r="X7" s="18"/>
      </tp>
      <tp>
        <v>1</v>
        <stp/>
        <stp>Order</stp>
        <stp>Quote Entry</stp>
        <stp>TextTT=ng-hh jun24 b2</stp>
        <tr r="X6" s="18"/>
      </tp>
      <tp>
        <v>1</v>
        <stp/>
        <stp>Order</stp>
        <stp>Quote Entry</stp>
        <stp>TextTT=ng-hh jun24 b1</stp>
        <tr r="X5" s="18"/>
      </tp>
      <tp>
        <v>1419</v>
        <stp/>
        <stp>Order</stp>
        <stp>UTC_time</stp>
        <stp>TextTT=zl dec24 fly s1</stp>
        <tr r="AE14" s="9"/>
      </tp>
      <tp>
        <v>1419</v>
        <stp/>
        <stp>Order</stp>
        <stp>UTC_time</stp>
        <stp>TextTT=zl dec24 fly s2</stp>
        <tr r="AE15" s="9"/>
      </tp>
      <tp>
        <v>1419</v>
        <stp/>
        <stp>Order</stp>
        <stp>UTC_time</stp>
        <stp>TextTT=zl dec24 fly s3</stp>
        <tr r="AE16" s="9"/>
      </tp>
      <tp>
        <v>33</v>
        <stp/>
        <stp>Order</stp>
        <stp>Running PnL</stp>
        <stp>TextTT=ng-hh oct24 s1</stp>
        <tr r="G11" s="18"/>
      </tp>
      <tp>
        <v>20</v>
        <stp/>
        <stp>Order</stp>
        <stp>Running PnL</stp>
        <stp>TextTT=ng-hh oct24 s2</stp>
        <tr r="G12" s="18"/>
      </tp>
      <tp>
        <v>2</v>
        <stp/>
        <stp>Order</stp>
        <stp>Time in Force</stp>
        <stp>TextTT=zl aug24 fly s2</stp>
        <tr r="AS12" s="9"/>
      </tp>
      <tp>
        <v>2</v>
        <stp/>
        <stp>Order</stp>
        <stp>Time in Force</stp>
        <stp>TextTT=zl aug24 fly s3</stp>
        <tr r="AS13" s="9"/>
      </tp>
      <tp>
        <v>2</v>
        <stp/>
        <stp>Order</stp>
        <stp>Time in Force</stp>
        <stp>TextTT=zl aug24 fly s1</stp>
        <tr r="AS11" s="9"/>
      </tp>
      <tp>
        <v>500</v>
        <stp/>
        <stp>Order</stp>
        <stp>Total RTs</stp>
        <stp>TextTT=ho feb 25 fly s1</stp>
        <tr r="AA11" s="3"/>
      </tp>
      <tp>
        <v>500</v>
        <stp/>
        <stp>Order</stp>
        <stp>Total RTs</stp>
        <stp>TextTT=ho feb 25 fly s2</stp>
        <tr r="AA12" s="3"/>
      </tp>
      <tp>
        <v>500</v>
        <stp/>
        <stp>Order</stp>
        <stp>Total RTs</stp>
        <stp>TextTT=ho feb 25 fly s3</stp>
        <tr r="AA13" s="3"/>
      </tp>
      <tp>
        <v>2</v>
        <stp/>
        <stp>Order</stp>
        <stp>Time in Force</stp>
        <stp>TextTT=zs nxqu b2</stp>
        <tr r="AI3" s="11"/>
      </tp>
      <tp>
        <v>2</v>
        <stp/>
        <stp>Order</stp>
        <stp>Time in Force</stp>
        <stp>TextTT=zs nxqu b3</stp>
        <tr r="AI4" s="11"/>
      </tp>
      <tp t="s">
        <v>"Invalid field"</v>
        <stp/>
        <stp>Order</stp>
        <stp>Time in Force</stp>
        <stp>TextTT=zs nxqu b1</stp>
        <tr r="AI2" s="11"/>
      </tp>
      <tp>
        <v>-5.0000000000000001E-3</v>
        <stp/>
        <stp>Order</stp>
        <stp>Order Price</stp>
        <stp>TextTT=ho oct24 fly b2</stp>
        <tr r="T6" s="3"/>
      </tp>
      <tp>
        <v>-5.0000000000000001E-3</v>
        <stp/>
        <stp>Order</stp>
        <stp>Order Price</stp>
        <stp>TextTT=ho oct24 fly b3</stp>
        <tr r="T7" s="3"/>
      </tp>
      <tp>
        <v>-5.0000000000000001E-3</v>
        <stp/>
        <stp>Order</stp>
        <stp>Order Price</stp>
        <stp>TextTT=ho oct24 fly b1</stp>
        <tr r="T5" s="3"/>
      </tp>
      <tp>
        <v>0</v>
        <stp/>
        <stp>Order</stp>
        <stp>BuyTotalQty</stp>
        <stp>TextTT=ho jun df S3</stp>
        <tr r="D16" s="3"/>
      </tp>
      <tp>
        <v>0</v>
        <stp/>
        <stp>Order</stp>
        <stp>BuyTotalQty</stp>
        <stp>TextTT=ho jun df S2</stp>
        <tr r="D15" s="3"/>
      </tp>
      <tp>
        <v>0</v>
        <stp/>
        <stp>Order</stp>
        <stp>BuyTotalQty</stp>
        <stp>TextTT=ho jun df S1</stp>
        <tr r="D14" s="3"/>
      </tp>
      <tp>
        <v>6</v>
        <stp/>
        <stp>Order</stp>
        <stp>BuyTotalQty</stp>
        <stp>TextTT=ho jun df B3</stp>
        <tr r="D4" s="3"/>
      </tp>
      <tp>
        <v>6</v>
        <stp/>
        <stp>Order</stp>
        <stp>BuyTotalQty</stp>
        <stp>TextTT=ho jun df B2</stp>
        <tr r="D3" s="3"/>
      </tp>
      <tp>
        <v>6</v>
        <stp/>
        <stp>Order</stp>
        <stp>BuyTotalQty</stp>
        <stp>TextTT=ho jun df B1</stp>
        <tr r="D2" s="3"/>
      </tp>
      <tp t="s">
        <v>HO Feb25 1M Fly</v>
        <stp/>
        <stp>Order</stp>
        <stp>Contract</stp>
        <stp>TextTT=ho feb 25 fly s3</stp>
        <tr r="O13" s="3"/>
      </tp>
      <tp t="s">
        <v>HO Feb25 1M Fly</v>
        <stp/>
        <stp>Order</stp>
        <stp>Contract</stp>
        <stp>TextTT=ho feb 25 fly s2</stp>
        <tr r="O12" s="3"/>
      </tp>
      <tp t="s">
        <v>HO Feb25 1M Fly</v>
        <stp/>
        <stp>Order</stp>
        <stp>Contract</stp>
        <stp>TextTT=ho feb 25 fly s1</stp>
        <tr r="O11" s="3"/>
      </tp>
      <tp>
        <v>176</v>
        <stp/>
        <stp>Order</stp>
        <stp>Booked PnL</stp>
        <stp>TextTT=rb jul24 fly b1</stp>
        <tr r="H8" s="5"/>
      </tp>
      <tp>
        <v>151</v>
        <stp/>
        <stp>Order</stp>
        <stp>Booked PnL</stp>
        <stp>TextTT=rb jul24 fly b2</stp>
        <tr r="H9" s="5"/>
      </tp>
      <tp>
        <v>0</v>
        <stp/>
        <stp>Order</stp>
        <stp>Booked PnL</stp>
        <stp>TextTT=rb jul24 fly b3</stp>
        <tr r="H10" s="5"/>
      </tp>
      <tp>
        <v>1</v>
        <stp/>
        <stp>Order</stp>
        <stp>Orders_to_quote</stp>
        <stp>TextTT=zm JD-3AS B1</stp>
        <tr r="V5" s="12"/>
      </tp>
      <tp>
        <v>1</v>
        <stp/>
        <stp>Order</stp>
        <stp>Orders_to_quote</stp>
        <stp>TextTT=zm JD-3AS B2</stp>
        <tr r="V6" s="12"/>
      </tp>
      <tp>
        <v>1</v>
        <stp/>
        <stp>Order</stp>
        <stp>Orders_to_quote</stp>
        <stp>TextTT=zm JD-3AS B3</stp>
        <tr r="V7" s="12"/>
      </tp>
      <tp>
        <v>-5</v>
        <stp/>
        <stp>Order</stp>
        <stp>MidPrice</stp>
        <stp>TextTT=zl aug24 fly s1</stp>
        <tr r="M11" s="9"/>
      </tp>
      <tp>
        <v>-5</v>
        <stp/>
        <stp>Order</stp>
        <stp>MidPrice</stp>
        <stp>TextTT=zl aug24 fly s3</stp>
        <tr r="M13" s="9"/>
      </tp>
      <tp>
        <v>-5</v>
        <stp/>
        <stp>Order</stp>
        <stp>MidPrice</stp>
        <stp>TextTT=zl aug24 fly s2</stp>
        <tr r="M12" s="9"/>
      </tp>
      <tp>
        <v>5</v>
        <stp/>
        <stp>Order</stp>
        <stp>Num Orders</stp>
        <stp>TextTT=zc HKvsKN B2</stp>
        <tr r="P3" s="15"/>
      </tp>
      <tp>
        <v>5</v>
        <stp/>
        <stp>Order</stp>
        <stp>Num Orders</stp>
        <stp>TextTT=zc HKvsKN B3</stp>
        <tr r="P4" s="15"/>
      </tp>
      <tp>
        <v>5</v>
        <stp/>
        <stp>Order</stp>
        <stp>Num Orders</stp>
        <stp>TextTT=zc HKvsKN B1</stp>
        <tr r="P2" s="15"/>
      </tp>
      <tp>
        <v>12</v>
        <stp/>
        <stp>Order</stp>
        <stp>Ask</stp>
        <stp>TextTT=zm jan25 fly B1</stp>
        <tr r="I14" s="12"/>
      </tp>
      <tp>
        <v>12</v>
        <stp/>
        <stp>Order</stp>
        <stp>Ask</stp>
        <stp>TextTT=zm jan25 fly B2</stp>
        <tr r="I15" s="12"/>
      </tp>
      <tp>
        <v>9</v>
        <stp/>
        <stp>Order</stp>
        <stp>Bid</stp>
        <stp>TextTT=zm jan25 fly B2</stp>
        <tr r="J15" s="12"/>
      </tp>
      <tp>
        <v>9</v>
        <stp/>
        <stp>Order</stp>
        <stp>Bid</stp>
        <stp>TextTT=zm jan25 fly B1</stp>
        <tr r="J14" s="12"/>
      </tp>
      <tp>
        <v>-268435456</v>
        <stp/>
        <stp>Order</stp>
        <stp>Ask</stp>
        <stp>TextTT=zm mar25 fly B1</stp>
        <tr r="I16" s="12"/>
      </tp>
      <tp>
        <v>-268435456</v>
        <stp/>
        <stp>Order</stp>
        <stp>Ask</stp>
        <stp>TextTT=zm mar25 fly B2</stp>
        <tr r="I17" s="12"/>
      </tp>
      <tp>
        <v>16</v>
        <stp/>
        <stp>Order</stp>
        <stp>Bid</stp>
        <stp>TextTT=zm mar25 fly B2</stp>
        <tr r="J17" s="12"/>
      </tp>
      <tp>
        <v>16</v>
        <stp/>
        <stp>Order</stp>
        <stp>Bid</stp>
        <stp>TextTT=zm mar25 fly B1</stp>
        <tr r="J16" s="12"/>
      </tp>
      <tp>
        <v>10</v>
        <stp/>
        <stp>Order</stp>
        <stp>Num Orders</stp>
        <stp>TextTT=ng-hh aug24 s1</stp>
        <tr r="Q10" s="18"/>
      </tp>
      <tp>
        <v>10</v>
        <stp/>
        <stp>Order</stp>
        <stp>Num Orders</stp>
        <stp>TextTT=ng-hh aug24 s2</stp>
        <tr r="Q9" s="18"/>
      </tp>
      <tp>
        <v>10</v>
        <stp/>
        <stp>Order</stp>
        <stp>Num Orders</stp>
        <stp>TextTT=ng-hh aug24 s3</stp>
        <tr r="Q8" s="18"/>
      </tp>
      <tp t="s">
        <v>"Invalid field"</v>
        <stp/>
        <stp>Order</stp>
        <stp>MaxPayupTicks</stp>
        <stp>TextTT=zl dec24 fly s3</stp>
        <tr r="AN16" s="9"/>
      </tp>
      <tp t="s">
        <v>"Invalid field"</v>
        <stp/>
        <stp>Order</stp>
        <stp>MaxPayupTicks</stp>
        <stp>TextTT=zl dec24 fly s2</stp>
        <tr r="AN15" s="9"/>
      </tp>
      <tp t="s">
        <v>"Invalid field"</v>
        <stp/>
        <stp>Order</stp>
        <stp>MaxPayupTicks</stp>
        <stp>TextTT=zl dec24 fly s1</stp>
        <tr r="AN14" s="9"/>
      </tp>
      <tp t="s">
        <v>Working</v>
        <stp/>
        <stp>Order</stp>
        <stp>Status</stp>
        <stp>TextTT=zs nxqu b2</stp>
        <tr r="B3" s="11"/>
      </tp>
      <tp t="s">
        <v>Working</v>
        <stp/>
        <stp>Order</stp>
        <stp>Status</stp>
        <stp>TextTT=zs nxqu b3</stp>
        <tr r="B4" s="11"/>
      </tp>
      <tp t="s">
        <v>Working</v>
        <stp/>
        <stp>Order</stp>
        <stp>Status</stp>
        <stp>TextTT=zs nxqu b1</stp>
        <tr r="B2" s="11"/>
      </tp>
      <tp>
        <v>10</v>
        <stp/>
        <stp>Order</stp>
        <stp>Num Orders</stp>
        <stp>TextTT=ng-hh jun24 b1</stp>
        <tr r="Q5" s="18"/>
      </tp>
      <tp>
        <v>10</v>
        <stp/>
        <stp>Order</stp>
        <stp>Num Orders</stp>
        <stp>TextTT=ng-hh jun24 b2</stp>
        <tr r="Q6" s="18"/>
      </tp>
      <tp>
        <v>10</v>
        <stp/>
        <stp>Order</stp>
        <stp>Num Orders</stp>
        <stp>TextTT=ng-hh jun24 b3</stp>
        <tr r="Q7" s="18"/>
      </tp>
      <tp t="s">
        <v>"Invalid field"</v>
        <stp/>
        <stp>Order</stp>
        <stp>Orders_to_quote</stp>
        <stp>TextTT=zs nxqu b1</stp>
        <tr r="W2" s="11"/>
      </tp>
      <tp>
        <v>1</v>
        <stp/>
        <stp>Order</stp>
        <stp>Orders_to_quote</stp>
        <stp>TextTT=zs nxqu b3</stp>
        <tr r="W4" s="11"/>
      </tp>
      <tp>
        <v>1</v>
        <stp/>
        <stp>Order</stp>
        <stp>Orders_to_quote</stp>
        <stp>TextTT=zs nxqu b2</stp>
        <tr r="W3" s="11"/>
      </tp>
      <tp>
        <v>-5.5999999999999999E-3</v>
        <stp/>
        <stp>Order</stp>
        <stp>MidPrice</stp>
        <stp>TextTT=ho feb 25 fly s2</stp>
        <tr r="M12" s="3"/>
      </tp>
      <tp>
        <v>-5.5999999999999999E-3</v>
        <stp/>
        <stp>Order</stp>
        <stp>MidPrice</stp>
        <stp>TextTT=ho feb 25 fly s3</stp>
        <tr r="M13" s="3"/>
      </tp>
      <tp>
        <v>-5.5999999999999999E-3</v>
        <stp/>
        <stp>Order</stp>
        <stp>MidPrice</stp>
        <stp>TextTT=ho feb 25 fly s1</stp>
        <tr r="M11" s="3"/>
      </tp>
      <tp>
        <v>0</v>
        <stp/>
        <stp>Order</stp>
        <stp>Booked PnL</stp>
        <stp>TextTT=brn jul 2m df s2</stp>
        <tr r="H6" s="1"/>
      </tp>
      <tp>
        <v>0</v>
        <stp/>
        <stp>Order</stp>
        <stp>Booked PnL</stp>
        <stp>TextTT=brn jul 2m df s3</stp>
        <tr r="H7" s="1"/>
      </tp>
      <tp>
        <v>0</v>
        <stp/>
        <stp>Order</stp>
        <stp>Booked PnL</stp>
        <stp>TextTT=brn jul 2m df s1</stp>
        <tr r="H5" s="1"/>
      </tp>
      <tp>
        <v>0</v>
        <stp/>
        <stp>Order</stp>
        <stp>Open Position</stp>
        <stp>TextTT=ZC mar25 fly b2</stp>
        <tr r="C9" s="15"/>
      </tp>
      <tp>
        <v>0</v>
        <stp/>
        <stp>Order</stp>
        <stp>Open Position</stp>
        <stp>TextTT=ZC mar25 fly b3</stp>
        <tr r="C10" s="15"/>
      </tp>
      <tp>
        <v>0</v>
        <stp/>
        <stp>Order</stp>
        <stp>Open Position</stp>
        <stp>TextTT=ZC mar25 fly b1</stp>
        <tr r="C8" s="15"/>
      </tp>
      <tp>
        <v>2050</v>
        <stp/>
        <stp>Order</stp>
        <stp>Stop time</stp>
        <stp>TextTT=ho jun df B3</stp>
        <tr r="AF4" s="3"/>
      </tp>
      <tp>
        <v>2050</v>
        <stp/>
        <stp>Order</stp>
        <stp>Stop time</stp>
        <stp>TextTT=ho jun df B2</stp>
        <tr r="AF3" s="3"/>
      </tp>
      <tp>
        <v>2050</v>
        <stp/>
        <stp>Order</stp>
        <stp>Stop time</stp>
        <stp>TextTT=ho jun df B1</stp>
        <tr r="AF2" s="3"/>
      </tp>
      <tp>
        <v>0</v>
        <stp/>
        <stp>Order</stp>
        <stp>Fixed Profit</stp>
        <stp>TextTT=ho jun df B2</stp>
        <tr r="AB3" s="3"/>
      </tp>
      <tp>
        <v>0</v>
        <stp/>
        <stp>Order</stp>
        <stp>Fixed Profit</stp>
        <stp>TextTT=ho jun df B3</stp>
        <tr r="AB4" s="3"/>
      </tp>
      <tp>
        <v>0</v>
        <stp/>
        <stp>Order</stp>
        <stp>Fixed Profit</stp>
        <stp>TextTT=ho jun df B1</stp>
        <tr r="AB2" s="3"/>
      </tp>
      <tp>
        <v>2050</v>
        <stp/>
        <stp>Order</stp>
        <stp>Stop time</stp>
        <stp>TextTT=ho jun df S3</stp>
        <tr r="AF16" s="3"/>
      </tp>
      <tp>
        <v>2050</v>
        <stp/>
        <stp>Order</stp>
        <stp>Stop time</stp>
        <stp>TextTT=ho jun df S2</stp>
        <tr r="AF15" s="3"/>
      </tp>
      <tp>
        <v>2050</v>
        <stp/>
        <stp>Order</stp>
        <stp>Stop time</stp>
        <stp>TextTT=ho jun df S1</stp>
        <tr r="AF14" s="3"/>
      </tp>
      <tp>
        <v>1</v>
        <stp/>
        <stp>Order</stp>
        <stp>Quote Entry</stp>
        <stp>TextTT=ho oct24 fly b1</stp>
        <tr r="X5" s="3"/>
      </tp>
      <tp>
        <v>1</v>
        <stp/>
        <stp>Order</stp>
        <stp>Quote Entry</stp>
        <stp>TextTT=ho oct24 fly b2</stp>
        <tr r="X6" s="3"/>
      </tp>
      <tp>
        <v>1</v>
        <stp/>
        <stp>Order</stp>
        <stp>Quote Entry</stp>
        <stp>TextTT=ho oct24 fly b3</stp>
        <tr r="X7" s="3"/>
      </tp>
      <tp>
        <v>-2E-3</v>
        <stp/>
        <stp>Order</stp>
        <stp>MidPrice</stp>
        <stp>TextTT=ho Dec24 fly b1</stp>
        <tr r="M8" s="3"/>
      </tp>
      <tp>
        <v>-2E-3</v>
        <stp/>
        <stp>Order</stp>
        <stp>MidPrice</stp>
        <stp>TextTT=ho Dec24 fly b3</stp>
        <tr r="M10" s="3"/>
      </tp>
      <tp>
        <v>-2E-3</v>
        <stp/>
        <stp>Order</stp>
        <stp>MidPrice</stp>
        <stp>TextTT=ho Dec24 fly b2</stp>
        <tr r="M9" s="3"/>
      </tp>
      <tp>
        <v>0</v>
        <stp/>
        <stp>Order</stp>
        <stp>Fixed Profit</stp>
        <stp>TextTT=ho jun df S2</stp>
        <tr r="AB15" s="3"/>
      </tp>
      <tp>
        <v>0</v>
        <stp/>
        <stp>Order</stp>
        <stp>Fixed Profit</stp>
        <stp>TextTT=ho jun df S3</stp>
        <tr r="AB16" s="3"/>
      </tp>
      <tp>
        <v>0</v>
        <stp/>
        <stp>Order</stp>
        <stp>Fixed Profit</stp>
        <stp>TextTT=ho jun df S1</stp>
        <tr r="AB14" s="3"/>
      </tp>
      <tp>
        <v>6</v>
        <stp/>
        <stp>Order</stp>
        <stp>Bid</stp>
        <stp>TextTT=zl oct24 fly S2</stp>
        <tr r="K18" s="9"/>
      </tp>
      <tp>
        <v>6</v>
        <stp/>
        <stp>Order</stp>
        <stp>Bid</stp>
        <stp>TextTT=zl oct24 fly S3</stp>
        <tr r="K19" s="9"/>
      </tp>
      <tp>
        <v>6</v>
        <stp/>
        <stp>Order</stp>
        <stp>Bid</stp>
        <stp>TextTT=zl oct24 fly S1</stp>
        <tr r="K17" s="9"/>
      </tp>
      <tp>
        <v>10</v>
        <stp/>
        <stp>Order</stp>
        <stp>Ask</stp>
        <stp>TextTT=zl oct24 fly S1</stp>
        <tr r="J17" s="9"/>
      </tp>
      <tp>
        <v>10</v>
        <stp/>
        <stp>Order</stp>
        <stp>Ask</stp>
        <stp>TextTT=zl oct24 fly S2</stp>
        <tr r="J18" s="9"/>
      </tp>
      <tp>
        <v>10</v>
        <stp/>
        <stp>Order</stp>
        <stp>Ask</stp>
        <stp>TextTT=zl oct24 fly S3</stp>
        <tr r="J19" s="9"/>
      </tp>
      <tp t="s">
        <v>filter value not found</v>
        <stp/>
        <stp>Order</stp>
        <stp>Spacing</stp>
        <stp>TextTT=zm jul fly s1</stp>
        <tr r="R2" s="12"/>
      </tp>
      <tp>
        <v>2</v>
        <stp/>
        <stp>Order</stp>
        <stp>Spacing</stp>
        <stp>TextTT=zl jul fly s1</stp>
        <tr r="R5" s="9"/>
      </tp>
      <tp>
        <v>2</v>
        <stp/>
        <stp>Order</stp>
        <stp>Spacing</stp>
        <stp>TextTT=zm jul fly s3</stp>
        <tr r="R4" s="12"/>
      </tp>
      <tp>
        <v>2</v>
        <stp/>
        <stp>Order</stp>
        <stp>Spacing</stp>
        <stp>TextTT=zl jul fly s3</stp>
        <tr r="R7" s="9"/>
      </tp>
      <tp>
        <v>2</v>
        <stp/>
        <stp>Order</stp>
        <stp>Spacing</stp>
        <stp>TextTT=zm jul fly s2</stp>
        <tr r="R3" s="12"/>
      </tp>
      <tp>
        <v>2</v>
        <stp/>
        <stp>Order</stp>
        <stp>Spacing</stp>
        <stp>TextTT=zl jul fly s2</stp>
        <tr r="R6" s="9"/>
      </tp>
      <tp>
        <v>2</v>
        <stp/>
        <stp>Order</stp>
        <stp>Spacing</stp>
        <stp>TextTT=zl sep fly b1</stp>
        <tr r="R8" s="9"/>
      </tp>
      <tp>
        <v>2</v>
        <stp/>
        <stp>Order</stp>
        <stp>Spacing</stp>
        <stp>TextTT=zl sep fly b3</stp>
        <tr r="R10" s="9"/>
      </tp>
      <tp>
        <v>2</v>
        <stp/>
        <stp>Order</stp>
        <stp>Spacing</stp>
        <stp>TextTT=zl sep fly b2</stp>
        <tr r="R9" s="9"/>
      </tp>
      <tp>
        <v>1</v>
        <stp/>
        <stp>Order</stp>
        <stp>Spacing</stp>
        <stp>TextTT=zw jul fly b1</stp>
        <tr r="R2" s="13"/>
      </tp>
      <tp>
        <v>1</v>
        <stp/>
        <stp>Order</stp>
        <stp>Spacing</stp>
        <stp>TextTT=zw jul fly b3</stp>
        <tr r="R4" s="13"/>
      </tp>
      <tp>
        <v>1</v>
        <stp/>
        <stp>Order</stp>
        <stp>Spacing</stp>
        <stp>TextTT=zw jul fly b2</stp>
        <tr r="R3" s="13"/>
      </tp>
      <tp>
        <v>10</v>
        <stp/>
        <stp>Order</stp>
        <stp>Spacing</stp>
        <stp>TextTT=rb nov fly b3</stp>
        <tr r="S4" s="5"/>
      </tp>
      <tp>
        <v>10</v>
        <stp/>
        <stp>Order</stp>
        <stp>Spacing</stp>
        <stp>TextTT=rb nov fly b2</stp>
        <tr r="S3" s="5"/>
      </tp>
      <tp>
        <v>10</v>
        <stp/>
        <stp>Order</stp>
        <stp>Spacing</stp>
        <stp>TextTT=rb nov fly b1</stp>
        <tr r="S2" s="5"/>
      </tp>
      <tp>
        <v>-80</v>
        <stp/>
        <stp>Order</stp>
        <stp>Order Price</stp>
        <stp>TextTT=rb jul24 fly b2</stp>
        <tr r="T9" s="5"/>
      </tp>
      <tp>
        <v>-80</v>
        <stp/>
        <stp>Order</stp>
        <stp>Order Price</stp>
        <stp>TextTT=rb jul24 fly b3</stp>
        <tr r="T10" s="5"/>
      </tp>
      <tp>
        <v>-80</v>
        <stp/>
        <stp>Order</stp>
        <stp>Order Price</stp>
        <stp>TextTT=rb jul24 fly b1</stp>
        <tr r="T8" s="5"/>
      </tp>
      <tp t="s">
        <v>filter value not found</v>
        <stp/>
        <stp>Order</stp>
        <stp>Spacing</stp>
        <stp>TextTT=zl may fly b1</stp>
        <tr r="R2" s="9"/>
      </tp>
      <tp>
        <v>2</v>
        <stp/>
        <stp>Order</stp>
        <stp>Spacing</stp>
        <stp>TextTT=zl may fly b3</stp>
        <tr r="R4" s="9"/>
      </tp>
      <tp>
        <v>2</v>
        <stp/>
        <stp>Order</stp>
        <stp>Spacing</stp>
        <stp>TextTT=zl may fly b2</stp>
        <tr r="R3" s="9"/>
      </tp>
      <tp>
        <v>8</v>
        <stp/>
        <stp>Order</stp>
        <stp>Spacing</stp>
        <stp>TextTT=rb may fly b1</stp>
        <tr r="S7" s="5"/>
      </tp>
      <tp>
        <v>8</v>
        <stp/>
        <stp>Order</stp>
        <stp>Spacing</stp>
        <stp>TextTT=rb may fly b3</stp>
        <tr r="S5" s="5"/>
      </tp>
      <tp>
        <v>8</v>
        <stp/>
        <stp>Order</stp>
        <stp>Spacing</stp>
        <stp>TextTT=rb may fly b2</stp>
        <tr r="S6" s="5"/>
      </tp>
      <tp>
        <v>2</v>
        <stp/>
        <stp>Order</stp>
        <stp>Spacing</stp>
        <stp>TextTT=zw sep fly s2</stp>
        <tr r="R6" s="13"/>
      </tp>
      <tp>
        <v>3</v>
        <stp/>
        <stp>Order</stp>
        <stp>Spacing</stp>
        <stp>TextTT=zm aug fly b1</stp>
        <tr r="R13" s="12"/>
      </tp>
      <tp>
        <v>3</v>
        <stp/>
        <stp>Order</stp>
        <stp>Spacing</stp>
        <stp>TextTT=zm aug fly b3</stp>
        <tr r="R11" s="12"/>
      </tp>
      <tp>
        <v>3</v>
        <stp/>
        <stp>Order</stp>
        <stp>Spacing</stp>
        <stp>TextTT=zm aug fly b2</stp>
        <tr r="R12" s="12"/>
      </tp>
      <tp>
        <v>0</v>
        <stp/>
        <stp>Order</stp>
        <stp>Sniper LeanQty</stp>
        <stp>TextTT=zs nxqu b3</stp>
        <tr r="AC4" s="11"/>
      </tp>
      <tp>
        <v>0</v>
        <stp/>
        <stp>Order</stp>
        <stp>Sniper LeanQty</stp>
        <stp>TextTT=zs nxqu b2</stp>
        <tr r="AC3" s="11"/>
      </tp>
      <tp t="s">
        <v>"Invalid field"</v>
        <stp/>
        <stp>Order</stp>
        <stp>Sniper LeanQty</stp>
        <stp>TextTT=zs nxqu b1</stp>
        <tr r="AC2" s="11"/>
      </tp>
      <tp>
        <v>2</v>
        <stp/>
        <stp>Order</stp>
        <stp>Order Qty</stp>
        <stp>TextTT=ZC dec24 fly b1</stp>
        <tr r="Q11" s="15"/>
      </tp>
      <tp>
        <v>2</v>
        <stp/>
        <stp>Order</stp>
        <stp>Order Qty</stp>
        <stp>TextTT=ZC dec24 fly b3</stp>
        <tr r="Q13" s="15"/>
      </tp>
      <tp>
        <v>2</v>
        <stp/>
        <stp>Order</stp>
        <stp>Order Qty</stp>
        <stp>TextTT=ZC dec24 fly b2</stp>
        <tr r="Q12" s="15"/>
      </tp>
      <tp>
        <v>1</v>
        <stp/>
        <stp>Order</stp>
        <stp>Spacing</stp>
        <stp>TextTT=zm dec fly S1</stp>
        <tr r="R8" s="12"/>
      </tp>
      <tp>
        <v>1</v>
        <stp/>
        <stp>Order</stp>
        <stp>Spacing</stp>
        <stp>TextTT=zm dec fly S3</stp>
        <tr r="R10" s="12"/>
      </tp>
      <tp>
        <v>1</v>
        <stp/>
        <stp>Order</stp>
        <stp>Spacing</stp>
        <stp>TextTT=zm dec fly S2</stp>
        <tr r="R9" s="12"/>
      </tp>
      <tp>
        <v>1</v>
        <stp/>
        <stp>Order</stp>
        <stp>Ignore Market State</stp>
        <stp>TextTT=ZC mar25 fly b3</stp>
        <tr r="AJ10" s="15"/>
      </tp>
      <tp>
        <v>1</v>
        <stp/>
        <stp>Order</stp>
        <stp>Ignore Market State</stp>
        <stp>TextTT=ZC mar25 fly b2</stp>
        <tr r="AJ9" s="15"/>
      </tp>
      <tp>
        <v>1</v>
        <stp/>
        <stp>Order</stp>
        <stp>Ignore Market State</stp>
        <stp>TextTT=ZC mar25 fly b1</stp>
        <tr r="AJ8" s="15"/>
      </tp>
      <tp>
        <v>0</v>
        <stp/>
        <stp>Order</stp>
        <stp>Booked PnL</stp>
        <stp>TextTT=ho oct24 fly b1</stp>
        <tr r="H5" s="3"/>
      </tp>
      <tp>
        <v>0</v>
        <stp/>
        <stp>Order</stp>
        <stp>Booked PnL</stp>
        <stp>TextTT=ho oct24 fly b2</stp>
        <tr r="H6" s="3"/>
      </tp>
      <tp>
        <v>0</v>
        <stp/>
        <stp>Order</stp>
        <stp>Booked PnL</stp>
        <stp>TextTT=ho oct24 fly b3</stp>
        <tr r="H7" s="3"/>
      </tp>
      <tp>
        <v>1</v>
        <stp/>
        <stp>Order</stp>
        <stp>Quote Entry</stp>
        <stp>TextTT=ho Dec24 fly b1</stp>
        <tr r="X8" s="3"/>
      </tp>
      <tp>
        <v>1</v>
        <stp/>
        <stp>Order</stp>
        <stp>Quote Entry</stp>
        <stp>TextTT=ho Dec24 fly b2</stp>
        <tr r="X9" s="3"/>
      </tp>
      <tp>
        <v>1</v>
        <stp/>
        <stp>Order</stp>
        <stp>Quote Entry</stp>
        <stp>TextTT=ho Dec24 fly b3</stp>
        <tr r="X10" s="3"/>
      </tp>
      <tp>
        <v>-5.5999999999999999E-3</v>
        <stp/>
        <stp>Order</stp>
        <stp>MidPrice</stp>
        <stp>TextTT=ho oct24 fly b1</stp>
        <tr r="M5" s="3"/>
      </tp>
      <tp>
        <v>-5.5999999999999999E-3</v>
        <stp/>
        <stp>Order</stp>
        <stp>MidPrice</stp>
        <stp>TextTT=ho oct24 fly b3</stp>
        <tr r="M7" s="3"/>
      </tp>
      <tp>
        <v>-5.5999999999999999E-3</v>
        <stp/>
        <stp>Order</stp>
        <stp>MidPrice</stp>
        <stp>TextTT=ho oct24 fly b2</stp>
        <tr r="M6" s="3"/>
      </tp>
      <tp>
        <v>0</v>
        <stp/>
        <stp>Order</stp>
        <stp>Ask</stp>
        <stp>TextTT=zl dec24 fly s1</stp>
        <tr r="J14" s="9"/>
      </tp>
      <tp>
        <v>0</v>
        <stp/>
        <stp>Order</stp>
        <stp>Ask</stp>
        <stp>TextTT=zl dec24 fly s2</stp>
        <tr r="J15" s="9"/>
      </tp>
      <tp>
        <v>0</v>
        <stp/>
        <stp>Order</stp>
        <stp>Ask</stp>
        <stp>TextTT=zl dec24 fly s3</stp>
        <tr r="J16" s="9"/>
      </tp>
      <tp>
        <v>-2</v>
        <stp/>
        <stp>Order</stp>
        <stp>Bid</stp>
        <stp>TextTT=zl dec24 fly s2</stp>
        <tr r="K15" s="9"/>
      </tp>
      <tp>
        <v>-2</v>
        <stp/>
        <stp>Order</stp>
        <stp>Bid</stp>
        <stp>TextTT=zl dec24 fly s3</stp>
        <tr r="K16" s="9"/>
      </tp>
      <tp>
        <v>-2</v>
        <stp/>
        <stp>Order</stp>
        <stp>Bid</stp>
        <stp>TextTT=zl dec24 fly s1</stp>
        <tr r="K14" s="9"/>
      </tp>
      <tp t="s">
        <v>"Invalid field"</v>
        <stp/>
        <stp>Order</stp>
        <stp>Payup for_Stop</stp>
        <stp>TextTT=zl aug24 fly s1</stp>
        <tr r="AL11" s="9"/>
      </tp>
      <tp t="s">
        <v>"Invalid field"</v>
        <stp/>
        <stp>Order</stp>
        <stp>Payup for_Stop</stp>
        <stp>TextTT=zl aug24 fly s2</stp>
        <tr r="AL12" s="9"/>
      </tp>
      <tp t="s">
        <v>"Invalid field"</v>
        <stp/>
        <stp>Order</stp>
        <stp>Payup for_Stop</stp>
        <stp>TextTT=zl aug24 fly s3</stp>
        <tr r="AL13" s="9"/>
      </tp>
      <tp>
        <v>1419</v>
        <stp/>
        <stp>Order</stp>
        <stp>UTC_time</stp>
        <stp>TextTT=zc HKvsKN B2</stp>
        <tr r="AE3" s="15"/>
      </tp>
      <tp>
        <v>1419</v>
        <stp/>
        <stp>Order</stp>
        <stp>UTC_time</stp>
        <stp>TextTT=zc HKvsKN B3</stp>
        <tr r="AE4" s="15"/>
      </tp>
      <tp>
        <v>1419</v>
        <stp/>
        <stp>Order</stp>
        <stp>UTC_time</stp>
        <stp>TextTT=zc HKvsKN B1</stp>
        <tr r="AE2" s="15"/>
      </tp>
      <tp>
        <v>0</v>
        <stp/>
        <stp>Order</stp>
        <stp>Open Position</stp>
        <stp>TextTT=rb feb25 cond s2</stp>
        <tr r="C12" s="5"/>
      </tp>
      <tp>
        <v>0</v>
        <stp/>
        <stp>Order</stp>
        <stp>Open Position</stp>
        <stp>TextTT=rb feb25 cond s3</stp>
        <tr r="C13" s="5"/>
      </tp>
      <tp>
        <v>0</v>
        <stp/>
        <stp>Order</stp>
        <stp>Open Position</stp>
        <stp>TextTT=rb feb25 cond s1</stp>
        <tr r="C11" s="5"/>
      </tp>
      <tp t="s">
        <v>Working</v>
        <stp/>
        <stp>Order</stp>
        <stp>Status</stp>
        <stp>TextTT=ho feb 25 fly s2</stp>
        <tr r="B12" s="3"/>
      </tp>
      <tp t="s">
        <v>Working</v>
        <stp/>
        <stp>Order</stp>
        <stp>Status</stp>
        <stp>TextTT=ho feb 25 fly s3</stp>
        <tr r="B13" s="3"/>
      </tp>
      <tp t="s">
        <v>Working</v>
        <stp/>
        <stp>Order</stp>
        <stp>Status</stp>
        <stp>TextTT=ho feb 25 fly s1</stp>
        <tr r="B11" s="3"/>
      </tp>
      <tp>
        <v>1</v>
        <stp/>
        <stp>Order</stp>
        <stp>Order Qty</stp>
        <stp>TextTT=ZC KNvsUZ B1</stp>
        <tr r="Q5" s="15"/>
      </tp>
      <tp>
        <v>1</v>
        <stp/>
        <stp>Order</stp>
        <stp>Order Qty</stp>
        <stp>TextTT=ZC KNvsUZ B3</stp>
        <tr r="Q7" s="15"/>
      </tp>
      <tp>
        <v>1</v>
        <stp/>
        <stp>Order</stp>
        <stp>Order Qty</stp>
        <stp>TextTT=ZC KNvsUZ B2</stp>
        <tr r="Q6" s="15"/>
      </tp>
      <tp>
        <v>319</v>
        <stp/>
        <stp>Order</stp>
        <stp>Booked PnL</stp>
        <stp>TextTT=ho Dec24 fly b1</stp>
        <tr r="H8" s="3"/>
      </tp>
      <tp>
        <v>0</v>
        <stp/>
        <stp>Order</stp>
        <stp>Booked PnL</stp>
        <stp>TextTT=ho Dec24 fly b2</stp>
        <tr r="H9" s="3"/>
      </tp>
      <tp t="s">
        <v/>
        <stp/>
        <stp>Order</stp>
        <stp>Booked PnL</stp>
        <stp>TextTT=ho Dec24 fly b3</stp>
        <tr r="H10" s="3"/>
      </tp>
      <tp>
        <v>-10.25</v>
        <stp/>
        <stp>Order</stp>
        <stp>Bid</stp>
        <stp>TextTT=ZC KNvsUZ B2</stp>
        <tr r="K6" s="15"/>
      </tp>
      <tp>
        <v>-10.25</v>
        <stp/>
        <stp>Order</stp>
        <stp>Bid</stp>
        <stp>TextTT=ZC KNvsUZ B3</stp>
        <tr r="K7" s="15"/>
      </tp>
      <tp>
        <v>-10.25</v>
        <stp/>
        <stp>Order</stp>
        <stp>Bid</stp>
        <stp>TextTT=ZC KNvsUZ B1</stp>
        <tr r="K5" s="15"/>
      </tp>
      <tp>
        <v>2</v>
        <stp/>
        <stp>Order</stp>
        <stp>Open Position</stp>
        <stp>TextTT=ZC dec24 fly b2</stp>
        <tr r="C12" s="15"/>
      </tp>
      <tp>
        <v>2</v>
        <stp/>
        <stp>Order</stp>
        <stp>Open Position</stp>
        <stp>TextTT=ZC dec24 fly b3</stp>
        <tr r="C13" s="15"/>
      </tp>
      <tp>
        <v>2</v>
        <stp/>
        <stp>Order</stp>
        <stp>Open Position</stp>
        <stp>TextTT=ZC dec24 fly b1</stp>
        <tr r="C11" s="15"/>
      </tp>
      <tp t="s">
        <v>RB Jul24 1mo Butterfly</v>
        <stp/>
        <stp>Order</stp>
        <stp>Contract</stp>
        <stp>TextTT=rb jul24 fly b3</stp>
        <tr r="O10" s="5"/>
      </tp>
      <tp t="s">
        <v>RB Jul24 1mo Butterfly</v>
        <stp/>
        <stp>Order</stp>
        <stp>Contract</stp>
        <stp>TextTT=rb jul24 fly b2</stp>
        <tr r="O9" s="5"/>
      </tp>
      <tp t="s">
        <v>RB Jul24 1mo Butterfly</v>
        <stp/>
        <stp>Order</stp>
        <stp>Contract</stp>
        <stp>TextTT=rb jul24 fly b1</stp>
        <tr r="O8" s="5"/>
      </tp>
      <tp>
        <v>0</v>
        <stp/>
        <stp>Order</stp>
        <stp>Quote Entry</stp>
        <stp>TextTT=zl aug24 fly s1</stp>
        <tr r="W11" s="9"/>
      </tp>
      <tp>
        <v>0</v>
        <stp/>
        <stp>Order</stp>
        <stp>Quote Entry</stp>
        <stp>TextTT=zl aug24 fly s2</stp>
        <tr r="W12" s="9"/>
      </tp>
      <tp>
        <v>0</v>
        <stp/>
        <stp>Order</stp>
        <stp>Quote Entry</stp>
        <stp>TextTT=zl aug24 fly s3</stp>
        <tr r="W13" s="9"/>
      </tp>
      <tp>
        <v>-9.5</v>
        <stp/>
        <stp>Order</stp>
        <stp>Ask</stp>
        <stp>TextTT=ZC KNvsUZ B1</stp>
        <tr r="J5" s="15"/>
      </tp>
      <tp>
        <v>-9.5</v>
        <stp/>
        <stp>Order</stp>
        <stp>Ask</stp>
        <stp>TextTT=ZC KNvsUZ B3</stp>
        <tr r="J7" s="15"/>
      </tp>
      <tp>
        <v>-9.5</v>
        <stp/>
        <stp>Order</stp>
        <stp>Ask</stp>
        <stp>TextTT=ZC KNvsUZ B2</stp>
        <tr r="J6" s="15"/>
      </tp>
      <tp t="s">
        <v>XGAZA_CME</v>
        <stp/>
        <stp>Order</stp>
        <stp>Account</stp>
        <stp>TextTT=zm JD-3AS B1</stp>
        <tr r="AF5" s="12"/>
      </tp>
      <tp t="s">
        <v>XGAZA_CME</v>
        <stp/>
        <stp>Order</stp>
        <stp>Account</stp>
        <stp>TextTT=zm JD-3AS B2</stp>
        <tr r="AF6" s="12"/>
      </tp>
      <tp t="s">
        <v>XGAZA_CME</v>
        <stp/>
        <stp>Order</stp>
        <stp>Account</stp>
        <stp>TextTT=zm JD-3AS B3</stp>
        <tr r="AF7" s="12"/>
      </tp>
      <tp t="s">
        <v>"Invalid field"</v>
        <stp/>
        <stp>Order</stp>
        <stp>MaxPayupTicks</stp>
        <stp>TextTT=zl oct24 fly S3</stp>
        <tr r="AN19" s="9"/>
      </tp>
      <tp t="s">
        <v>"Invalid field"</v>
        <stp/>
        <stp>Order</stp>
        <stp>MaxPayupTicks</stp>
        <stp>TextTT=zl oct24 fly S2</stp>
        <tr r="AN18" s="9"/>
      </tp>
      <tp t="s">
        <v>"Invalid field"</v>
        <stp/>
        <stp>Order</stp>
        <stp>MaxPayupTicks</stp>
        <stp>TextTT=zl oct24 fly S1</stp>
        <tr r="AN17" s="9"/>
      </tp>
      <tp>
        <v>1</v>
        <stp/>
        <stp>Order</stp>
        <stp>Quote Entry</stp>
        <stp>TextTT=ZC KNvsUZ B1</stp>
        <tr r="W5" s="15"/>
      </tp>
      <tp>
        <v>1</v>
        <stp/>
        <stp>Order</stp>
        <stp>Quote Entry</stp>
        <stp>TextTT=ZC KNvsUZ B3</stp>
        <tr r="W7" s="15"/>
      </tp>
      <tp>
        <v>1</v>
        <stp/>
        <stp>Order</stp>
        <stp>Quote Entry</stp>
        <stp>TextTT=ZC KNvsUZ B2</stp>
        <tr r="W6" s="15"/>
      </tp>
      <tp>
        <v>1</v>
        <stp/>
        <stp>Order</stp>
        <stp>Ignore Market State</stp>
        <stp>TextTT=ZC dec24 fly b3</stp>
        <tr r="AJ13" s="15"/>
      </tp>
      <tp>
        <v>1</v>
        <stp/>
        <stp>Order</stp>
        <stp>Ignore Market State</stp>
        <stp>TextTT=ZC dec24 fly b2</stp>
        <tr r="AJ12" s="15"/>
      </tp>
      <tp>
        <v>1</v>
        <stp/>
        <stp>Order</stp>
        <stp>Ignore Market State</stp>
        <stp>TextTT=ZC dec24 fly b1</stp>
        <tr r="AJ11" s="15"/>
      </tp>
      <tp>
        <v>4</v>
        <stp/>
        <stp>Order</stp>
        <stp>Order Qty</stp>
        <stp>TextTT=ZC mar25 fly b1</stp>
        <tr r="Q8" s="15"/>
      </tp>
      <tp>
        <v>2</v>
        <stp/>
        <stp>Order</stp>
        <stp>Order Qty</stp>
        <stp>TextTT=ZC mar25 fly b3</stp>
        <tr r="Q10" s="15"/>
      </tp>
      <tp>
        <v>2</v>
        <stp/>
        <stp>Order</stp>
        <stp>Order Qty</stp>
        <stp>TextTT=ZC mar25 fly b2</stp>
        <tr r="Q9" s="15"/>
      </tp>
      <tp>
        <v>1</v>
        <stp/>
        <stp>Order</stp>
        <stp>Use Start Stop time</stp>
        <stp>TextTT=ho jun df S1</stp>
        <tr r="AD14" s="3"/>
      </tp>
      <tp>
        <v>1</v>
        <stp/>
        <stp>Order</stp>
        <stp>Use Start Stop time</stp>
        <stp>TextTT=ho jun df S2</stp>
        <tr r="AD15" s="3"/>
      </tp>
      <tp>
        <v>1</v>
        <stp/>
        <stp>Order</stp>
        <stp>Use Start Stop time</stp>
        <stp>TextTT=ho jun df S3</stp>
        <tr r="AD16" s="3"/>
      </tp>
      <tp>
        <v>0</v>
        <stp/>
        <stp>Order</stp>
        <stp>Booked PnL</stp>
        <stp>TextTT=zl aug24 fly s1</stp>
        <tr r="H11" s="9"/>
      </tp>
      <tp>
        <v>0</v>
        <stp/>
        <stp>Order</stp>
        <stp>Booked PnL</stp>
        <stp>TextTT=zl aug24 fly s2</stp>
        <tr r="H12" s="9"/>
      </tp>
      <tp>
        <v>0</v>
        <stp/>
        <stp>Order</stp>
        <stp>Booked PnL</stp>
        <stp>TextTT=zl aug24 fly s3</stp>
        <tr r="H13" s="9"/>
      </tp>
      <tp>
        <v>1</v>
        <stp/>
        <stp>Order</stp>
        <stp>Use Start Stop time</stp>
        <stp>TextTT=ho jun df B1</stp>
        <tr r="AD2" s="3"/>
      </tp>
      <tp>
        <v>1</v>
        <stp/>
        <stp>Order</stp>
        <stp>Use Start Stop time</stp>
        <stp>TextTT=ho jun df B2</stp>
        <tr r="AD3" s="3"/>
      </tp>
      <tp>
        <v>1</v>
        <stp/>
        <stp>Order</stp>
        <stp>Use Start Stop time</stp>
        <stp>TextTT=ho jun df B3</stp>
        <tr r="AD4" s="3"/>
      </tp>
      <tp>
        <v>0</v>
        <stp/>
        <stp>Order</stp>
        <stp>Sniper LeanQty</stp>
        <stp>TextTT=ho jun df S3</stp>
        <tr r="AC16" s="3"/>
      </tp>
      <tp>
        <v>0</v>
        <stp/>
        <stp>Order</stp>
        <stp>Sniper LeanQty</stp>
        <stp>TextTT=ho jun df S2</stp>
        <tr r="AC15" s="3"/>
      </tp>
      <tp>
        <v>0</v>
        <stp/>
        <stp>Order</stp>
        <stp>Sniper LeanQty</stp>
        <stp>TextTT=ho jun df S1</stp>
        <tr r="AC14" s="3"/>
      </tp>
      <tp>
        <v>10</v>
        <stp/>
        <stp>Order</stp>
        <stp>Num Orders</stp>
        <stp>TextTT=ho feb 25 fly s1</stp>
        <tr r="Q11" s="3"/>
      </tp>
      <tp>
        <v>10</v>
        <stp/>
        <stp>Order</stp>
        <stp>Num Orders</stp>
        <stp>TextTT=ho feb 25 fly s3</stp>
        <tr r="Q13" s="3"/>
      </tp>
      <tp>
        <v>10</v>
        <stp/>
        <stp>Order</stp>
        <stp>Num Orders</stp>
        <stp>TextTT=ho feb 25 fly s2</stp>
        <tr r="Q12" s="3"/>
      </tp>
      <tp>
        <v>0</v>
        <stp/>
        <stp>Order</stp>
        <stp>Sniper LeanQty</stp>
        <stp>TextTT=ho jun df B3</stp>
        <tr r="AC4" s="3"/>
      </tp>
      <tp>
        <v>0</v>
        <stp/>
        <stp>Order</stp>
        <stp>Sniper LeanQty</stp>
        <stp>TextTT=ho jun df B2</stp>
        <tr r="AC3" s="3"/>
      </tp>
      <tp>
        <v>0</v>
        <stp/>
        <stp>Order</stp>
        <stp>Sniper LeanQty</stp>
        <stp>TextTT=ho jun df B1</stp>
        <tr r="AC2" s="3"/>
      </tp>
      <tp>
        <v>-268435456</v>
        <stp/>
        <stp>Order</stp>
        <stp>Total PnL</stp>
        <stp>TextTT=zl oct24 fly S3</stp>
        <tr r="F19" s="9"/>
      </tp>
      <tp>
        <v>-268435456</v>
        <stp/>
        <stp>Order</stp>
        <stp>Total PnL</stp>
        <stp>TextTT=zl oct24 fly S2</stp>
        <tr r="F18" s="9"/>
      </tp>
      <tp>
        <v>-268435456</v>
        <stp/>
        <stp>Order</stp>
        <stp>Total PnL</stp>
        <stp>TextTT=zl oct24 fly S1</stp>
        <tr r="F17" s="9"/>
      </tp>
      <tp>
        <v>500</v>
        <stp/>
        <stp>Order</stp>
        <stp>Total RTs</stp>
        <stp>TextTT=zl oct24 fly S1</stp>
        <tr r="Z17" s="9"/>
      </tp>
      <tp>
        <v>500</v>
        <stp/>
        <stp>Order</stp>
        <stp>Total RTs</stp>
        <stp>TextTT=zl oct24 fly S3</stp>
        <tr r="Z19" s="9"/>
      </tp>
      <tp>
        <v>500</v>
        <stp/>
        <stp>Order</stp>
        <stp>Total RTs</stp>
        <stp>TextTT=zl oct24 fly S2</stp>
        <tr r="Z18" s="9"/>
      </tp>
      <tp>
        <v>2.5</v>
        <stp/>
        <stp>Order</stp>
        <stp>Tick Value</stp>
        <stp>TextTT=ng-hh oct24 s2</stp>
        <tr r="AH12" s="18"/>
      </tp>
      <tp>
        <v>2.5</v>
        <stp/>
        <stp>Order</stp>
        <stp>Tick Value</stp>
        <stp>TextTT=ng-hh oct24 s1</stp>
        <tr r="AH11" s="18"/>
      </tp>
      <tp>
        <v>1</v>
        <stp/>
        <stp>Order</stp>
        <stp>Ignore Market State</stp>
        <stp>TextTT=rb nov fly b1</stp>
        <tr r="AJ2" s="5"/>
      </tp>
      <tp t="s">
        <v>filter value not found</v>
        <stp/>
        <stp>Order</stp>
        <stp>Ignore Market State</stp>
        <stp>TextTT=zl may fly b1</stp>
        <tr r="AT2" s="9"/>
      </tp>
      <tp>
        <v>1</v>
        <stp/>
        <stp>Order</stp>
        <stp>Ignore Market State</stp>
        <stp>TextTT=zl may fly b3</stp>
        <tr r="AT4" s="9"/>
      </tp>
      <tp>
        <v>1</v>
        <stp/>
        <stp>Order</stp>
        <stp>Ignore Market State</stp>
        <stp>TextTT=zl may fly b2</stp>
        <tr r="AT3" s="9"/>
      </tp>
      <tp>
        <v>1</v>
        <stp/>
        <stp>Order</stp>
        <stp>Ignore Market State</stp>
        <stp>TextTT=zw jul fly b1</stp>
        <tr r="AI2" s="13"/>
      </tp>
      <tp>
        <v>1</v>
        <stp/>
        <stp>Order</stp>
        <stp>Ignore Market State</stp>
        <stp>TextTT=zw jul fly b3</stp>
        <tr r="AI4" s="13"/>
      </tp>
      <tp>
        <v>1</v>
        <stp/>
        <stp>Order</stp>
        <stp>Ignore Market State</stp>
        <stp>TextTT=zw jul fly b2</stp>
        <tr r="AI3" s="13"/>
      </tp>
      <tp t="s">
        <v>Working</v>
        <stp/>
        <stp>Order</stp>
        <stp>Status</stp>
        <stp>TextTT=zl dec24 fly s3</stp>
        <tr r="B16" s="9"/>
      </tp>
      <tp t="s">
        <v>Working</v>
        <stp/>
        <stp>Order</stp>
        <stp>Status</stp>
        <stp>TextTT=zl dec24 fly s2</stp>
        <tr r="B15" s="9"/>
      </tp>
      <tp t="s">
        <v>Working</v>
        <stp/>
        <stp>Order</stp>
        <stp>Status</stp>
        <stp>TextTT=zl dec24 fly s1</stp>
        <tr r="B14" s="9"/>
      </tp>
      <tp>
        <v>1.5</v>
        <stp/>
        <stp>Order</stp>
        <stp>Bid</stp>
        <stp>TextTT=ng-hh jun24 b1</stp>
        <tr r="K5" s="18"/>
      </tp>
      <tp>
        <v>1.5</v>
        <stp/>
        <stp>Order</stp>
        <stp>Bid</stp>
        <stp>TextTT=ng-hh jun24 b3</stp>
        <tr r="K7" s="18"/>
      </tp>
      <tp>
        <v>1.5</v>
        <stp/>
        <stp>Order</stp>
        <stp>Bid</stp>
        <stp>TextTT=ng-hh jun24 b2</stp>
        <tr r="K6" s="18"/>
      </tp>
      <tp>
        <v>1</v>
        <stp/>
        <stp>Order</stp>
        <stp>Ignore Market State</stp>
        <stp>TextTT=zw sep fly s2</stp>
        <tr r="AI6" s="13"/>
      </tp>
      <tp>
        <v>1</v>
        <stp/>
        <stp>Order</stp>
        <stp>Ignore Market State</stp>
        <stp>TextTT=zm aug fly b1</stp>
        <tr r="AI13" s="12"/>
      </tp>
      <tp>
        <v>1</v>
        <stp/>
        <stp>Order</stp>
        <stp>Ignore Market State</stp>
        <stp>TextTT=zm aug fly b3</stp>
        <tr r="AI11" s="12"/>
      </tp>
      <tp>
        <v>1</v>
        <stp/>
        <stp>Order</stp>
        <stp>Ignore Market State</stp>
        <stp>TextTT=zm aug fly b2</stp>
        <tr r="AI12" s="12"/>
      </tp>
      <tp t="s">
        <v>XGAZA_CME</v>
        <stp/>
        <stp>Order</stp>
        <stp>Account</stp>
        <stp>TextTT=zs nxqu b1</stp>
        <tr r="AG2" s="11"/>
      </tp>
      <tp t="s">
        <v>XGAZA_CME</v>
        <stp/>
        <stp>Order</stp>
        <stp>Account</stp>
        <stp>TextTT=zs nxqu b2</stp>
        <tr r="AG3" s="11"/>
      </tp>
      <tp t="s">
        <v>XGAZA_CME</v>
        <stp/>
        <stp>Order</stp>
        <stp>Account</stp>
        <stp>TextTT=zs nxqu b3</stp>
        <tr r="AG4" s="11"/>
      </tp>
      <tp>
        <v>2.5</v>
        <stp/>
        <stp>Order</stp>
        <stp>Bid</stp>
        <stp>TextTT=ng-hh aug24 s1</stp>
        <tr r="K10" s="18"/>
      </tp>
      <tp>
        <v>2.5</v>
        <stp/>
        <stp>Order</stp>
        <stp>Bid</stp>
        <stp>TextTT=ng-hh aug24 s3</stp>
        <tr r="K8" s="18"/>
      </tp>
      <tp>
        <v>2.5</v>
        <stp/>
        <stp>Order</stp>
        <stp>Bid</stp>
        <stp>TextTT=ng-hh aug24 s2</stp>
        <tr r="K9" s="18"/>
      </tp>
      <tp>
        <v>1</v>
        <stp/>
        <stp>Order</stp>
        <stp>Ignore Market State</stp>
        <stp>TextTT=zl jul fly s1</stp>
        <tr r="AT5" s="9"/>
      </tp>
      <tp t="s">
        <v>filter value not found</v>
        <stp/>
        <stp>Order</stp>
        <stp>Ignore Market State</stp>
        <stp>TextTT=zm jul fly s1</stp>
        <tr r="AI2" s="12"/>
      </tp>
      <tp>
        <v>1</v>
        <stp/>
        <stp>Order</stp>
        <stp>Ignore Market State</stp>
        <stp>TextTT=zl jul fly s3</stp>
        <tr r="AT7" s="9"/>
      </tp>
      <tp>
        <v>1</v>
        <stp/>
        <stp>Order</stp>
        <stp>Ignore Market State</stp>
        <stp>TextTT=zm jul fly s3</stp>
        <tr r="AI4" s="12"/>
      </tp>
      <tp>
        <v>1</v>
        <stp/>
        <stp>Order</stp>
        <stp>Ignore Market State</stp>
        <stp>TextTT=zl jul fly s2</stp>
        <tr r="AT6" s="9"/>
      </tp>
      <tp>
        <v>1</v>
        <stp/>
        <stp>Order</stp>
        <stp>Ignore Market State</stp>
        <stp>TextTT=zm jul fly s2</stp>
        <tr r="AI3" s="12"/>
      </tp>
      <tp>
        <v>-14.25</v>
        <stp/>
        <stp>Order</stp>
        <stp>MidPrice</stp>
        <stp>TextTT=zc HKvsKN B1</stp>
        <tr r="M2" s="15"/>
      </tp>
      <tp>
        <v>-14.25</v>
        <stp/>
        <stp>Order</stp>
        <stp>MidPrice</stp>
        <stp>TextTT=zc HKvsKN B3</stp>
        <tr r="M4" s="15"/>
      </tp>
      <tp>
        <v>-14.25</v>
        <stp/>
        <stp>Order</stp>
        <stp>MidPrice</stp>
        <stp>TextTT=zc HKvsKN B2</stp>
        <tr r="M3" s="15"/>
      </tp>
      <tp>
        <v>1</v>
        <stp/>
        <stp>Order</stp>
        <stp>Ignore Market State</stp>
        <stp>TextTT=zl sep fly b1</stp>
        <tr r="AT8" s="9"/>
      </tp>
      <tp>
        <v>1</v>
        <stp/>
        <stp>Order</stp>
        <stp>Ignore Market State</stp>
        <stp>TextTT=zl sep fly b3</stp>
        <tr r="AT10" s="9"/>
      </tp>
      <tp>
        <v>1</v>
        <stp/>
        <stp>Order</stp>
        <stp>Ignore Market State</stp>
        <stp>TextTT=zl sep fly b2</stp>
        <tr r="AT9" s="9"/>
      </tp>
      <tp>
        <v>1</v>
        <stp/>
        <stp>Order</stp>
        <stp>Ignore Market State</stp>
        <stp>TextTT=zm dec fly S1</stp>
        <tr r="AI8" s="12"/>
      </tp>
      <tp>
        <v>1</v>
        <stp/>
        <stp>Order</stp>
        <stp>Ignore Market State</stp>
        <stp>TextTT=zm dec fly S3</stp>
        <tr r="AI10" s="12"/>
      </tp>
      <tp>
        <v>1</v>
        <stp/>
        <stp>Order</stp>
        <stp>Ignore Market State</stp>
        <stp>TextTT=zm dec fly S2</stp>
        <tr r="AI9" s="12"/>
      </tp>
      <tp t="s">
        <v>ZW Jul24 Sep24 Dec24 Butterfly</v>
        <stp/>
        <stp>Order</stp>
        <stp>Contract</stp>
        <stp>TextTT=zw jul fly b1</stp>
        <tr r="N2" s="13"/>
      </tp>
      <tp t="s">
        <v>ZW Jul24 Sep24 Dec24 Butterfly</v>
        <stp/>
        <stp>Order</stp>
        <stp>Contract</stp>
        <stp>TextTT=zw jul fly b2</stp>
        <tr r="N3" s="13"/>
      </tp>
      <tp t="s">
        <v>ZW Jul24 Sep24 Dec24 Butterfly</v>
        <stp/>
        <stp>Order</stp>
        <stp>Contract</stp>
        <stp>TextTT=zw jul fly b3</stp>
        <tr r="N4" s="13"/>
      </tp>
      <tp t="s">
        <v>RB Nov24 1M Fly</v>
        <stp/>
        <stp>Order</stp>
        <stp>Contract</stp>
        <stp>TextTT=rb nov fly b2</stp>
        <tr r="O3" s="5"/>
      </tp>
      <tp t="s">
        <v>RB Nov24 1M Fly</v>
        <stp/>
        <stp>Order</stp>
        <stp>Contract</stp>
        <stp>TextTT=rb nov fly b3</stp>
        <tr r="O4" s="5"/>
      </tp>
      <tp t="s">
        <v>RB Nov24 1M Fly</v>
        <stp/>
        <stp>Order</stp>
        <stp>Contract</stp>
        <stp>TextTT=rb nov fly b1</stp>
        <tr r="O2" s="5"/>
      </tp>
      <tp t="s">
        <v>RB May24 1M Fly</v>
        <stp/>
        <stp>Order</stp>
        <stp>Contract</stp>
        <stp>TextTT=rb may fly b1</stp>
        <tr r="O7" s="5"/>
      </tp>
      <tp t="s">
        <v>RB May24 1M Fly</v>
        <stp/>
        <stp>Order</stp>
        <stp>Contract</stp>
        <stp>TextTT=rb may fly b2</stp>
        <tr r="O6" s="5"/>
      </tp>
      <tp t="s">
        <v>RB May24 1M Fly</v>
        <stp/>
        <stp>Order</stp>
        <stp>Contract</stp>
        <stp>TextTT=rb may fly b3</stp>
        <tr r="O5" s="5"/>
      </tp>
      <tp t="s">
        <v>filter value not found</v>
        <stp/>
        <stp>Order</stp>
        <stp>Contract</stp>
        <stp>TextTT=zl may fly b1</stp>
        <tr r="N2" s="9"/>
      </tp>
      <tp t="s">
        <v>ZL May-Jul-Aug24 Fly</v>
        <stp/>
        <stp>Order</stp>
        <stp>Contract</stp>
        <stp>TextTT=zl may fly b2</stp>
        <tr r="N3" s="9"/>
      </tp>
      <tp t="s">
        <v>ZL May-Jul-Aug24 Fly</v>
        <stp/>
        <stp>Order</stp>
        <stp>Contract</stp>
        <stp>TextTT=zl may fly b3</stp>
        <tr r="N4" s="9"/>
      </tp>
      <tp t="s">
        <v>ZW Sep24 fly</v>
        <stp/>
        <stp>Order</stp>
        <stp>Contract</stp>
        <stp>TextTT=zw sep fly s2</stp>
        <tr r="N6" s="13"/>
      </tp>
      <tp t="s">
        <v>ZM Aug24 1mo Butterfly</v>
        <stp/>
        <stp>Order</stp>
        <stp>Contract</stp>
        <stp>TextTT=zm aug fly b1</stp>
        <tr r="N13" s="12"/>
      </tp>
      <tp t="s">
        <v>ZM Aug24 1mo Butterfly</v>
        <stp/>
        <stp>Order</stp>
        <stp>Contract</stp>
        <stp>TextTT=zm aug fly b2</stp>
        <tr r="N12" s="12"/>
      </tp>
      <tp t="s">
        <v>ZM Aug24 1mo Butterfly</v>
        <stp/>
        <stp>Order</stp>
        <stp>Contract</stp>
        <stp>TextTT=zm aug fly b3</stp>
        <tr r="N11" s="12"/>
      </tp>
      <tp t="s">
        <v>filter value not found</v>
        <stp/>
        <stp>Order</stp>
        <stp>Contract</stp>
        <stp>TextTT=zm jul fly s1</stp>
        <tr r="N2" s="12"/>
      </tp>
      <tp t="s">
        <v>ZL Jul24 1M Fly</v>
        <stp/>
        <stp>Order</stp>
        <stp>Contract</stp>
        <stp>TextTT=zl jul fly s1</stp>
        <tr r="N5" s="9"/>
      </tp>
      <tp t="s">
        <v>ZM Jul24 1M Fly</v>
        <stp/>
        <stp>Order</stp>
        <stp>Contract</stp>
        <stp>TextTT=zm jul fly s2</stp>
        <tr r="N3" s="12"/>
      </tp>
      <tp t="s">
        <v>ZL Jul24 1M Fly</v>
        <stp/>
        <stp>Order</stp>
        <stp>Contract</stp>
        <stp>TextTT=zl jul fly s2</stp>
        <tr r="N6" s="9"/>
      </tp>
      <tp t="s">
        <v>ZM Jul24 1M Fly</v>
        <stp/>
        <stp>Order</stp>
        <stp>Contract</stp>
        <stp>TextTT=zm jul fly s3</stp>
        <tr r="N4" s="12"/>
      </tp>
      <tp t="s">
        <v>ZL Jul24 1M Fly</v>
        <stp/>
        <stp>Order</stp>
        <stp>Contract</stp>
        <stp>TextTT=zl jul fly s3</stp>
        <tr r="N7" s="9"/>
      </tp>
      <tp t="s">
        <v>ZL Sep-Oct-Dec24 Fly</v>
        <stp/>
        <stp>Order</stp>
        <stp>Contract</stp>
        <stp>TextTT=zl sep fly b1</stp>
        <tr r="N8" s="9"/>
      </tp>
      <tp t="s">
        <v>ZL Sep-Oct-Dec24 Fly</v>
        <stp/>
        <stp>Order</stp>
        <stp>Contract</stp>
        <stp>TextTT=zl sep fly b2</stp>
        <tr r="N9" s="9"/>
      </tp>
      <tp t="s">
        <v>ZL Sep-Oct-Dec24 Fly</v>
        <stp/>
        <stp>Order</stp>
        <stp>Contract</stp>
        <stp>TextTT=zl sep fly b3</stp>
        <tr r="N10" s="9"/>
      </tp>
      <tp t="s">
        <v>ZM Dec24 Flyy</v>
        <stp/>
        <stp>Order</stp>
        <stp>Contract</stp>
        <stp>TextTT=zm dec fly S1</stp>
        <tr r="N8" s="12"/>
      </tp>
      <tp t="s">
        <v>ZM Dec24 Flyy</v>
        <stp/>
        <stp>Order</stp>
        <stp>Contract</stp>
        <stp>TextTT=zm dec fly S2</stp>
        <tr r="N9" s="12"/>
      </tp>
      <tp t="s">
        <v>ZM Dec24 Flyy</v>
        <stp/>
        <stp>Order</stp>
        <stp>Contract</stp>
        <stp>TextTT=zm dec fly S3</stp>
        <tr r="N10" s="12"/>
      </tp>
      <tp>
        <v>500</v>
        <stp/>
        <stp>Order</stp>
        <stp>Total RTs</stp>
        <stp>TextTT=zm mar25 fly B1</stp>
        <tr r="Z16" s="12"/>
      </tp>
      <tp>
        <v>500</v>
        <stp/>
        <stp>Order</stp>
        <stp>Total RTs</stp>
        <stp>TextTT=zm mar25 fly B2</stp>
        <tr r="Z17" s="12"/>
      </tp>
      <tp>
        <v>-268435456</v>
        <stp/>
        <stp>Order</stp>
        <stp>Total PnL</stp>
        <stp>TextTT=zm mar25 fly B2</stp>
        <tr r="F17" s="12"/>
      </tp>
      <tp>
        <v>-268435456</v>
        <stp/>
        <stp>Order</stp>
        <stp>Total PnL</stp>
        <stp>TextTT=zm mar25 fly B1</stp>
        <tr r="F16" s="12"/>
      </tp>
      <tp t="s">
        <v>ZC Mar25 2mo Butterfly</v>
        <stp/>
        <stp>Order</stp>
        <stp>Contract</stp>
        <stp>TextTT=ZC mar25 fly b3</stp>
        <tr r="N10" s="15"/>
      </tp>
      <tp t="s">
        <v>ZC Mar25 2mo Butterfly</v>
        <stp/>
        <stp>Order</stp>
        <stp>Contract</stp>
        <stp>TextTT=ZC mar25 fly b2</stp>
        <tr r="N9" s="15"/>
      </tp>
      <tp t="s">
        <v>ZC Mar25 2mo Butterfly</v>
        <stp/>
        <stp>Order</stp>
        <stp>Contract</stp>
        <stp>TextTT=ZC mar25 fly b1</stp>
        <tr r="N8" s="15"/>
      </tp>
      <tp>
        <v>500</v>
        <stp/>
        <stp>Order</stp>
        <stp>Total RTs</stp>
        <stp>TextTT=zm jan25 fly B1</stp>
        <tr r="Z14" s="12"/>
      </tp>
      <tp>
        <v>500</v>
        <stp/>
        <stp>Order</stp>
        <stp>Total RTs</stp>
        <stp>TextTT=zm jan25 fly B2</stp>
        <tr r="Z15" s="12"/>
      </tp>
      <tp>
        <v>-268435456</v>
        <stp/>
        <stp>Order</stp>
        <stp>Total PnL</stp>
        <stp>TextTT=zm jan25 fly B2</stp>
        <tr r="F15" s="12"/>
      </tp>
      <tp>
        <v>-268435456</v>
        <stp/>
        <stp>Order</stp>
        <stp>Total PnL</stp>
        <stp>TextTT=zm jan25 fly B1</stp>
        <tr r="F14" s="12"/>
      </tp>
      <tp>
        <v>1</v>
        <stp/>
        <stp>Order</stp>
        <stp>Quote Entry</stp>
        <stp>TextTT=rb nov fly b2</stp>
        <tr r="X3" s="5"/>
      </tp>
      <tp>
        <v>1</v>
        <stp/>
        <stp>Order</stp>
        <stp>Quote Entry</stp>
        <stp>TextTT=rb nov fly b3</stp>
        <tr r="X4" s="5"/>
      </tp>
      <tp>
        <v>1</v>
        <stp/>
        <stp>Order</stp>
        <stp>Quote Entry</stp>
        <stp>TextTT=rb nov fly b1</stp>
        <tr r="X2" s="5"/>
      </tp>
      <tp t="s">
        <v>filter value not found</v>
        <stp/>
        <stp>Order</stp>
        <stp>Quote Entry</stp>
        <stp>TextTT=zl may fly b1</stp>
        <tr r="W2" s="9"/>
      </tp>
      <tp>
        <v>1</v>
        <stp/>
        <stp>Order</stp>
        <stp>Quote Entry</stp>
        <stp>TextTT=zl may fly b2</stp>
        <tr r="W3" s="9"/>
      </tp>
      <tp>
        <v>1</v>
        <stp/>
        <stp>Order</stp>
        <stp>Quote Entry</stp>
        <stp>TextTT=zl may fly b3</stp>
        <tr r="W4" s="9"/>
      </tp>
      <tp>
        <v>1</v>
        <stp/>
        <stp>Order</stp>
        <stp>Quote Entry</stp>
        <stp>TextTT=rb may fly b1</stp>
        <tr r="X7" s="5"/>
      </tp>
      <tp>
        <v>1</v>
        <stp/>
        <stp>Order</stp>
        <stp>Quote Entry</stp>
        <stp>TextTT=rb may fly b2</stp>
        <tr r="X6" s="5"/>
      </tp>
      <tp>
        <v>1</v>
        <stp/>
        <stp>Order</stp>
        <stp>Quote Entry</stp>
        <stp>TextTT=rb may fly b3</stp>
        <tr r="X5" s="5"/>
      </tp>
      <tp>
        <v>2.5</v>
        <stp/>
        <stp>Order</stp>
        <stp>Tick Value</stp>
        <stp>TextTT=ng-hh may24 b2</stp>
        <tr r="AH3" s="18"/>
      </tp>
      <tp>
        <v>2.5</v>
        <stp/>
        <stp>Order</stp>
        <stp>Tick Value</stp>
        <stp>TextTT=ng-hh may24 b3</stp>
        <tr r="AH4" s="18"/>
      </tp>
      <tp>
        <v>2.5</v>
        <stp/>
        <stp>Order</stp>
        <stp>Tick Value</stp>
        <stp>TextTT=ng-hh may24 b1</stp>
        <tr r="AH2" s="18"/>
      </tp>
      <tp>
        <v>1</v>
        <stp/>
        <stp>Order</stp>
        <stp>Quote Entry</stp>
        <stp>TextTT=zw jul fly b1</stp>
        <tr r="W2" s="13"/>
      </tp>
      <tp>
        <v>1</v>
        <stp/>
        <stp>Order</stp>
        <stp>Quote Entry</stp>
        <stp>TextTT=zw jul fly b2</stp>
        <tr r="W3" s="13"/>
      </tp>
      <tp>
        <v>1</v>
        <stp/>
        <stp>Order</stp>
        <stp>Quote Entry</stp>
        <stp>TextTT=zw jul fly b3</stp>
        <tr r="W4" s="13"/>
      </tp>
      <tp>
        <v>0</v>
        <stp/>
        <stp>Order</stp>
        <stp>Quote Entry</stp>
        <stp>TextTT=zw sep fly s2</stp>
        <tr r="W6" s="13"/>
      </tp>
      <tp>
        <v>1</v>
        <stp/>
        <stp>Order</stp>
        <stp>Quote Entry</stp>
        <stp>TextTT=zm aug fly b1</stp>
        <tr r="W13" s="12"/>
      </tp>
      <tp>
        <v>1</v>
        <stp/>
        <stp>Order</stp>
        <stp>Quote Entry</stp>
        <stp>TextTT=zm aug fly b2</stp>
        <tr r="W12" s="12"/>
      </tp>
      <tp>
        <v>1</v>
        <stp/>
        <stp>Order</stp>
        <stp>Quote Entry</stp>
        <stp>TextTT=zm aug fly b3</stp>
        <tr r="W11" s="12"/>
      </tp>
      <tp t="s">
        <v>filter value not found</v>
        <stp/>
        <stp>Order</stp>
        <stp>Quote Entry</stp>
        <stp>TextTT=zm jul fly s1</stp>
        <tr r="W2" s="12"/>
      </tp>
      <tp>
        <v>1</v>
        <stp/>
        <stp>Order</stp>
        <stp>Quote Entry</stp>
        <stp>TextTT=zl jul fly s1</stp>
        <tr r="W5" s="9"/>
      </tp>
      <tp>
        <v>0</v>
        <stp/>
        <stp>Order</stp>
        <stp>Quote Entry</stp>
        <stp>TextTT=zm jul fly s2</stp>
        <tr r="W3" s="12"/>
      </tp>
      <tp>
        <v>1</v>
        <stp/>
        <stp>Order</stp>
        <stp>Quote Entry</stp>
        <stp>TextTT=zl jul fly s2</stp>
        <tr r="W6" s="9"/>
      </tp>
      <tp>
        <v>0</v>
        <stp/>
        <stp>Order</stp>
        <stp>Quote Entry</stp>
        <stp>TextTT=zm jul fly s3</stp>
        <tr r="W4" s="12"/>
      </tp>
      <tp>
        <v>1</v>
        <stp/>
        <stp>Order</stp>
        <stp>Quote Entry</stp>
        <stp>TextTT=zl jul fly s3</stp>
        <tr r="W7" s="9"/>
      </tp>
      <tp>
        <v>12.5</v>
        <stp/>
        <stp>Order</stp>
        <stp>Tick Value</stp>
        <stp>TextTT=zs jul cond b2</stp>
        <tr r="AH6" s="11"/>
      </tp>
      <tp>
        <v>12.5</v>
        <stp/>
        <stp>Order</stp>
        <stp>Tick Value</stp>
        <stp>TextTT=zs jul cond b3</stp>
        <tr r="AH7" s="11"/>
      </tp>
      <tp>
        <v>12.5</v>
        <stp/>
        <stp>Order</stp>
        <stp>Tick Value</stp>
        <stp>TextTT=zs jul cond b1</stp>
        <tr r="AH5" s="11"/>
      </tp>
      <tp>
        <v>1</v>
        <stp/>
        <stp>Order</stp>
        <stp>Quote Entry</stp>
        <stp>TextTT=zl sep fly b1</stp>
        <tr r="W8" s="9"/>
      </tp>
      <tp>
        <v>1</v>
        <stp/>
        <stp>Order</stp>
        <stp>Quote Entry</stp>
        <stp>TextTT=zl sep fly b2</stp>
        <tr r="W9" s="9"/>
      </tp>
      <tp>
        <v>1</v>
        <stp/>
        <stp>Order</stp>
        <stp>Quote Entry</stp>
        <stp>TextTT=zl sep fly b3</stp>
        <tr r="W10" s="9"/>
      </tp>
      <tp>
        <v>2</v>
        <stp/>
        <stp>Order</stp>
        <stp>Time in Force</stp>
        <stp>TextTT=ZC mar25 fly b2</stp>
        <tr r="AI9" s="15"/>
      </tp>
      <tp>
        <v>2</v>
        <stp/>
        <stp>Order</stp>
        <stp>Time in Force</stp>
        <stp>TextTT=ZC mar25 fly b3</stp>
        <tr r="AI10" s="15"/>
      </tp>
      <tp>
        <v>2</v>
        <stp/>
        <stp>Order</stp>
        <stp>Time in Force</stp>
        <stp>TextTT=ZC mar25 fly b1</stp>
        <tr r="AI8" s="15"/>
      </tp>
      <tp>
        <v>1</v>
        <stp/>
        <stp>Order</stp>
        <stp>Quote Entry</stp>
        <stp>TextTT=zm dec fly S1</stp>
        <tr r="W8" s="12"/>
      </tp>
      <tp>
        <v>1</v>
        <stp/>
        <stp>Order</stp>
        <stp>Quote Entry</stp>
        <stp>TextTT=zm dec fly S2</stp>
        <tr r="W9" s="12"/>
      </tp>
      <tp>
        <v>1</v>
        <stp/>
        <stp>Order</stp>
        <stp>Quote Entry</stp>
        <stp>TextTT=zm dec fly S3</stp>
        <tr r="W10" s="12"/>
      </tp>
      <tp>
        <v>2</v>
        <stp/>
        <stp>Order</stp>
        <stp>Order Qty</stp>
        <stp>TextTT=rb jul24 fly b1</stp>
        <tr r="R8" s="5"/>
      </tp>
      <tp>
        <v>1</v>
        <stp/>
        <stp>Order</stp>
        <stp>Order Qty</stp>
        <stp>TextTT=rb jul24 fly b3</stp>
        <tr r="R10" s="5"/>
      </tp>
      <tp>
        <v>1</v>
        <stp/>
        <stp>Order</stp>
        <stp>Order Qty</stp>
        <stp>TextTT=rb jul24 fly b2</stp>
        <tr r="R9" s="5"/>
      </tp>
      <tp>
        <v>-1.5</v>
        <stp/>
        <stp>Order</stp>
        <stp>VWAP</stp>
        <stp>TextTT=zm JD-3AS B1</stp>
        <tr r="K5" s="12"/>
      </tp>
      <tp>
        <v>-1.5</v>
        <stp/>
        <stp>Order</stp>
        <stp>VWAP</stp>
        <stp>TextTT=zm JD-3AS B2</stp>
        <tr r="K6" s="12"/>
      </tp>
      <tp>
        <v>-1.5</v>
        <stp/>
        <stp>Order</stp>
        <stp>VWAP</stp>
        <stp>TextTT=zm JD-3AS B3</stp>
        <tr r="K7" s="12"/>
      </tp>
      <tp>
        <v>-5.5</v>
        <stp/>
        <stp>Order</stp>
        <stp>Order Price</stp>
        <stp>TextTT=ZC dec24 fly b2</stp>
        <tr r="S12" s="15"/>
      </tp>
      <tp>
        <v>-5.5</v>
        <stp/>
        <stp>Order</stp>
        <stp>Order Price</stp>
        <stp>TextTT=ZC dec24 fly b3</stp>
        <tr r="S13" s="15"/>
      </tp>
      <tp>
        <v>-5.5</v>
        <stp/>
        <stp>Order</stp>
        <stp>Order Price</stp>
        <stp>TextTT=ZC dec24 fly b1</stp>
        <tr r="S11" s="15"/>
      </tp>
      <tp>
        <v>0</v>
        <stp/>
        <stp>Order</stp>
        <stp>Disconnect Action</stp>
        <stp>TextTT=brn jul 2m df s2</stp>
        <tr r="X6" s="1"/>
      </tp>
      <tp>
        <v>0</v>
        <stp/>
        <stp>Order</stp>
        <stp>Disconnect Action</stp>
        <stp>TextTT=brn jul 2m df s3</stp>
        <tr r="X7" s="1"/>
      </tp>
      <tp>
        <v>0</v>
        <stp/>
        <stp>Order</stp>
        <stp>Disconnect Action</stp>
        <stp>TextTT=brn jul 2m df s1</stp>
        <tr r="X5" s="1"/>
      </tp>
      <tp>
        <v>2</v>
        <stp/>
        <stp>Order</stp>
        <stp>BuyTotalQty</stp>
        <stp>TextTT=ZC KNvsUZ B3</stp>
        <tr r="D7" s="15"/>
      </tp>
      <tp>
        <v>2</v>
        <stp/>
        <stp>Order</stp>
        <stp>BuyTotalQty</stp>
        <stp>TextTT=ZC KNvsUZ B2</stp>
        <tr r="D6" s="15"/>
      </tp>
      <tp>
        <v>0</v>
        <stp/>
        <stp>Order</stp>
        <stp>BuyTotalQty</stp>
        <stp>TextTT=ZC KNvsUZ B1</stp>
        <tr r="D5" s="15"/>
      </tp>
      <tp>
        <v>7</v>
        <stp/>
        <stp>Order</stp>
        <stp>Profit Ticks</stp>
        <stp>TextTT=zs nxqu b3</stp>
        <tr r="U4" s="11"/>
      </tp>
      <tp>
        <v>5</v>
        <stp/>
        <stp>Order</stp>
        <stp>Profit Ticks</stp>
        <stp>TextTT=zs nxqu b2</stp>
        <tr r="U3" s="11"/>
      </tp>
      <tp t="s">
        <v>"Invalid field"</v>
        <stp/>
        <stp>Order</stp>
        <stp>Profit Ticks</stp>
        <stp>TextTT=zs nxqu b1</stp>
        <tr r="U2" s="11"/>
      </tp>
      <tp>
        <v>0</v>
        <stp/>
        <stp>Order</stp>
        <stp>BuyTotalQty</stp>
        <stp>TextTT=ng-hh aug24 s3</stp>
        <tr r="D8" s="18"/>
      </tp>
      <tp>
        <v>0</v>
        <stp/>
        <stp>Order</stp>
        <stp>BuyTotalQty</stp>
        <stp>TextTT=ng-hh aug24 s2</stp>
        <tr r="D9" s="18"/>
      </tp>
      <tp>
        <v>0</v>
        <stp/>
        <stp>Order</stp>
        <stp>BuyTotalQty</stp>
        <stp>TextTT=ng-hh aug24 s1</stp>
        <tr r="D10" s="18"/>
      </tp>
      <tp t="s">
        <v>"Invalid field"</v>
        <stp/>
        <stp>Order</stp>
        <stp>Use Start Stop time</stp>
        <stp>TextTT=zs nxqu b1</stp>
        <tr r="AD2" s="11"/>
      </tp>
      <tp>
        <v>1</v>
        <stp/>
        <stp>Order</stp>
        <stp>Use Start Stop time</stp>
        <stp>TextTT=zs nxqu b2</stp>
        <tr r="AD3" s="11"/>
      </tp>
      <tp>
        <v>1</v>
        <stp/>
        <stp>Order</stp>
        <stp>Use Start Stop time</stp>
        <stp>TextTT=zs nxqu b3</stp>
        <tr r="AD4" s="11"/>
      </tp>
      <tp>
        <v>1420</v>
        <stp/>
        <stp>Order</stp>
        <stp>UTC_time</stp>
        <stp>TextTT=ho feb 25 fly s1</stp>
        <tr r="N11" s="3"/>
      </tp>
      <tp>
        <v>1419</v>
        <stp/>
        <stp>Order</stp>
        <stp>UTC_time</stp>
        <stp>TextTT=ho feb 25 fly s3</stp>
        <tr r="N13" s="3"/>
      </tp>
      <tp>
        <v>1419</v>
        <stp/>
        <stp>Order</stp>
        <stp>UTC_time</stp>
        <stp>TextTT=ho feb 25 fly s2</stp>
        <tr r="N12" s="3"/>
      </tp>
      <tp>
        <v>6</v>
        <stp/>
        <stp>Order</stp>
        <stp>BuyTotalQty</stp>
        <stp>TextTT=ng-hh jun24 b3</stp>
        <tr r="D7" s="18"/>
      </tp>
      <tp>
        <v>6</v>
        <stp/>
        <stp>Order</stp>
        <stp>BuyTotalQty</stp>
        <stp>TextTT=ng-hh jun24 b2</stp>
        <tr r="D6" s="18"/>
      </tp>
      <tp>
        <v>8</v>
        <stp/>
        <stp>Order</stp>
        <stp>BuyTotalQty</stp>
        <stp>TextTT=ng-hh jun24 b1</stp>
        <tr r="D5" s="18"/>
      </tp>
      <tp>
        <v>1</v>
        <stp/>
        <stp>Order</stp>
        <stp>Ignore Market State</stp>
        <stp>TextTT=ho jun df B1</stp>
        <tr r="AJ2" s="3"/>
      </tp>
      <tp>
        <v>1</v>
        <stp/>
        <stp>Order</stp>
        <stp>Ignore Market State</stp>
        <stp>TextTT=ho jun df B3</stp>
        <tr r="AJ4" s="3"/>
      </tp>
      <tp>
        <v>1</v>
        <stp/>
        <stp>Order</stp>
        <stp>Ignore Market State</stp>
        <stp>TextTT=ho jun df B2</stp>
        <tr r="AJ3" s="3"/>
      </tp>
      <tp>
        <v>1</v>
        <stp/>
        <stp>Order</stp>
        <stp>Quote_1_Order_at_a_time</stp>
        <stp>TextTT=ng-hh aug24 s1</stp>
        <tr r="V10" s="18"/>
      </tp>
      <tp>
        <v>1</v>
        <stp/>
        <stp>Order</stp>
        <stp>Quote_1_Order_at_a_time</stp>
        <stp>TextTT=ng-hh aug24 s2</stp>
        <tr r="V9" s="18"/>
      </tp>
      <tp>
        <v>1</v>
        <stp/>
        <stp>Order</stp>
        <stp>Quote_1_Order_at_a_time</stp>
        <stp>TextTT=ng-hh aug24 s3</stp>
        <tr r="V8" s="18"/>
      </tp>
      <tp>
        <v>1</v>
        <stp/>
        <stp>Order</stp>
        <stp>Quote_1_Order_at_a_time</stp>
        <stp>TextTT=ng-hh jun24 b1</stp>
        <tr r="V5" s="18"/>
      </tp>
      <tp>
        <v>1</v>
        <stp/>
        <stp>Order</stp>
        <stp>Quote_1_Order_at_a_time</stp>
        <stp>TextTT=ng-hh jun24 b2</stp>
        <tr r="V6" s="18"/>
      </tp>
      <tp>
        <v>1</v>
        <stp/>
        <stp>Order</stp>
        <stp>Quote_1_Order_at_a_time</stp>
        <stp>TextTT=ng-hh jun24 b3</stp>
        <tr r="V7" s="18"/>
      </tp>
      <tp>
        <v>1</v>
        <stp/>
        <stp>Order</stp>
        <stp>Ignore Market State</stp>
        <stp>TextTT=ho jun df S1</stp>
        <tr r="AJ14" s="3"/>
      </tp>
      <tp>
        <v>1</v>
        <stp/>
        <stp>Order</stp>
        <stp>Ignore Market State</stp>
        <stp>TextTT=ho jun df S3</stp>
        <tr r="AJ16" s="3"/>
      </tp>
      <tp>
        <v>1</v>
        <stp/>
        <stp>Order</stp>
        <stp>Ignore Market State</stp>
        <stp>TextTT=ho jun df S2</stp>
        <tr r="AJ15" s="3"/>
      </tp>
      <tp>
        <v>2050</v>
        <stp/>
        <stp>Order</stp>
        <stp>Stop time</stp>
        <stp>TextTT=ng-hh aug24 s2</stp>
        <tr r="AF9" s="18"/>
      </tp>
      <tp>
        <v>2050</v>
        <stp/>
        <stp>Order</stp>
        <stp>Stop time</stp>
        <stp>TextTT=ng-hh aug24 s3</stp>
        <tr r="AF8" s="18"/>
      </tp>
      <tp>
        <v>2050</v>
        <stp/>
        <stp>Order</stp>
        <stp>Stop time</stp>
        <stp>TextTT=ng-hh aug24 s1</stp>
        <tr r="AF10" s="18"/>
      </tp>
      <tp>
        <v>2050</v>
        <stp/>
        <stp>Order</stp>
        <stp>Stop time</stp>
        <stp>TextTT=ng-hh jun24 b2</stp>
        <tr r="AF6" s="18"/>
      </tp>
      <tp>
        <v>2050</v>
        <stp/>
        <stp>Order</stp>
        <stp>Stop time</stp>
        <stp>TextTT=ng-hh jun24 b3</stp>
        <tr r="AF7" s="18"/>
      </tp>
      <tp>
        <v>2050</v>
        <stp/>
        <stp>Order</stp>
        <stp>Stop time</stp>
        <stp>TextTT=ng-hh jun24 b1</stp>
        <tr r="AF5" s="18"/>
      </tp>
      <tp t="s">
        <v>"Invalid field"</v>
        <stp/>
        <stp>Order</stp>
        <stp>StopLoss ticks</stp>
        <stp>TextTT=zl aug24 fly s1</stp>
        <tr r="AI11" s="9"/>
      </tp>
      <tp t="s">
        <v>"Invalid field"</v>
        <stp/>
        <stp>Order</stp>
        <stp>StopLoss ticks</stp>
        <stp>TextTT=zl aug24 fly s3</stp>
        <tr r="AI13" s="9"/>
      </tp>
      <tp t="s">
        <v>"Invalid field"</v>
        <stp/>
        <stp>Order</stp>
        <stp>StopLoss ticks</stp>
        <stp>TextTT=zl aug24 fly s2</stp>
        <tr r="AI12" s="9"/>
      </tp>
      <tp t="s">
        <v>Working</v>
        <stp/>
        <stp>Order</stp>
        <stp>Status</stp>
        <stp>TextTT=zm mar25 fly B2</stp>
        <tr r="B17" s="12"/>
      </tp>
      <tp t="s">
        <v>Working</v>
        <stp/>
        <stp>Order</stp>
        <stp>Status</stp>
        <stp>TextTT=zm mar25 fly B1</stp>
        <tr r="B16" s="12"/>
      </tp>
      <tp>
        <v>10</v>
        <stp/>
        <stp>Order</stp>
        <stp>Tick Value</stp>
        <stp>TextTT=brn jul 2m df s3</stp>
        <tr r="AG7" s="1"/>
      </tp>
      <tp>
        <v>10</v>
        <stp/>
        <stp>Order</stp>
        <stp>Tick Value</stp>
        <stp>TextTT=brn jul 2m df s2</stp>
        <tr r="AG6" s="1"/>
      </tp>
      <tp>
        <v>10</v>
        <stp/>
        <stp>Order</stp>
        <stp>Tick Value</stp>
        <stp>TextTT=brn jul 2m df s1</stp>
        <tr r="AG5" s="1"/>
      </tp>
      <tp t="s">
        <v>Working</v>
        <stp/>
        <stp>Order</stp>
        <stp>Status</stp>
        <stp>TextTT=zm jan25 fly B2</stp>
        <tr r="B15" s="12"/>
      </tp>
      <tp t="s">
        <v>Working</v>
        <stp/>
        <stp>Order</stp>
        <stp>Status</stp>
        <stp>TextTT=zm jan25 fly B1</stp>
        <tr r="B14" s="12"/>
      </tp>
      <tp>
        <v>1</v>
        <stp/>
        <stp>Order</stp>
        <stp>Ignore Market State</stp>
        <stp>TextTT=zs nxqu b3</stp>
        <tr r="AJ4" s="11"/>
      </tp>
      <tp>
        <v>1</v>
        <stp/>
        <stp>Order</stp>
        <stp>Ignore Market State</stp>
        <stp>TextTT=zs nxqu b2</stp>
        <tr r="AJ3" s="11"/>
      </tp>
      <tp t="s">
        <v>"Invalid field"</v>
        <stp/>
        <stp>Order</stp>
        <stp>Ignore Market State</stp>
        <stp>TextTT=zs nxqu b1</stp>
        <tr r="AJ2" s="11"/>
      </tp>
      <tp t="s">
        <v>Working</v>
        <stp/>
        <stp>Order</stp>
        <stp>Status</stp>
        <stp>TextTT=zc HKvsKN B1</stp>
        <tr r="B2" s="15"/>
      </tp>
      <tp t="s">
        <v>Working</v>
        <stp/>
        <stp>Order</stp>
        <stp>Status</stp>
        <stp>TextTT=zc HKvsKN B3</stp>
        <tr r="B4" s="15"/>
      </tp>
      <tp t="s">
        <v>Working</v>
        <stp/>
        <stp>Order</stp>
        <stp>Status</stp>
        <stp>TextTT=zc HKvsKN B2</stp>
        <tr r="B3" s="15"/>
      </tp>
      <tp>
        <v>0</v>
        <stp/>
        <stp>Order</stp>
        <stp>Open Position</stp>
        <stp>TextTT=rb jul24 fly b2</stp>
        <tr r="C9" s="5"/>
      </tp>
      <tp>
        <v>1</v>
        <stp/>
        <stp>Order</stp>
        <stp>Open Position</stp>
        <stp>TextTT=rb jul24 fly b3</stp>
        <tr r="C10" s="5"/>
      </tp>
      <tp>
        <v>0</v>
        <stp/>
        <stp>Order</stp>
        <stp>Open Position</stp>
        <stp>TextTT=rb jul24 fly b1</stp>
        <tr r="C8" s="5"/>
      </tp>
      <tp>
        <v>500</v>
        <stp/>
        <stp>Order</stp>
        <stp>Total RTs</stp>
        <stp>TextTT=zl dec24 fly s1</stp>
        <tr r="Z14" s="9"/>
      </tp>
      <tp>
        <v>500</v>
        <stp/>
        <stp>Order</stp>
        <stp>Total RTs</stp>
        <stp>TextTT=zl dec24 fly s3</stp>
        <tr r="Z16" s="9"/>
      </tp>
      <tp>
        <v>500</v>
        <stp/>
        <stp>Order</stp>
        <stp>Total RTs</stp>
        <stp>TextTT=zl dec24 fly s2</stp>
        <tr r="Z15" s="9"/>
      </tp>
      <tp>
        <v>-268435456</v>
        <stp/>
        <stp>Order</stp>
        <stp>Total PnL</stp>
        <stp>TextTT=zl dec24 fly s3</stp>
        <tr r="F16" s="9"/>
      </tp>
      <tp>
        <v>-268435456</v>
        <stp/>
        <stp>Order</stp>
        <stp>Total PnL</stp>
        <stp>TextTT=zl dec24 fly s2</stp>
        <tr r="F15" s="9"/>
      </tp>
      <tp>
        <v>-268435456</v>
        <stp/>
        <stp>Order</stp>
        <stp>Total PnL</stp>
        <stp>TextTT=zl dec24 fly s1</stp>
        <tr r="F14" s="9"/>
      </tp>
      <tp t="s">
        <v>ZC Dec24 Mar25 May25 Butterfly</v>
        <stp/>
        <stp>Order</stp>
        <stp>Contract</stp>
        <stp>TextTT=ZC dec24 fly b3</stp>
        <tr r="N13" s="15"/>
      </tp>
      <tp t="s">
        <v>ZC Dec24 Mar25 May25 Butterfly</v>
        <stp/>
        <stp>Order</stp>
        <stp>Contract</stp>
        <stp>TextTT=ZC dec24 fly b2</stp>
        <tr r="N12" s="15"/>
      </tp>
      <tp t="s">
        <v>ZC Dec24 Mar25 May25 Butterfly</v>
        <stp/>
        <stp>Order</stp>
        <stp>Contract</stp>
        <stp>TextTT=ZC dec24 fly b1</stp>
        <tr r="N11" s="15"/>
      </tp>
      <tp>
        <v>2</v>
        <stp/>
        <stp>Order</stp>
        <stp>Time in Force</stp>
        <stp>TextTT=ZC dec24 fly b2</stp>
        <tr r="AI12" s="15"/>
      </tp>
      <tp>
        <v>2</v>
        <stp/>
        <stp>Order</stp>
        <stp>Time in Force</stp>
        <stp>TextTT=ZC dec24 fly b3</stp>
        <tr r="AI13" s="15"/>
      </tp>
      <tp>
        <v>2</v>
        <stp/>
        <stp>Order</stp>
        <stp>Time in Force</stp>
        <stp>TextTT=ZC dec24 fly b1</stp>
        <tr r="AI11" s="15"/>
      </tp>
      <tp>
        <v>3</v>
        <stp/>
        <stp>Order</stp>
        <stp>MidPrice</stp>
        <stp>TextTT=ng-hh aug24 s1</stp>
        <tr r="M10" s="18"/>
      </tp>
      <tp>
        <v>3</v>
        <stp/>
        <stp>Order</stp>
        <stp>MidPrice</stp>
        <stp>TextTT=ng-hh aug24 s3</stp>
        <tr r="M8" s="18"/>
      </tp>
      <tp>
        <v>3</v>
        <stp/>
        <stp>Order</stp>
        <stp>MidPrice</stp>
        <stp>TextTT=ng-hh aug24 s2</stp>
        <tr r="M9" s="18"/>
      </tp>
      <tp>
        <v>1008</v>
        <stp/>
        <stp>Order</stp>
        <stp>Projected Heat</stp>
        <stp>TextTT=ho jun df B2</stp>
        <tr r="I3" s="3"/>
      </tp>
      <tp>
        <v>1008</v>
        <stp/>
        <stp>Order</stp>
        <stp>Projected Heat</stp>
        <stp>TextTT=ho jun df B3</stp>
        <tr r="I4" s="3"/>
      </tp>
      <tp>
        <v>1008</v>
        <stp/>
        <stp>Order</stp>
        <stp>Projected Heat</stp>
        <stp>TextTT=ho jun df B1</stp>
        <tr r="I2" s="3"/>
      </tp>
      <tp>
        <v>798</v>
        <stp/>
        <stp>Order</stp>
        <stp>Projected Heat</stp>
        <stp>TextTT=ho jun df S2</stp>
        <tr r="I15" s="3"/>
      </tp>
      <tp>
        <v>798</v>
        <stp/>
        <stp>Order</stp>
        <stp>Projected Heat</stp>
        <stp>TextTT=ho jun df S3</stp>
        <tr r="I16" s="3"/>
      </tp>
      <tp>
        <v>798</v>
        <stp/>
        <stp>Order</stp>
        <stp>Projected Heat</stp>
        <stp>TextTT=ho jun df S1</stp>
        <tr r="I14" s="3"/>
      </tp>
      <tp>
        <v>2.25</v>
        <stp/>
        <stp>Order</stp>
        <stp>MidPrice</stp>
        <stp>TextTT=ng-hh jun24 b1</stp>
        <tr r="M5" s="18"/>
      </tp>
      <tp>
        <v>2.25</v>
        <stp/>
        <stp>Order</stp>
        <stp>MidPrice</stp>
        <stp>TextTT=ng-hh jun24 b3</stp>
        <tr r="M7" s="18"/>
      </tp>
      <tp>
        <v>2.25</v>
        <stp/>
        <stp>Order</stp>
        <stp>MidPrice</stp>
        <stp>TextTT=ng-hh jun24 b2</stp>
        <tr r="M6" s="18"/>
      </tp>
      <tp>
        <v>-4.5</v>
        <stp/>
        <stp>Order</stp>
        <stp>Order Price</stp>
        <stp>TextTT=ZC mar25 fly b2</stp>
        <tr r="S9" s="15"/>
      </tp>
      <tp>
        <v>-4.5</v>
        <stp/>
        <stp>Order</stp>
        <stp>Order Price</stp>
        <stp>TextTT=ZC mar25 fly b3</stp>
        <tr r="S10" s="15"/>
      </tp>
      <tp>
        <v>-4.5</v>
        <stp/>
        <stp>Order</stp>
        <stp>Order Price</stp>
        <stp>TextTT=ZC mar25 fly b1</stp>
        <tr r="S8" s="15"/>
      </tp>
      <tp>
        <v>2</v>
        <stp/>
        <stp>Order</stp>
        <stp>Order Side</stp>
        <stp>TextTT=rb feb25 cond s3</stp>
        <tr r="P13" s="5"/>
      </tp>
      <tp>
        <v>2</v>
        <stp/>
        <stp>Order</stp>
        <stp>Order Side</stp>
        <stp>TextTT=rb feb25 cond s2</stp>
        <tr r="P12" s="5"/>
      </tp>
      <tp>
        <v>2</v>
        <stp/>
        <stp>Order</stp>
        <stp>Order Side</stp>
        <stp>TextTT=rb feb25 cond s1</stp>
        <tr r="P11" s="5"/>
      </tp>
      <tp t="s">
        <v>Working</v>
        <stp/>
        <stp>Order</stp>
        <stp>Status</stp>
        <stp>TextTT=zl oct24 fly S3</stp>
        <tr r="B19" s="9"/>
      </tp>
      <tp t="s">
        <v>Working</v>
        <stp/>
        <stp>Order</stp>
        <stp>Status</stp>
        <stp>TextTT=zl oct24 fly S2</stp>
        <tr r="B18" s="9"/>
      </tp>
      <tp t="s">
        <v>Working</v>
        <stp/>
        <stp>Order</stp>
        <stp>Status</stp>
        <stp>TextTT=zl oct24 fly S1</stp>
        <tr r="B17" s="9"/>
      </tp>
      <tp>
        <v>1419</v>
        <stp/>
        <stp>Order</stp>
        <stp>UTC_time</stp>
        <stp>TextTT=ng-hh jun24 b1</stp>
        <tr r="N5" s="18"/>
      </tp>
      <tp>
        <v>1419</v>
        <stp/>
        <stp>Order</stp>
        <stp>UTC_time</stp>
        <stp>TextTT=ng-hh jun24 b2</stp>
        <tr r="N6" s="18"/>
      </tp>
      <tp>
        <v>1419</v>
        <stp/>
        <stp>Order</stp>
        <stp>UTC_time</stp>
        <stp>TextTT=ng-hh jun24 b3</stp>
        <tr r="N7" s="18"/>
      </tp>
      <tp>
        <v>2</v>
        <stp/>
        <stp>Order</stp>
        <stp>BuyTotalQty</stp>
        <stp>TextTT=zm mar25 fly B2</stp>
        <tr r="D17" s="12"/>
      </tp>
      <tp>
        <v>2</v>
        <stp/>
        <stp>Order</stp>
        <stp>BuyTotalQty</stp>
        <stp>TextTT=zm mar25 fly B1</stp>
        <tr r="D16" s="12"/>
      </tp>
      <tp>
        <v>1</v>
        <stp/>
        <stp>Order</stp>
        <stp>Order Side</stp>
        <stp>TextTT=zs nxqu b2</stp>
        <tr r="P3" s="11"/>
      </tp>
      <tp>
        <v>1</v>
        <stp/>
        <stp>Order</stp>
        <stp>Order Side</stp>
        <stp>TextTT=zs nxqu b3</stp>
        <tr r="P4" s="11"/>
      </tp>
      <tp t="s">
        <v>"Invalid field"</v>
        <stp/>
        <stp>Order</stp>
        <stp>Order Side</stp>
        <stp>TextTT=zs nxqu b1</stp>
        <tr r="P2" s="11"/>
      </tp>
      <tp>
        <v>0</v>
        <stp/>
        <stp>Order</stp>
        <stp>BuyTotalQty</stp>
        <stp>TextTT=zm jan25 fly B2</stp>
        <tr r="D15" s="12"/>
      </tp>
      <tp>
        <v>2</v>
        <stp/>
        <stp>Order</stp>
        <stp>BuyTotalQty</stp>
        <stp>TextTT=zm jan25 fly B1</stp>
        <tr r="D14" s="12"/>
      </tp>
      <tp>
        <v>1419</v>
        <stp/>
        <stp>Order</stp>
        <stp>UTC_time</stp>
        <stp>TextTT=ng-hh aug24 s1</stp>
        <tr r="N10" s="18"/>
      </tp>
      <tp>
        <v>1419</v>
        <stp/>
        <stp>Order</stp>
        <stp>UTC_time</stp>
        <stp>TextTT=ng-hh aug24 s2</stp>
        <tr r="N9" s="18"/>
      </tp>
      <tp>
        <v>1419</v>
        <stp/>
        <stp>Order</stp>
        <stp>UTC_time</stp>
        <stp>TextTT=ng-hh aug24 s3</stp>
        <tr r="N8" s="18"/>
      </tp>
      <tp>
        <v>-5.5</v>
        <stp/>
        <stp>Order</stp>
        <stp>MidPrice</stp>
        <stp>TextTT=ZC dec24 fly b1</stp>
        <tr r="M11" s="15"/>
      </tp>
      <tp>
        <v>-5.5</v>
        <stp/>
        <stp>Order</stp>
        <stp>MidPrice</stp>
        <stp>TextTT=ZC dec24 fly b3</stp>
        <tr r="M13" s="15"/>
      </tp>
      <tp>
        <v>-5.5</v>
        <stp/>
        <stp>Order</stp>
        <stp>MidPrice</stp>
        <stp>TextTT=ZC dec24 fly b2</stp>
        <tr r="M12" s="15"/>
      </tp>
      <tp>
        <v>9</v>
        <stp/>
        <stp>Order</stp>
        <stp>Num Orders</stp>
        <stp>TextTT=zm aug fly b3</stp>
        <tr r="P11" s="12"/>
      </tp>
      <tp>
        <v>9</v>
        <stp/>
        <stp>Order</stp>
        <stp>Num Orders</stp>
        <stp>TextTT=zm aug fly b2</stp>
        <tr r="P12" s="12"/>
      </tp>
      <tp>
        <v>9</v>
        <stp/>
        <stp>Order</stp>
        <stp>Num Orders</stp>
        <stp>TextTT=zm aug fly b1</stp>
        <tr r="P13" s="12"/>
      </tp>
      <tp>
        <v>8</v>
        <stp/>
        <stp>Order</stp>
        <stp>Num Orders</stp>
        <stp>TextTT=zw sep fly s2</stp>
        <tr r="P6" s="13"/>
      </tp>
      <tp>
        <v>7</v>
        <stp/>
        <stp>Order</stp>
        <stp>Num Orders</stp>
        <stp>TextTT=zw jul fly b3</stp>
        <tr r="P4" s="13"/>
      </tp>
      <tp>
        <v>7</v>
        <stp/>
        <stp>Order</stp>
        <stp>Num Orders</stp>
        <stp>TextTT=zw jul fly b2</stp>
        <tr r="P3" s="13"/>
      </tp>
      <tp>
        <v>7</v>
        <stp/>
        <stp>Order</stp>
        <stp>Num Orders</stp>
        <stp>TextTT=zw jul fly b1</stp>
        <tr r="P2" s="13"/>
      </tp>
      <tp>
        <v>9</v>
        <stp/>
        <stp>Order</stp>
        <stp>Num Orders</stp>
        <stp>TextTT=zl may fly b3</stp>
        <tr r="P4" s="9"/>
      </tp>
      <tp>
        <v>9</v>
        <stp/>
        <stp>Order</stp>
        <stp>Num Orders</stp>
        <stp>TextTT=zl may fly b2</stp>
        <tr r="P3" s="9"/>
      </tp>
      <tp t="s">
        <v>filter value not found</v>
        <stp/>
        <stp>Order</stp>
        <stp>Num Orders</stp>
        <stp>TextTT=zl may fly b1</stp>
        <tr r="P2" s="9"/>
      </tp>
      <tp>
        <v>12</v>
        <stp/>
        <stp>Order</stp>
        <stp>Num Orders</stp>
        <stp>TextTT=rb may fly b3</stp>
        <tr r="Q5" s="5"/>
      </tp>
      <tp>
        <v>12</v>
        <stp/>
        <stp>Order</stp>
        <stp>Num Orders</stp>
        <stp>TextTT=rb may fly b2</stp>
        <tr r="Q6" s="5"/>
      </tp>
      <tp>
        <v>12</v>
        <stp/>
        <stp>Order</stp>
        <stp>Num Orders</stp>
        <stp>TextTT=rb may fly b1</stp>
        <tr r="Q7" s="5"/>
      </tp>
      <tp>
        <v>10</v>
        <stp/>
        <stp>Order</stp>
        <stp>Num Orders</stp>
        <stp>TextTT=rb nov fly b1</stp>
        <tr r="Q2" s="5"/>
      </tp>
      <tp>
        <v>10</v>
        <stp/>
        <stp>Order</stp>
        <stp>Num Orders</stp>
        <stp>TextTT=rb nov fly b3</stp>
        <tr r="Q4" s="5"/>
      </tp>
      <tp>
        <v>10</v>
        <stp/>
        <stp>Order</stp>
        <stp>Num Orders</stp>
        <stp>TextTT=rb nov fly b2</stp>
        <tr r="Q3" s="5"/>
      </tp>
      <tp>
        <v>10</v>
        <stp/>
        <stp>Order</stp>
        <stp>Num Orders</stp>
        <stp>TextTT=zl sep fly b3</stp>
        <tr r="P10" s="9"/>
      </tp>
      <tp>
        <v>10</v>
        <stp/>
        <stp>Order</stp>
        <stp>Num Orders</stp>
        <stp>TextTT=zl sep fly b2</stp>
        <tr r="P9" s="9"/>
      </tp>
      <tp>
        <v>10</v>
        <stp/>
        <stp>Order</stp>
        <stp>Num Orders</stp>
        <stp>TextTT=zl sep fly b1</stp>
        <tr r="P8" s="9"/>
      </tp>
      <tp>
        <v>10</v>
        <stp/>
        <stp>Order</stp>
        <stp>Num Orders</stp>
        <stp>TextTT=zl jul fly s3</stp>
        <tr r="P7" s="9"/>
      </tp>
      <tp>
        <v>6</v>
        <stp/>
        <stp>Order</stp>
        <stp>Num Orders</stp>
        <stp>TextTT=zm jul fly s3</stp>
        <tr r="P4" s="12"/>
      </tp>
      <tp>
        <v>10</v>
        <stp/>
        <stp>Order</stp>
        <stp>Num Orders</stp>
        <stp>TextTT=zl jul fly s2</stp>
        <tr r="P6" s="9"/>
      </tp>
      <tp>
        <v>6</v>
        <stp/>
        <stp>Order</stp>
        <stp>Num Orders</stp>
        <stp>TextTT=zm jul fly s2</stp>
        <tr r="P3" s="12"/>
      </tp>
      <tp>
        <v>10</v>
        <stp/>
        <stp>Order</stp>
        <stp>Num Orders</stp>
        <stp>TextTT=zl jul fly s1</stp>
        <tr r="P5" s="9"/>
      </tp>
      <tp t="s">
        <v>filter value not found</v>
        <stp/>
        <stp>Order</stp>
        <stp>Num Orders</stp>
        <stp>TextTT=zm jul fly s1</stp>
        <tr r="P2" s="12"/>
      </tp>
      <tp>
        <v>10</v>
        <stp/>
        <stp>Order</stp>
        <stp>Num Orders</stp>
        <stp>TextTT=zm dec fly S3</stp>
        <tr r="P10" s="12"/>
      </tp>
      <tp>
        <v>10</v>
        <stp/>
        <stp>Order</stp>
        <stp>Num Orders</stp>
        <stp>TextTT=zm dec fly S2</stp>
        <tr r="P9" s="12"/>
      </tp>
      <tp>
        <v>10</v>
        <stp/>
        <stp>Order</stp>
        <stp>Num Orders</stp>
        <stp>TextTT=zm dec fly S1</stp>
        <tr r="P8" s="12"/>
      </tp>
      <tp>
        <v>2</v>
        <stp/>
        <stp>Order</stp>
        <stp>Order Qty</stp>
        <stp>TextTT=ho Dec24 fly b1</stp>
        <tr r="R8" s="3"/>
      </tp>
      <tp>
        <v>1</v>
        <stp/>
        <stp>Order</stp>
        <stp>Order Qty</stp>
        <stp>TextTT=ho Dec24 fly b3</stp>
        <tr r="R10" s="3"/>
      </tp>
      <tp>
        <v>2</v>
        <stp/>
        <stp>Order</stp>
        <stp>Order Qty</stp>
        <stp>TextTT=ho Dec24 fly b2</stp>
        <tr r="R9" s="3"/>
      </tp>
      <tp>
        <v>450</v>
        <stp/>
        <stp>Order</stp>
        <stp>Projected Heat</stp>
        <stp>TextTT=ng-hh jun24 b3</stp>
        <tr r="I7" s="18"/>
      </tp>
      <tp>
        <v>450</v>
        <stp/>
        <stp>Order</stp>
        <stp>Projected Heat</stp>
        <stp>TextTT=ng-hh jun24 b2</stp>
        <tr r="I6" s="18"/>
      </tp>
      <tp>
        <v>600</v>
        <stp/>
        <stp>Order</stp>
        <stp>Projected Heat</stp>
        <stp>TextTT=ng-hh jun24 b1</stp>
        <tr r="I5" s="18"/>
      </tp>
      <tp>
        <v>2</v>
        <stp/>
        <stp>Order</stp>
        <stp>Order Qty</stp>
        <stp>TextTT=ho jun df B1</stp>
        <tr r="R2" s="3"/>
      </tp>
      <tp>
        <v>2</v>
        <stp/>
        <stp>Order</stp>
        <stp>Order Qty</stp>
        <stp>TextTT=ho jun df B3</stp>
        <tr r="R4" s="3"/>
      </tp>
      <tp>
        <v>2</v>
        <stp/>
        <stp>Order</stp>
        <stp>Order Qty</stp>
        <stp>TextTT=ho jun df B2</stp>
        <tr r="R3" s="3"/>
      </tp>
      <tp>
        <v>-5.9999999999999995E-4</v>
        <stp/>
        <stp>Order</stp>
        <stp>Bid</stp>
        <stp>TextTT=ho jun df B2</stp>
        <tr r="K3" s="3"/>
      </tp>
      <tp>
        <v>-5.9999999999999995E-4</v>
        <stp/>
        <stp>Order</stp>
        <stp>Bid</stp>
        <stp>TextTT=ho jun df B3</stp>
        <tr r="K4" s="3"/>
      </tp>
      <tp>
        <v>-5.9999999999999995E-4</v>
        <stp/>
        <stp>Order</stp>
        <stp>Bid</stp>
        <stp>TextTT=ho jun df B1</stp>
        <tr r="K2" s="3"/>
      </tp>
      <tp>
        <v>1</v>
        <stp/>
        <stp>Order</stp>
        <stp>Order Qty</stp>
        <stp>TextTT=ho jun df S1</stp>
        <tr r="R14" s="3"/>
      </tp>
      <tp>
        <v>1</v>
        <stp/>
        <stp>Order</stp>
        <stp>Order Qty</stp>
        <stp>TextTT=ho jun df S3</stp>
        <tr r="R16" s="3"/>
      </tp>
      <tp>
        <v>1</v>
        <stp/>
        <stp>Order</stp>
        <stp>Order Qty</stp>
        <stp>TextTT=ho jun df S2</stp>
        <tr r="R15" s="3"/>
      </tp>
      <tp>
        <v>-5.9999999999999995E-4</v>
        <stp/>
        <stp>Order</stp>
        <stp>Bid</stp>
        <stp>TextTT=ho jun df S2</stp>
        <tr r="K15" s="3"/>
      </tp>
      <tp>
        <v>-5.9999999999999995E-4</v>
        <stp/>
        <stp>Order</stp>
        <stp>Bid</stp>
        <stp>TextTT=ho jun df S3</stp>
        <tr r="K16" s="3"/>
      </tp>
      <tp>
        <v>-5.9999999999999995E-4</v>
        <stp/>
        <stp>Order</stp>
        <stp>Bid</stp>
        <stp>TextTT=ho jun df S1</stp>
        <tr r="K14" s="3"/>
      </tp>
      <tp>
        <v>9</v>
        <stp/>
        <stp>Order</stp>
        <stp>Open Position</stp>
        <stp>TextTT=ho oct24 fly b2</stp>
        <tr r="C6" s="3"/>
      </tp>
      <tp>
        <v>9</v>
        <stp/>
        <stp>Order</stp>
        <stp>Open Position</stp>
        <stp>TextTT=ho oct24 fly b3</stp>
        <tr r="C7" s="3"/>
      </tp>
      <tp>
        <v>6</v>
        <stp/>
        <stp>Order</stp>
        <stp>Open Position</stp>
        <stp>TextTT=ho oct24 fly b1</stp>
        <tr r="C5" s="3"/>
      </tp>
      <tp t="s">
        <v>"Invalid field"</v>
        <stp/>
        <stp>Order</stp>
        <stp>Open Position</stp>
        <stp>TextTT=zs nxqu b1</stp>
        <tr r="C2" s="11"/>
      </tp>
      <tp>
        <v>7</v>
        <stp/>
        <stp>Order</stp>
        <stp>Open Position</stp>
        <stp>TextTT=zs nxqu b2</stp>
        <tr r="C3" s="11"/>
      </tp>
      <tp>
        <v>7</v>
        <stp/>
        <stp>Order</stp>
        <stp>Open Position</stp>
        <stp>TextTT=zs nxqu b3</stp>
        <tr r="C4" s="11"/>
      </tp>
      <tp>
        <v>1E-4</v>
        <stp/>
        <stp>Order</stp>
        <stp>Ask</stp>
        <stp>TextTT=ho jun df S1</stp>
        <tr r="J14" s="3"/>
      </tp>
      <tp>
        <v>1E-4</v>
        <stp/>
        <stp>Order</stp>
        <stp>Ask</stp>
        <stp>TextTT=ho jun df S3</stp>
        <tr r="J16" s="3"/>
      </tp>
      <tp>
        <v>1E-4</v>
        <stp/>
        <stp>Order</stp>
        <stp>Ask</stp>
        <stp>TextTT=ho jun df S2</stp>
        <tr r="J15" s="3"/>
      </tp>
      <tp>
        <v>1E-4</v>
        <stp/>
        <stp>Order</stp>
        <stp>Ask</stp>
        <stp>TextTT=ho jun df B1</stp>
        <tr r="J2" s="3"/>
      </tp>
      <tp>
        <v>1E-4</v>
        <stp/>
        <stp>Order</stp>
        <stp>Ask</stp>
        <stp>TextTT=ho jun df B3</stp>
        <tr r="J4" s="3"/>
      </tp>
      <tp>
        <v>1E-4</v>
        <stp/>
        <stp>Order</stp>
        <stp>Ask</stp>
        <stp>TextTT=ho jun df B2</stp>
        <tr r="J3" s="3"/>
      </tp>
      <tp>
        <v>2</v>
        <stp/>
        <stp>Order</stp>
        <stp>BuyTotalQty</stp>
        <stp>TextTT=zl oct24 fly S2</stp>
        <tr r="D18" s="9"/>
      </tp>
      <tp>
        <v>0</v>
        <stp/>
        <stp>Order</stp>
        <stp>BuyTotalQty</stp>
        <stp>TextTT=zl oct24 fly S3</stp>
        <tr r="D19" s="9"/>
      </tp>
      <tp>
        <v>0</v>
        <stp/>
        <stp>Order</stp>
        <stp>BuyTotalQty</stp>
        <stp>TextTT=zl oct24 fly S1</stp>
        <tr r="D17" s="9"/>
      </tp>
      <tp>
        <v>1</v>
        <stp/>
        <stp>Order</stp>
        <stp>Quote Entry</stp>
        <stp>TextTT=ZC mar25 fly b1</stp>
        <tr r="W8" s="15"/>
      </tp>
      <tp>
        <v>1</v>
        <stp/>
        <stp>Order</stp>
        <stp>Quote Entry</stp>
        <stp>TextTT=ZC mar25 fly b2</stp>
        <tr r="W9" s="15"/>
      </tp>
      <tp>
        <v>1</v>
        <stp/>
        <stp>Order</stp>
        <stp>Quote Entry</stp>
        <stp>TextTT=ZC mar25 fly b3</stp>
        <tr r="W10" s="15"/>
      </tp>
      <tp>
        <v>0</v>
        <stp/>
        <stp>Order</stp>
        <stp>Disconnect Action</stp>
        <stp>TextTT=rb feb25 cond s3</stp>
        <tr r="Z13" s="5"/>
      </tp>
      <tp>
        <v>0</v>
        <stp/>
        <stp>Order</stp>
        <stp>Disconnect Action</stp>
        <stp>TextTT=rb feb25 cond s2</stp>
        <tr r="Z12" s="5"/>
      </tp>
      <tp>
        <v>0</v>
        <stp/>
        <stp>Order</stp>
        <stp>Disconnect Action</stp>
        <stp>TextTT=rb feb25 cond s1</stp>
        <tr r="Z11" s="5"/>
      </tp>
      <tp>
        <v>0</v>
        <stp/>
        <stp>Order</stp>
        <stp>Booked PnL</stp>
        <stp>TextTT=ng-hh aug24 s2</stp>
        <tr r="H9" s="18"/>
      </tp>
      <tp>
        <v>0</v>
        <stp/>
        <stp>Order</stp>
        <stp>Booked PnL</stp>
        <stp>TextTT=ng-hh aug24 s3</stp>
        <tr r="H8" s="18"/>
      </tp>
      <tp>
        <v>0</v>
        <stp/>
        <stp>Order</stp>
        <stp>Booked PnL</stp>
        <stp>TextTT=ng-hh aug24 s1</stp>
        <tr r="H10" s="18"/>
      </tp>
      <tp>
        <v>-14.25</v>
        <stp/>
        <stp>Order</stp>
        <stp>Order Price</stp>
        <stp>TextTT=zc HKvsKN B2</stp>
        <tr r="S3" s="15"/>
      </tp>
      <tp>
        <v>-14.25</v>
        <stp/>
        <stp>Order</stp>
        <stp>Order Price</stp>
        <stp>TextTT=zc HKvsKN B3</stp>
        <tr r="S4" s="15"/>
      </tp>
      <tp>
        <v>-14.25</v>
        <stp/>
        <stp>Order</stp>
        <stp>Order Price</stp>
        <stp>TextTT=zc HKvsKN B1</stp>
        <tr r="S2" s="15"/>
      </tp>
      <tp>
        <v>1</v>
        <stp/>
        <stp>Order</stp>
        <stp>Use Start Stop time</stp>
        <stp>TextTT=ZC KNvsUZ B1</stp>
        <tr r="AC5" s="15"/>
      </tp>
      <tp>
        <v>1</v>
        <stp/>
        <stp>Order</stp>
        <stp>Use Start Stop time</stp>
        <stp>TextTT=ZC KNvsUZ B2</stp>
        <tr r="AC6" s="15"/>
      </tp>
      <tp>
        <v>1</v>
        <stp/>
        <stp>Order</stp>
        <stp>Use Start Stop time</stp>
        <stp>TextTT=ZC KNvsUZ B3</stp>
        <tr r="AC7" s="15"/>
      </tp>
      <tp>
        <v>4</v>
        <stp/>
        <stp>Order</stp>
        <stp>Order Qty</stp>
        <stp>TextTT=zl aug24 fly s1</stp>
        <tr r="Q11" s="9"/>
      </tp>
      <tp>
        <v>3</v>
        <stp/>
        <stp>Order</stp>
        <stp>Order Qty</stp>
        <stp>TextTT=zl aug24 fly s3</stp>
        <tr r="Q13" s="9"/>
      </tp>
      <tp>
        <v>3</v>
        <stp/>
        <stp>Order</stp>
        <stp>Order Qty</stp>
        <stp>TextTT=zl aug24 fly s2</stp>
        <tr r="Q12" s="9"/>
      </tp>
      <tp>
        <v>0</v>
        <stp/>
        <stp>Order</stp>
        <stp>Booked PnL</stp>
        <stp>TextTT=ng-hh jun24 b2</stp>
        <tr r="H6" s="18"/>
      </tp>
      <tp>
        <v>0</v>
        <stp/>
        <stp>Order</stp>
        <stp>Booked PnL</stp>
        <stp>TextTT=ng-hh jun24 b3</stp>
        <tr r="H7" s="18"/>
      </tp>
      <tp>
        <v>100</v>
        <stp/>
        <stp>Order</stp>
        <stp>Booked PnL</stp>
        <stp>TextTT=ng-hh jun24 b1</stp>
        <tr r="H5" s="18"/>
      </tp>
      <tp>
        <v>1</v>
        <stp/>
        <stp>Order</stp>
        <stp>Ignore Market State</stp>
        <stp>TextTT=ho oct24 fly b3</stp>
        <tr r="AJ7" s="3"/>
      </tp>
      <tp>
        <v>1</v>
        <stp/>
        <stp>Order</stp>
        <stp>Ignore Market State</stp>
        <stp>TextTT=ho oct24 fly b2</stp>
        <tr r="AJ6" s="3"/>
      </tp>
      <tp>
        <v>1</v>
        <stp/>
        <stp>Order</stp>
        <stp>Ignore Market State</stp>
        <stp>TextTT=ho oct24 fly b1</stp>
        <tr r="AJ5" s="3"/>
      </tp>
      <tp>
        <v>1</v>
        <stp/>
        <stp>Order</stp>
        <stp>Quote Entry</stp>
        <stp>TextTT=ho jun df B1</stp>
        <tr r="X2" s="3"/>
      </tp>
      <tp>
        <v>1</v>
        <stp/>
        <stp>Order</stp>
        <stp>Quote Entry</stp>
        <stp>TextTT=ho jun df B3</stp>
        <tr r="X4" s="3"/>
      </tp>
      <tp>
        <v>1</v>
        <stp/>
        <stp>Order</stp>
        <stp>Quote Entry</stp>
        <stp>TextTT=ho jun df B2</stp>
        <tr r="X3" s="3"/>
      </tp>
      <tp>
        <v>1</v>
        <stp/>
        <stp>Order</stp>
        <stp>Quote Target</stp>
        <stp>TextTT=ho feb 25 fly s2</stp>
        <tr r="Y12" s="3"/>
      </tp>
      <tp>
        <v>1</v>
        <stp/>
        <stp>Order</stp>
        <stp>Quote Target</stp>
        <stp>TextTT=ho feb 25 fly s3</stp>
        <tr r="Y13" s="3"/>
      </tp>
      <tp>
        <v>1</v>
        <stp/>
        <stp>Order</stp>
        <stp>Quote Target</stp>
        <stp>TextTT=ho feb 25 fly s1</stp>
        <tr r="Y11" s="3"/>
      </tp>
      <tp>
        <v>-1.4</v>
        <stp/>
        <stp>Order</stp>
        <stp>MidPrice</stp>
        <stp>TextTT=zm dec fly S2</stp>
        <tr r="L9" s="12"/>
      </tp>
      <tp>
        <v>-1.4</v>
        <stp/>
        <stp>Order</stp>
        <stp>MidPrice</stp>
        <stp>TextTT=zm dec fly S3</stp>
        <tr r="L10" s="12"/>
      </tp>
      <tp>
        <v>-1.4</v>
        <stp/>
        <stp>Order</stp>
        <stp>MidPrice</stp>
        <stp>TextTT=zm dec fly S1</stp>
        <tr r="L8" s="12"/>
      </tp>
      <tp>
        <v>1</v>
        <stp/>
        <stp>Order</stp>
        <stp>Quote Entry</stp>
        <stp>TextTT=ho jun df S1</stp>
        <tr r="X14" s="3"/>
      </tp>
      <tp>
        <v>1</v>
        <stp/>
        <stp>Order</stp>
        <stp>Quote Entry</stp>
        <stp>TextTT=ho jun df S3</stp>
        <tr r="X16" s="3"/>
      </tp>
      <tp>
        <v>1</v>
        <stp/>
        <stp>Order</stp>
        <stp>Quote Entry</stp>
        <stp>TextTT=ho jun df S2</stp>
        <tr r="X15" s="3"/>
      </tp>
      <tp>
        <v>-1.1000000000000001</v>
        <stp/>
        <stp>Order</stp>
        <stp>MidPrice</stp>
        <stp>TextTT=zm jul fly s2</stp>
        <tr r="L3" s="12"/>
      </tp>
      <tp>
        <v>-0.09</v>
        <stp/>
        <stp>Order</stp>
        <stp>MidPrice</stp>
        <stp>TextTT=zl jul fly s2</stp>
        <tr r="M6" s="9"/>
      </tp>
      <tp>
        <v>-1.1000000000000001</v>
        <stp/>
        <stp>Order</stp>
        <stp>MidPrice</stp>
        <stp>TextTT=zm jul fly s3</stp>
        <tr r="L4" s="12"/>
      </tp>
      <tp>
        <v>-0.09</v>
        <stp/>
        <stp>Order</stp>
        <stp>MidPrice</stp>
        <stp>TextTT=zl jul fly s3</stp>
        <tr r="M7" s="9"/>
      </tp>
      <tp t="s">
        <v>filter value not found</v>
        <stp/>
        <stp>Order</stp>
        <stp>MidPrice</stp>
        <stp>TextTT=zm jul fly s1</stp>
        <tr r="L2" s="12"/>
      </tp>
      <tp>
        <v>-0.09</v>
        <stp/>
        <stp>Order</stp>
        <stp>MidPrice</stp>
        <stp>TextTT=zl jul fly s1</stp>
        <tr r="M5" s="9"/>
      </tp>
      <tp>
        <v>0</v>
        <stp/>
        <stp>Order</stp>
        <stp>Booked PnL</stp>
        <stp>TextTT=ZC mar25 fly b1</stp>
        <tr r="H8" s="15"/>
      </tp>
      <tp>
        <v>0</v>
        <stp/>
        <stp>Order</stp>
        <stp>Booked PnL</stp>
        <stp>TextTT=ZC mar25 fly b2</stp>
        <tr r="H9" s="15"/>
      </tp>
      <tp>
        <v>0</v>
        <stp/>
        <stp>Order</stp>
        <stp>Booked PnL</stp>
        <stp>TextTT=ZC mar25 fly b3</stp>
        <tr r="H10" s="15"/>
      </tp>
      <tp>
        <v>0.28999999999999998</v>
        <stp/>
        <stp>Order</stp>
        <stp>MidPrice</stp>
        <stp>TextTT=zl sep fly b2</stp>
        <tr r="M9" s="9"/>
      </tp>
      <tp>
        <v>0.28999999999999998</v>
        <stp/>
        <stp>Order</stp>
        <stp>MidPrice</stp>
        <stp>TextTT=zl sep fly b3</stp>
        <tr r="M10" s="9"/>
      </tp>
      <tp>
        <v>0.28999999999999998</v>
        <stp/>
        <stp>Order</stp>
        <stp>MidPrice</stp>
        <stp>TextTT=zl sep fly b1</stp>
        <tr r="M8" s="9"/>
      </tp>
      <tp>
        <v>1.6400000000000001E-2</v>
        <stp/>
        <stp>Order</stp>
        <stp>MidPrice</stp>
        <stp>TextTT=rb nov fly b1</stp>
        <tr r="M2" s="5"/>
      </tp>
      <tp>
        <v>1.6400000000000001E-2</v>
        <stp/>
        <stp>Order</stp>
        <stp>MidPrice</stp>
        <stp>TextTT=rb nov fly b2</stp>
        <tr r="M3" s="5"/>
      </tp>
      <tp>
        <v>1.6400000000000001E-2</v>
        <stp/>
        <stp>Order</stp>
        <stp>MidPrice</stp>
        <stp>TextTT=rb nov fly b3</stp>
        <tr r="M4" s="5"/>
      </tp>
      <tp>
        <v>-0.46</v>
        <stp/>
        <stp>Order</stp>
        <stp>MidPrice</stp>
        <stp>TextTT=zl may fly b2</stp>
        <tr r="M3" s="9"/>
      </tp>
      <tp>
        <v>-0.46</v>
        <stp/>
        <stp>Order</stp>
        <stp>MidPrice</stp>
        <stp>TextTT=zl may fly b3</stp>
        <tr r="M4" s="9"/>
      </tp>
      <tp t="s">
        <v>filter value not found</v>
        <stp/>
        <stp>Order</stp>
        <stp>MidPrice</stp>
        <stp>TextTT=zl may fly b1</stp>
        <tr r="M2" s="9"/>
      </tp>
      <tp>
        <v>-9.2999999999999992E-3</v>
        <stp/>
        <stp>Order</stp>
        <stp>MidPrice</stp>
        <stp>TextTT=rb may fly b2</stp>
        <tr r="M6" s="5"/>
      </tp>
      <tp>
        <v>-9.2999999999999992E-3</v>
        <stp/>
        <stp>Order</stp>
        <stp>MidPrice</stp>
        <stp>TextTT=rb may fly b3</stp>
        <tr r="M5" s="5"/>
      </tp>
      <tp>
        <v>-9.2999999999999992E-3</v>
        <stp/>
        <stp>Order</stp>
        <stp>MidPrice</stp>
        <stp>TextTT=rb may fly b1</stp>
        <tr r="M7" s="5"/>
      </tp>
      <tp>
        <v>3.25</v>
        <stp/>
        <stp>Order</stp>
        <stp>MidPrice</stp>
        <stp>TextTT=zw jul fly b2</stp>
        <tr r="L3" s="13"/>
      </tp>
      <tp>
        <v>3.25</v>
        <stp/>
        <stp>Order</stp>
        <stp>MidPrice</stp>
        <stp>TextTT=zw jul fly b3</stp>
        <tr r="L4" s="13"/>
      </tp>
      <tp>
        <v>3.25</v>
        <stp/>
        <stp>Order</stp>
        <stp>MidPrice</stp>
        <stp>TextTT=zw jul fly b1</stp>
        <tr r="L2" s="13"/>
      </tp>
      <tp>
        <v>-1.25</v>
        <stp/>
        <stp>Order</stp>
        <stp>MidPrice</stp>
        <stp>TextTT=zw sep fly s2</stp>
        <tr r="L6" s="13"/>
      </tp>
      <tp>
        <v>-11</v>
        <stp/>
        <stp>Order</stp>
        <stp>MidPrice</stp>
        <stp>TextTT=zm aug fly b2</stp>
        <tr r="L12" s="12"/>
      </tp>
      <tp>
        <v>-11</v>
        <stp/>
        <stp>Order</stp>
        <stp>MidPrice</stp>
        <stp>TextTT=zm aug fly b3</stp>
        <tr r="L11" s="12"/>
      </tp>
      <tp>
        <v>-11</v>
        <stp/>
        <stp>Order</stp>
        <stp>MidPrice</stp>
        <stp>TextTT=zm aug fly b1</stp>
        <tr r="L13" s="12"/>
      </tp>
      <tp>
        <v>-4.5</v>
        <stp/>
        <stp>Order</stp>
        <stp>MidPrice</stp>
        <stp>TextTT=ZC mar25 fly b1</stp>
        <tr r="M8" s="15"/>
      </tp>
      <tp>
        <v>-4.5</v>
        <stp/>
        <stp>Order</stp>
        <stp>MidPrice</stp>
        <stp>TextTT=ZC mar25 fly b3</stp>
        <tr r="M10" s="15"/>
      </tp>
      <tp>
        <v>-4.5</v>
        <stp/>
        <stp>Order</stp>
        <stp>MidPrice</stp>
        <stp>TextTT=ZC mar25 fly b2</stp>
        <tr r="M9" s="15"/>
      </tp>
      <tp>
        <v>2</v>
        <stp/>
        <stp>Order</stp>
        <stp>Time in Force</stp>
        <stp>TextTT=zm JD-3AS B3</stp>
        <tr r="AH7" s="12"/>
      </tp>
      <tp>
        <v>2</v>
        <stp/>
        <stp>Order</stp>
        <stp>Time in Force</stp>
        <stp>TextTT=zm JD-3AS B2</stp>
        <tr r="AH6" s="12"/>
      </tp>
      <tp>
        <v>2</v>
        <stp/>
        <stp>Order</stp>
        <stp>Time in Force</stp>
        <stp>TextTT=zm JD-3AS B1</stp>
        <tr r="AH5" s="12"/>
      </tp>
      <tp>
        <v>0</v>
        <stp/>
        <stp>Order</stp>
        <stp>BuyTotalQty</stp>
        <stp>TextTT=zl dec24 fly s2</stp>
        <tr r="D15" s="9"/>
      </tp>
      <tp>
        <v>0</v>
        <stp/>
        <stp>Order</stp>
        <stp>BuyTotalQty</stp>
        <stp>TextTT=zl dec24 fly s3</stp>
        <tr r="D16" s="9"/>
      </tp>
      <tp>
        <v>0</v>
        <stp/>
        <stp>Order</stp>
        <stp>BuyTotalQty</stp>
        <stp>TextTT=zl dec24 fly s1</stp>
        <tr r="D14" s="9"/>
      </tp>
      <tp t="s">
        <v>"Invalid field"</v>
        <stp/>
        <stp>Order</stp>
        <stp>Stop min lean qty</stp>
        <stp>TextTT=zl aug24 fly s3</stp>
        <tr r="AJ13" s="9"/>
      </tp>
      <tp t="s">
        <v>"Invalid field"</v>
        <stp/>
        <stp>Order</stp>
        <stp>Stop min lean qty</stp>
        <stp>TextTT=zl aug24 fly s2</stp>
        <tr r="AJ12" s="9"/>
      </tp>
      <tp t="s">
        <v>"Invalid field"</v>
        <stp/>
        <stp>Order</stp>
        <stp>Stop min lean qty</stp>
        <stp>TextTT=zl aug24 fly s1</stp>
        <tr r="AJ11" s="9"/>
      </tp>
      <tp>
        <v>75</v>
        <stp/>
        <stp>Order</stp>
        <stp>Total PnL</stp>
        <stp>TextTT=zc HKvsKN B1</stp>
        <tr r="F2" s="15"/>
      </tp>
      <tp>
        <v>63</v>
        <stp/>
        <stp>Order</stp>
        <stp>Total PnL</stp>
        <stp>TextTT=zc HKvsKN B2</stp>
        <tr r="F3" s="15"/>
      </tp>
      <tp>
        <v>13</v>
        <stp/>
        <stp>Order</stp>
        <stp>Total PnL</stp>
        <stp>TextTT=zc HKvsKN B3</stp>
        <tr r="F4" s="15"/>
      </tp>
      <tp>
        <v>0</v>
        <stp/>
        <stp>Order</stp>
        <stp>Running PnL</stp>
        <stp>TextTT=ho feb 25 fly s1</stp>
        <tr r="G11" s="3"/>
      </tp>
      <tp>
        <v>0</v>
        <stp/>
        <stp>Order</stp>
        <stp>Running PnL</stp>
        <stp>TextTT=ho feb 25 fly s3</stp>
        <tr r="G13" s="3"/>
      </tp>
      <tp>
        <v>0</v>
        <stp/>
        <stp>Order</stp>
        <stp>Running PnL</stp>
        <stp>TextTT=ho feb 25 fly s2</stp>
        <tr r="G12" s="3"/>
      </tp>
      <tp>
        <v>4.2</v>
        <stp/>
        <stp>Order</stp>
        <stp>Tick Value</stp>
        <stp>TextTT=rb feb25 cond s2</stp>
        <tr r="AH12" s="5"/>
      </tp>
      <tp>
        <v>4.2</v>
        <stp/>
        <stp>Order</stp>
        <stp>Tick Value</stp>
        <stp>TextTT=rb feb25 cond s3</stp>
        <tr r="AH13" s="5"/>
      </tp>
      <tp>
        <v>4.2</v>
        <stp/>
        <stp>Order</stp>
        <stp>Tick Value</stp>
        <stp>TextTT=rb feb25 cond s1</stp>
        <tr r="AH11" s="5"/>
      </tp>
      <tp>
        <v>1</v>
        <stp/>
        <stp>Order</stp>
        <stp>Ignore Market State</stp>
        <stp>TextTT=ho Dec24 fly b3</stp>
        <tr r="AJ10" s="3"/>
      </tp>
      <tp>
        <v>1</v>
        <stp/>
        <stp>Order</stp>
        <stp>Ignore Market State</stp>
        <stp>TextTT=ho Dec24 fly b2</stp>
        <tr r="AJ9" s="3"/>
      </tp>
      <tp>
        <v>1</v>
        <stp/>
        <stp>Order</stp>
        <stp>Ignore Market State</stp>
        <stp>TextTT=ho Dec24 fly b1</stp>
        <tr r="AJ8" s="3"/>
      </tp>
      <tp>
        <v>-3</v>
        <stp/>
        <stp>Order</stp>
        <stp>Open Position</stp>
        <stp>TextTT=zl aug24 fly s2</stp>
        <tr r="C12" s="9"/>
      </tp>
      <tp>
        <v>-3</v>
        <stp/>
        <stp>Order</stp>
        <stp>Open Position</stp>
        <stp>TextTT=zl aug24 fly s3</stp>
        <tr r="C13" s="9"/>
      </tp>
      <tp>
        <v>-4</v>
        <stp/>
        <stp>Order</stp>
        <stp>Open Position</stp>
        <stp>TextTT=zl aug24 fly s1</stp>
        <tr r="C11" s="9"/>
      </tp>
      <tp>
        <v>2.75</v>
        <stp/>
        <stp>Order</stp>
        <stp>Ask</stp>
        <stp>TextTT=ng-hh jun24 b2</stp>
        <tr r="J6" s="18"/>
      </tp>
      <tp>
        <v>2.75</v>
        <stp/>
        <stp>Order</stp>
        <stp>Ask</stp>
        <stp>TextTT=ng-hh jun24 b3</stp>
        <tr r="J7" s="18"/>
      </tp>
      <tp>
        <v>2.75</v>
        <stp/>
        <stp>Order</stp>
        <stp>Ask</stp>
        <stp>TextTT=ng-hh jun24 b1</stp>
        <tr r="J5" s="18"/>
      </tp>
      <tp>
        <v>3.5</v>
        <stp/>
        <stp>Order</stp>
        <stp>Ask</stp>
        <stp>TextTT=ng-hh aug24 s2</stp>
        <tr r="J9" s="18"/>
      </tp>
      <tp>
        <v>3.5</v>
        <stp/>
        <stp>Order</stp>
        <stp>Ask</stp>
        <stp>TextTT=ng-hh aug24 s3</stp>
        <tr r="J8" s="18"/>
      </tp>
      <tp>
        <v>3.5</v>
        <stp/>
        <stp>Order</stp>
        <stp>Ask</stp>
        <stp>TextTT=ng-hh aug24 s1</stp>
        <tr r="J10" s="18"/>
      </tp>
      <tp t="s">
        <v>"Invalid field"</v>
        <stp/>
        <stp>Order</stp>
        <stp>Start time</stp>
        <stp>TextTT=zs nxqu b1</stp>
        <tr r="AE2" s="11"/>
      </tp>
      <tp>
        <v>110</v>
        <stp/>
        <stp>Order</stp>
        <stp>Start time</stp>
        <stp>TextTT=zs nxqu b3</stp>
        <tr r="AE4" s="11"/>
      </tp>
      <tp>
        <v>110</v>
        <stp/>
        <stp>Order</stp>
        <stp>Start time</stp>
        <stp>TextTT=zs nxqu b2</stp>
        <tr r="AE3" s="11"/>
      </tp>
      <tp>
        <v>1</v>
        <stp/>
        <stp>Order</stp>
        <stp>Quote Entry</stp>
        <stp>TextTT=ZC dec24 fly b1</stp>
        <tr r="W11" s="15"/>
      </tp>
      <tp>
        <v>1</v>
        <stp/>
        <stp>Order</stp>
        <stp>Quote Entry</stp>
        <stp>TextTT=ZC dec24 fly b2</stp>
        <tr r="W12" s="15"/>
      </tp>
      <tp>
        <v>1</v>
        <stp/>
        <stp>Order</stp>
        <stp>Quote Entry</stp>
        <stp>TextTT=ZC dec24 fly b3</stp>
        <tr r="W13" s="15"/>
      </tp>
      <tp>
        <v>1917</v>
        <stp/>
        <stp>Order</stp>
        <stp>Stop time</stp>
        <stp>TextTT=ZC KNvsUZ B3</stp>
        <tr r="AF7" s="15"/>
      </tp>
      <tp>
        <v>1917</v>
        <stp/>
        <stp>Order</stp>
        <stp>Stop time</stp>
        <stp>TextTT=ZC KNvsUZ B2</stp>
        <tr r="AF6" s="15"/>
      </tp>
      <tp>
        <v>1917</v>
        <stp/>
        <stp>Order</stp>
        <stp>Stop time</stp>
        <stp>TextTT=ZC KNvsUZ B1</stp>
        <tr r="AF5" s="15"/>
      </tp>
      <tp>
        <v>0</v>
        <stp/>
        <stp>Order</stp>
        <stp>Fixed Profit</stp>
        <stp>TextTT=ZC KNvsUZ B2</stp>
        <tr r="AA6" s="15"/>
      </tp>
      <tp>
        <v>0</v>
        <stp/>
        <stp>Order</stp>
        <stp>Fixed Profit</stp>
        <stp>TextTT=ZC KNvsUZ B3</stp>
        <tr r="AA7" s="15"/>
      </tp>
      <tp>
        <v>0</v>
        <stp/>
        <stp>Order</stp>
        <stp>Fixed Profit</stp>
        <stp>TextTT=ZC KNvsUZ B1</stp>
        <tr r="AA5" s="15"/>
      </tp>
      <tp>
        <v>2</v>
        <stp/>
        <stp>Order</stp>
        <stp>Order Side</stp>
        <stp>TextTT=brn jul 2m df s2</stp>
        <tr r="N6" s="1"/>
      </tp>
      <tp>
        <v>2</v>
        <stp/>
        <stp>Order</stp>
        <stp>Order Side</stp>
        <stp>TextTT=brn jul 2m df s3</stp>
        <tr r="N7" s="1"/>
      </tp>
      <tp>
        <v>2</v>
        <stp/>
        <stp>Order</stp>
        <stp>Order Side</stp>
        <stp>TextTT=brn jul 2m df s1</stp>
        <tr r="N5" s="1"/>
      </tp>
      <tp>
        <v>500</v>
        <stp/>
        <stp>Order</stp>
        <stp>Total RTs</stp>
        <stp>TextTT=zc HKvsKN B3</stp>
        <tr r="Z4" s="15"/>
      </tp>
      <tp>
        <v>500</v>
        <stp/>
        <stp>Order</stp>
        <stp>Total RTs</stp>
        <stp>TextTT=zc HKvsKN B2</stp>
        <tr r="Z3" s="15"/>
      </tp>
      <tp>
        <v>500</v>
        <stp/>
        <stp>Order</stp>
        <stp>Total RTs</stp>
        <stp>TextTT=zc HKvsKN B1</stp>
        <tr r="Z2" s="15"/>
      </tp>
      <tp>
        <v>1</v>
        <stp/>
        <stp>Order</stp>
        <stp>Orders_to_quote</stp>
        <stp>TextTT=zm dec fly S2</stp>
        <tr r="V9" s="12"/>
      </tp>
      <tp>
        <v>1</v>
        <stp/>
        <stp>Order</stp>
        <stp>Orders_to_quote</stp>
        <stp>TextTT=zm dec fly S3</stp>
        <tr r="V10" s="12"/>
      </tp>
      <tp>
        <v>1</v>
        <stp/>
        <stp>Order</stp>
        <stp>Orders_to_quote</stp>
        <stp>TextTT=zm dec fly S1</stp>
        <tr r="V8" s="12"/>
      </tp>
      <tp t="s">
        <v>ZC 2HK vs 1KN</v>
        <stp/>
        <stp>Order</stp>
        <stp>Contract</stp>
        <stp>TextTT=zc HKvsKN B1</stp>
        <tr r="N2" s="15"/>
      </tp>
      <tp t="s">
        <v>ZC 2HK vs 1KN</v>
        <stp/>
        <stp>Order</stp>
        <stp>Contract</stp>
        <stp>TextTT=zc HKvsKN B2</stp>
        <tr r="N3" s="15"/>
      </tp>
      <tp t="s">
        <v>ZC 2HK vs 1KN</v>
        <stp/>
        <stp>Order</stp>
        <stp>Contract</stp>
        <stp>TextTT=zc HKvsKN B3</stp>
        <tr r="N4" s="15"/>
      </tp>
      <tp>
        <v>2</v>
        <stp/>
        <stp>Order</stp>
        <stp>Order Qty</stp>
        <stp>TextTT=ho oct24 fly b1</stp>
        <tr r="R5" s="3"/>
      </tp>
      <tp>
        <v>3</v>
        <stp/>
        <stp>Order</stp>
        <stp>Order Qty</stp>
        <stp>TextTT=ho oct24 fly b3</stp>
        <tr r="R7" s="3"/>
      </tp>
      <tp>
        <v>3</v>
        <stp/>
        <stp>Order</stp>
        <stp>Order Qty</stp>
        <stp>TextTT=ho oct24 fly b2</stp>
        <tr r="R6" s="3"/>
      </tp>
      <tp>
        <v>1</v>
        <stp/>
        <stp>Order</stp>
        <stp>Ignore Market State</stp>
        <stp>TextTT=zl aug24 fly s3</stp>
        <tr r="AT13" s="9"/>
      </tp>
      <tp>
        <v>1</v>
        <stp/>
        <stp>Order</stp>
        <stp>Ignore Market State</stp>
        <stp>TextTT=zl aug24 fly s2</stp>
        <tr r="AT12" s="9"/>
      </tp>
      <tp>
        <v>1</v>
        <stp/>
        <stp>Order</stp>
        <stp>Ignore Market State</stp>
        <stp>TextTT=zl aug24 fly s1</stp>
        <tr r="AT11" s="9"/>
      </tp>
      <tp>
        <v>1</v>
        <stp/>
        <stp>Order</stp>
        <stp>Orders_to_quote</stp>
        <stp>TextTT=zl sep fly b2</stp>
        <tr r="V9" s="9"/>
      </tp>
      <tp>
        <v>1</v>
        <stp/>
        <stp>Order</stp>
        <stp>Orders_to_quote</stp>
        <stp>TextTT=zl sep fly b3</stp>
        <tr r="V10" s="9"/>
      </tp>
      <tp>
        <v>1</v>
        <stp/>
        <stp>Order</stp>
        <stp>Orders_to_quote</stp>
        <stp>TextTT=zl sep fly b1</stp>
        <tr r="V8" s="9"/>
      </tp>
      <tp>
        <v>1</v>
        <stp/>
        <stp>Order</stp>
        <stp>Orders_to_quote</stp>
        <stp>TextTT=zl jul fly s2</stp>
        <tr r="V6" s="9"/>
      </tp>
      <tp>
        <v>1</v>
        <stp/>
        <stp>Order</stp>
        <stp>Orders_to_quote</stp>
        <stp>TextTT=zm jul fly s2</stp>
        <tr r="V3" s="12"/>
      </tp>
      <tp>
        <v>1</v>
        <stp/>
        <stp>Order</stp>
        <stp>Orders_to_quote</stp>
        <stp>TextTT=zl jul fly s3</stp>
        <tr r="V7" s="9"/>
      </tp>
      <tp>
        <v>1</v>
        <stp/>
        <stp>Order</stp>
        <stp>Orders_to_quote</stp>
        <stp>TextTT=zm jul fly s3</stp>
        <tr r="V4" s="12"/>
      </tp>
      <tp>
        <v>1</v>
        <stp/>
        <stp>Order</stp>
        <stp>Orders_to_quote</stp>
        <stp>TextTT=zl jul fly s1</stp>
        <tr r="V5" s="9"/>
      </tp>
      <tp t="s">
        <v>filter value not found</v>
        <stp/>
        <stp>Order</stp>
        <stp>Orders_to_quote</stp>
        <stp>TextTT=zm jul fly s1</stp>
        <tr r="V2" s="12"/>
      </tp>
      <tp>
        <v>1</v>
        <stp/>
        <stp>Order</stp>
        <stp>Orders_to_quote</stp>
        <stp>TextTT=zw sep fly s2</stp>
        <tr r="V6" s="13"/>
      </tp>
      <tp>
        <v>4</v>
        <stp/>
        <stp>Order</stp>
        <stp>SellTotalQty</stp>
        <stp>TextTT=zm JD-3AS B1</stp>
        <tr r="E5" s="12"/>
      </tp>
      <tp>
        <v>0</v>
        <stp/>
        <stp>Order</stp>
        <stp>SellTotalQty</stp>
        <stp>TextTT=zm JD-3AS B2</stp>
        <tr r="E6" s="12"/>
      </tp>
      <tp>
        <v>0</v>
        <stp/>
        <stp>Order</stp>
        <stp>SellTotalQty</stp>
        <stp>TextTT=zm JD-3AS B3</stp>
        <tr r="E7" s="12"/>
      </tp>
      <tp>
        <v>1</v>
        <stp/>
        <stp>Order</stp>
        <stp>Orders_to_quote</stp>
        <stp>TextTT=zm aug fly b2</stp>
        <tr r="V12" s="12"/>
      </tp>
      <tp>
        <v>1</v>
        <stp/>
        <stp>Order</stp>
        <stp>Orders_to_quote</stp>
        <stp>TextTT=zm aug fly b3</stp>
        <tr r="V11" s="12"/>
      </tp>
      <tp>
        <v>1</v>
        <stp/>
        <stp>Order</stp>
        <stp>Orders_to_quote</stp>
        <stp>TextTT=zm aug fly b1</stp>
        <tr r="V13" s="12"/>
      </tp>
      <tp>
        <v>3</v>
        <stp/>
        <stp>Order</stp>
        <stp>Orders_to_quote</stp>
        <stp>TextTT=zw jul fly b2</stp>
        <tr r="V3" s="13"/>
      </tp>
      <tp>
        <v>3</v>
        <stp/>
        <stp>Order</stp>
        <stp>Orders_to_quote</stp>
        <stp>TextTT=zw jul fly b3</stp>
        <tr r="V4" s="13"/>
      </tp>
      <tp>
        <v>3</v>
        <stp/>
        <stp>Order</stp>
        <stp>Orders_to_quote</stp>
        <stp>TextTT=zw jul fly b1</stp>
        <tr r="V2" s="13"/>
      </tp>
      <tp>
        <v>1</v>
        <stp/>
        <stp>Order</stp>
        <stp>Orders_to_quote</stp>
        <stp>TextTT=rb nov fly b1</stp>
        <tr r="W2" s="5"/>
      </tp>
      <tp>
        <v>1</v>
        <stp/>
        <stp>Order</stp>
        <stp>Orders_to_quote</stp>
        <stp>TextTT=rb nov fly b2</stp>
        <tr r="W3" s="5"/>
      </tp>
      <tp>
        <v>1</v>
        <stp/>
        <stp>Order</stp>
        <stp>Orders_to_quote</stp>
        <stp>TextTT=rb nov fly b3</stp>
        <tr r="W4" s="5"/>
      </tp>
      <tp>
        <v>1</v>
        <stp/>
        <stp>Order</stp>
        <stp>Orders_to_quote</stp>
        <stp>TextTT=rb may fly b2</stp>
        <tr r="W6" s="5"/>
      </tp>
      <tp>
        <v>1</v>
        <stp/>
        <stp>Order</stp>
        <stp>Orders_to_quote</stp>
        <stp>TextTT=rb may fly b3</stp>
        <tr r="W5" s="5"/>
      </tp>
      <tp>
        <v>1</v>
        <stp/>
        <stp>Order</stp>
        <stp>Orders_to_quote</stp>
        <stp>TextTT=rb may fly b1</stp>
        <tr r="W7" s="5"/>
      </tp>
      <tp>
        <v>1</v>
        <stp/>
        <stp>Order</stp>
        <stp>Orders_to_quote</stp>
        <stp>TextTT=zl may fly b2</stp>
        <tr r="V3" s="9"/>
      </tp>
      <tp>
        <v>1</v>
        <stp/>
        <stp>Order</stp>
        <stp>Orders_to_quote</stp>
        <stp>TextTT=zl may fly b3</stp>
        <tr r="V4" s="9"/>
      </tp>
      <tp t="s">
        <v>filter value not found</v>
        <stp/>
        <stp>Order</stp>
        <stp>Orders_to_quote</stp>
        <stp>TextTT=zl may fly b1</stp>
        <tr r="V2" s="9"/>
      </tp>
      <tp>
        <v>-2</v>
        <stp/>
        <stp>Order</stp>
        <stp>Open Position</stp>
        <stp>TextTT=ho Dec24 fly b2</stp>
        <tr r="C9" s="3"/>
      </tp>
      <tp>
        <v>-2</v>
        <stp/>
        <stp>Order</stp>
        <stp>Open Position</stp>
        <stp>TextTT=ho Dec24 fly b3</stp>
        <tr r="C10" s="3"/>
      </tp>
      <tp>
        <v>-1</v>
        <stp/>
        <stp>Order</stp>
        <stp>Open Position</stp>
        <stp>TextTT=ho Dec24 fly b1</stp>
        <tr r="C8" s="3"/>
      </tp>
      <tp>
        <v>25</v>
        <stp/>
        <stp>Order</stp>
        <stp>Booked PnL</stp>
        <stp>TextTT=ZC dec24 fly b1</stp>
        <tr r="H11" s="15"/>
      </tp>
      <tp t="s">
        <v/>
        <stp/>
        <stp>Order</stp>
        <stp>Booked PnL</stp>
        <stp>TextTT=ZC dec24 fly b2</stp>
        <tr r="H12" s="15"/>
      </tp>
      <tp t="s">
        <v/>
        <stp/>
        <stp>Order</stp>
        <stp>Booked PnL</stp>
        <stp>TextTT=ZC dec24 fly b3</stp>
        <tr r="H13" s="15"/>
      </tp>
      <tp>
        <v>3</v>
        <stp/>
        <stp>Order</stp>
        <stp>Spacing</stp>
        <stp>TextTT=zs nxqu b2</stp>
        <tr r="S3" s="11"/>
      </tp>
      <tp>
        <v>3</v>
        <stp/>
        <stp>Order</stp>
        <stp>Spacing</stp>
        <stp>TextTT=zs nxqu b3</stp>
        <tr r="S4" s="11"/>
      </tp>
      <tp t="s">
        <v>"Invalid field"</v>
        <stp/>
        <stp>Order</stp>
        <stp>Spacing</stp>
        <stp>TextTT=zs nxqu b1</stp>
        <tr r="S2" s="11"/>
      </tp>
      <tp>
        <v>1</v>
        <stp/>
        <stp>Order</stp>
        <stp>Ignore Market State</stp>
        <stp>TextTT=zc HKvsKN B1</stp>
        <tr r="AJ2" s="15"/>
      </tp>
      <tp>
        <v>1</v>
        <stp/>
        <stp>Order</stp>
        <stp>Ignore Market State</stp>
        <stp>TextTT=zc HKvsKN B2</stp>
        <tr r="AJ3" s="15"/>
      </tp>
      <tp>
        <v>1</v>
        <stp/>
        <stp>Order</stp>
        <stp>Ignore Market State</stp>
        <stp>TextTT=zc HKvsKN B3</stp>
        <tr r="AJ4" s="15"/>
      </tp>
      <tp>
        <v>6</v>
        <stp/>
        <stp>Order</stp>
        <stp>BuyTotalQty</stp>
        <stp>TextTT=ng-hh may24 b3</stp>
        <tr r="D4" s="18"/>
      </tp>
      <tp>
        <v>8</v>
        <stp/>
        <stp>Order</stp>
        <stp>BuyTotalQty</stp>
        <stp>TextTT=ng-hh may24 b2</stp>
        <tr r="D3" s="18"/>
      </tp>
      <tp>
        <v>16</v>
        <stp/>
        <stp>Order</stp>
        <stp>BuyTotalQty</stp>
        <stp>TextTT=ng-hh may24 b1</stp>
        <tr r="D2" s="18"/>
      </tp>
      <tp>
        <v>4</v>
        <stp/>
        <stp>Order</stp>
        <stp>BuyTotalQty</stp>
        <stp>TextTT=zs jul cond b3</stp>
        <tr r="D7" s="11"/>
      </tp>
      <tp>
        <v>1</v>
        <stp/>
        <stp>Order</stp>
        <stp>BuyTotalQty</stp>
        <stp>TextTT=zs jul cond b2</stp>
        <tr r="D6" s="11"/>
      </tp>
      <tp>
        <v>1</v>
        <stp/>
        <stp>Order</stp>
        <stp>BuyTotalQty</stp>
        <stp>TextTT=zs jul cond b1</stp>
        <tr r="D5" s="11"/>
      </tp>
      <tp>
        <v>400</v>
        <stp/>
        <stp>Order</stp>
        <stp>Start time</stp>
        <stp>TextTT=rb feb25 cond s1</stp>
        <tr r="AE11" s="5"/>
      </tp>
      <tp>
        <v>400</v>
        <stp/>
        <stp>Order</stp>
        <stp>Start time</stp>
        <stp>TextTT=rb feb25 cond s3</stp>
        <tr r="AE13" s="5"/>
      </tp>
      <tp>
        <v>400</v>
        <stp/>
        <stp>Order</stp>
        <stp>Start time</stp>
        <stp>TextTT=rb feb25 cond s2</stp>
        <tr r="AE12" s="5"/>
      </tp>
      <tp>
        <v>1</v>
        <stp/>
        <stp>Order</stp>
        <stp>Quote_1_Order_at_a_time</stp>
        <stp>TextTT=ng-hh may24 b1</stp>
        <tr r="V2" s="18"/>
      </tp>
      <tp>
        <v>1</v>
        <stp/>
        <stp>Order</stp>
        <stp>Quote_1_Order_at_a_time</stp>
        <stp>TextTT=ng-hh may24 b2</stp>
        <tr r="V3" s="18"/>
      </tp>
      <tp>
        <v>1</v>
        <stp/>
        <stp>Order</stp>
        <stp>Quote_1_Order_at_a_time</stp>
        <stp>TextTT=ng-hh may24 b3</stp>
        <tr r="V4" s="18"/>
      </tp>
      <tp>
        <v>1</v>
        <stp/>
        <stp>Order</stp>
        <stp>Quote_1_Order_at_a_time</stp>
        <stp>TextTT=zs jul cond b1</stp>
        <tr r="V5" s="11"/>
      </tp>
      <tp>
        <v>1</v>
        <stp/>
        <stp>Order</stp>
        <stp>Quote_1_Order_at_a_time</stp>
        <stp>TextTT=zs jul cond b2</stp>
        <tr r="V6" s="11"/>
      </tp>
      <tp>
        <v>1</v>
        <stp/>
        <stp>Order</stp>
        <stp>Quote_1_Order_at_a_time</stp>
        <stp>TextTT=zs jul cond b3</stp>
        <tr r="V7" s="11"/>
      </tp>
      <tp>
        <v>2050</v>
        <stp/>
        <stp>Order</stp>
        <stp>Stop time</stp>
        <stp>TextTT=ng-hh may24 b2</stp>
        <tr r="AF3" s="18"/>
      </tp>
      <tp>
        <v>2050</v>
        <stp/>
        <stp>Order</stp>
        <stp>Stop time</stp>
        <stp>TextTT=ng-hh may24 b3</stp>
        <tr r="AF4" s="18"/>
      </tp>
      <tp>
        <v>2050</v>
        <stp/>
        <stp>Order</stp>
        <stp>Stop time</stp>
        <stp>TextTT=ng-hh may24 b1</stp>
        <tr r="AF2" s="18"/>
      </tp>
      <tp>
        <v>1917</v>
        <stp/>
        <stp>Order</stp>
        <stp>Stop time</stp>
        <stp>TextTT=zs jul cond b2</stp>
        <tr r="AF6" s="11"/>
      </tp>
      <tp>
        <v>1917</v>
        <stp/>
        <stp>Order</stp>
        <stp>Stop time</stp>
        <stp>TextTT=zs jul cond b3</stp>
        <tr r="AF7" s="11"/>
      </tp>
      <tp>
        <v>1917</v>
        <stp/>
        <stp>Order</stp>
        <stp>Stop time</stp>
        <stp>TextTT=zs jul cond b1</stp>
        <tr r="AF5" s="11"/>
      </tp>
      <tp t="s">
        <v>Working</v>
        <stp/>
        <stp>Order</stp>
        <stp>Status</stp>
        <stp>TextTT=zl aug24 fly s3</stp>
        <tr r="B13" s="9"/>
      </tp>
      <tp t="s">
        <v>Working</v>
        <stp/>
        <stp>Order</stp>
        <stp>Status</stp>
        <stp>TextTT=zl aug24 fly s2</stp>
        <tr r="B12" s="9"/>
      </tp>
      <tp t="s">
        <v>Working</v>
        <stp/>
        <stp>Order</stp>
        <stp>Status</stp>
        <stp>TextTT=zl aug24 fly s1</stp>
        <tr r="B11" s="9"/>
      </tp>
      <tp t="s">
        <v>Working</v>
        <stp/>
        <stp>Order</stp>
        <stp>Status</stp>
        <stp>TextTT=ho jun df S1</stp>
        <tr r="B14" s="3"/>
      </tp>
      <tp t="s">
        <v>Working</v>
        <stp/>
        <stp>Order</stp>
        <stp>Status</stp>
        <stp>TextTT=ho jun df S2</stp>
        <tr r="B15" s="3"/>
      </tp>
      <tp t="s">
        <v>Working</v>
        <stp/>
        <stp>Order</stp>
        <stp>Status</stp>
        <stp>TextTT=ho jun df S3</stp>
        <tr r="B16" s="3"/>
      </tp>
      <tp>
        <v>4.5</v>
        <stp/>
        <stp>Order</stp>
        <stp>MidPrice</stp>
        <stp>TextTT=ng-hh oct24 s1</stp>
        <tr r="M11" s="18"/>
      </tp>
      <tp>
        <v>4.5</v>
        <stp/>
        <stp>Order</stp>
        <stp>MidPrice</stp>
        <stp>TextTT=ng-hh oct24 s2</stp>
        <tr r="M12" s="18"/>
      </tp>
      <tp t="s">
        <v>Working</v>
        <stp/>
        <stp>Order</stp>
        <stp>Status</stp>
        <stp>TextTT=ho jun df B1</stp>
        <tr r="B2" s="3"/>
      </tp>
      <tp t="s">
        <v>Working</v>
        <stp/>
        <stp>Order</stp>
        <stp>Status</stp>
        <stp>TextTT=ho jun df B2</stp>
        <tr r="B3" s="3"/>
      </tp>
      <tp t="s">
        <v>Working</v>
        <stp/>
        <stp>Order</stp>
        <stp>Status</stp>
        <stp>TextTT=ho jun df B3</stp>
        <tr r="B4" s="3"/>
      </tp>
      <tp t="s">
        <v>"Invalid field"</v>
        <stp/>
        <stp>Order</stp>
        <stp>Individual SL</stp>
        <stp>TextTT=zl jul fly s1</stp>
        <tr r="AH5" s="9"/>
      </tp>
      <tp t="s">
        <v>"Invalid field"</v>
        <stp/>
        <stp>Order</stp>
        <stp>Individual SL</stp>
        <stp>TextTT=zl jul fly s2</stp>
        <tr r="AH6" s="9"/>
      </tp>
      <tp t="s">
        <v>"Invalid field"</v>
        <stp/>
        <stp>Order</stp>
        <stp>Individual SL</stp>
        <stp>TextTT=zl jul fly s3</stp>
        <tr r="AH7" s="9"/>
      </tp>
      <tp t="s">
        <v>"Invalid field"</v>
        <stp/>
        <stp>Order</stp>
        <stp>Individual SL</stp>
        <stp>TextTT=zl sep fly b1</stp>
        <tr r="AH8" s="9"/>
      </tp>
      <tp t="s">
        <v>"Invalid field"</v>
        <stp/>
        <stp>Order</stp>
        <stp>Individual SL</stp>
        <stp>TextTT=zl sep fly b2</stp>
        <tr r="AH9" s="9"/>
      </tp>
      <tp t="s">
        <v>"Invalid field"</v>
        <stp/>
        <stp>Order</stp>
        <stp>Individual SL</stp>
        <stp>TextTT=zl sep fly b3</stp>
        <tr r="AH10" s="9"/>
      </tp>
      <tp t="s">
        <v>filter value not found</v>
        <stp/>
        <stp>Order</stp>
        <stp>Individual SL</stp>
        <stp>TextTT=zl may fly b1</stp>
        <tr r="AH2" s="9"/>
      </tp>
      <tp>
        <v>0</v>
        <stp/>
        <stp>Order</stp>
        <stp>Individual SL</stp>
        <stp>TextTT=zl may fly b2</stp>
        <tr r="AH3" s="9"/>
      </tp>
      <tp>
        <v>0</v>
        <stp/>
        <stp>Order</stp>
        <stp>Individual SL</stp>
        <stp>TextTT=zl may fly b3</stp>
        <tr r="AH4" s="9"/>
      </tp>
      <tp>
        <v>500</v>
        <stp/>
        <stp>Order</stp>
        <stp>Total RTs</stp>
        <stp>TextTT=ho oct24 fly b1</stp>
        <tr r="AA5" s="3"/>
      </tp>
      <tp>
        <v>500</v>
        <stp/>
        <stp>Order</stp>
        <stp>Total RTs</stp>
        <stp>TextTT=ho oct24 fly b3</stp>
        <tr r="AA7" s="3"/>
      </tp>
      <tp>
        <v>500</v>
        <stp/>
        <stp>Order</stp>
        <stp>Total RTs</stp>
        <stp>TextTT=ho oct24 fly b2</stp>
        <tr r="AA6" s="3"/>
      </tp>
      <tp>
        <v>-172</v>
        <stp/>
        <stp>Order</stp>
        <stp>Total PnL</stp>
        <stp>TextTT=ho oct24 fly b3</stp>
        <tr r="F7" s="3"/>
      </tp>
      <tp>
        <v>-172</v>
        <stp/>
        <stp>Order</stp>
        <stp>Total PnL</stp>
        <stp>TextTT=ho oct24 fly b2</stp>
        <tr r="F6" s="3"/>
      </tp>
      <tp>
        <v>-113</v>
        <stp/>
        <stp>Order</stp>
        <stp>Total PnL</stp>
        <stp>TextTT=ho oct24 fly b1</stp>
        <tr r="F5" s="3"/>
      </tp>
      <tp>
        <v>1419</v>
        <stp/>
        <stp>Order</stp>
        <stp>UTC_time</stp>
        <stp>TextTT=ZC mar25 fly b1</stp>
        <tr r="AE8" s="15"/>
      </tp>
      <tp>
        <v>1419</v>
        <stp/>
        <stp>Order</stp>
        <stp>UTC_time</stp>
        <stp>TextTT=ZC mar25 fly b2</stp>
        <tr r="AE9" s="15"/>
      </tp>
      <tp>
        <v>1419</v>
        <stp/>
        <stp>Order</stp>
        <stp>UTC_time</stp>
        <stp>TextTT=ZC mar25 fly b3</stp>
        <tr r="AE10" s="15"/>
      </tp>
      <tp>
        <v>15</v>
        <stp/>
        <stp>Order</stp>
        <stp>Profit Ticks</stp>
        <stp>TextTT=rb feb25 cond s3</stp>
        <tr r="U13" s="5"/>
      </tp>
      <tp>
        <v>12</v>
        <stp/>
        <stp>Order</stp>
        <stp>Profit Ticks</stp>
        <stp>TextTT=rb feb25 cond s2</stp>
        <tr r="U12" s="5"/>
      </tp>
      <tp>
        <v>7</v>
        <stp/>
        <stp>Order</stp>
        <stp>Profit Ticks</stp>
        <stp>TextTT=rb feb25 cond s1</stp>
        <tr r="U11" s="5"/>
      </tp>
      <tp>
        <v>0</v>
        <stp/>
        <stp>Order</stp>
        <stp>BuyTotalQty</stp>
        <stp>TextTT=ng-hh oct24 s2</stp>
        <tr r="D12" s="18"/>
      </tp>
      <tp>
        <v>1</v>
        <stp/>
        <stp>Order</stp>
        <stp>BuyTotalQty</stp>
        <stp>TextTT=ng-hh oct24 s1</stp>
        <tr r="D11" s="18"/>
      </tp>
      <tp>
        <v>1</v>
        <stp/>
        <stp>Order</stp>
        <stp>Quote_1_Order_at_a_time</stp>
        <stp>TextTT=ng-hh oct24 s1</stp>
        <tr r="V11" s="18"/>
      </tp>
      <tp>
        <v>1</v>
        <stp/>
        <stp>Order</stp>
        <stp>Quote_1_Order_at_a_time</stp>
        <stp>TextTT=ng-hh oct24 s2</stp>
        <tr r="V12" s="18"/>
      </tp>
      <tp>
        <v>2050</v>
        <stp/>
        <stp>Order</stp>
        <stp>Stop time</stp>
        <stp>TextTT=ng-hh oct24 s2</stp>
        <tr r="AF12" s="18"/>
      </tp>
      <tp>
        <v>2050</v>
        <stp/>
        <stp>Order</stp>
        <stp>Stop time</stp>
        <stp>TextTT=ng-hh oct24 s1</stp>
        <tr r="AF11" s="18"/>
      </tp>
      <tp>
        <v>1.5</v>
        <stp/>
        <stp>Order</stp>
        <stp>MidPrice</stp>
        <stp>TextTT=ng-hh may24 b1</stp>
        <tr r="M2" s="18"/>
      </tp>
      <tp>
        <v>1.5</v>
        <stp/>
        <stp>Order</stp>
        <stp>MidPrice</stp>
        <stp>TextTT=ng-hh may24 b3</stp>
        <tr r="M4" s="18"/>
      </tp>
      <tp>
        <v>1.5</v>
        <stp/>
        <stp>Order</stp>
        <stp>MidPrice</stp>
        <stp>TextTT=ng-hh may24 b2</stp>
        <tr r="M3" s="18"/>
      </tp>
      <tp>
        <v>1</v>
        <stp/>
        <stp>Order</stp>
        <stp>Use Start Stop time</stp>
        <stp>TextTT=ho feb 25 fly s2</stp>
        <tr r="AD12" s="3"/>
      </tp>
      <tp>
        <v>1</v>
        <stp/>
        <stp>Order</stp>
        <stp>Use Start Stop time</stp>
        <stp>TextTT=ho feb 25 fly s3</stp>
        <tr r="AD13" s="3"/>
      </tp>
      <tp>
        <v>1</v>
        <stp/>
        <stp>Order</stp>
        <stp>Use Start Stop time</stp>
        <stp>TextTT=ho feb 25 fly s1</stp>
        <tr r="AD11" s="3"/>
      </tp>
      <tp>
        <v>4.25</v>
        <stp/>
        <stp>Order</stp>
        <stp>MidPrice</stp>
        <stp>TextTT=zs jul cond b1</stp>
        <tr r="M5" s="11"/>
      </tp>
      <tp>
        <v>4.25</v>
        <stp/>
        <stp>Order</stp>
        <stp>MidPrice</stp>
        <stp>TextTT=zs jul cond b3</stp>
        <tr r="M7" s="11"/>
      </tp>
      <tp>
        <v>4.25</v>
        <stp/>
        <stp>Order</stp>
        <stp>MidPrice</stp>
        <stp>TextTT=zs jul cond b2</stp>
        <tr r="M6" s="11"/>
      </tp>
      <tp t="s">
        <v>Working</v>
        <stp/>
        <stp>Order</stp>
        <stp>Status</stp>
        <stp>TextTT=ho Dec24 fly b3</stp>
        <tr r="B10" s="3"/>
      </tp>
      <tp t="s">
        <v>Working</v>
        <stp/>
        <stp>Order</stp>
        <stp>Status</stp>
        <stp>TextTT=ho Dec24 fly b2</stp>
        <tr r="B9" s="3"/>
      </tp>
      <tp t="s">
        <v>Working</v>
        <stp/>
        <stp>Order</stp>
        <stp>Status</stp>
        <stp>TextTT=ho Dec24 fly b1</stp>
        <tr r="B8" s="3"/>
      </tp>
      <tp t="s">
        <v>"Invalid field"</v>
        <stp/>
        <stp>Order</stp>
        <stp>StopLoss ticks</stp>
        <stp>TextTT=zl oct24 fly S1</stp>
        <tr r="AI17" s="9"/>
      </tp>
      <tp t="s">
        <v>"Invalid field"</v>
        <stp/>
        <stp>Order</stp>
        <stp>StopLoss ticks</stp>
        <stp>TextTT=zl oct24 fly S3</stp>
        <tr r="AI19" s="9"/>
      </tp>
      <tp t="s">
        <v>"Invalid field"</v>
        <stp/>
        <stp>Order</stp>
        <stp>StopLoss ticks</stp>
        <stp>TextTT=zl oct24 fly S2</stp>
        <tr r="AI18" s="9"/>
      </tp>
      <tp>
        <v>450</v>
        <stp/>
        <stp>Order</stp>
        <stp>Projected Heat</stp>
        <stp>TextTT=ZC dec24 fly b1</stp>
        <tr r="I11" s="15"/>
      </tp>
      <tp>
        <v>450</v>
        <stp/>
        <stp>Order</stp>
        <stp>Projected Heat</stp>
        <stp>TextTT=ZC dec24 fly b3</stp>
        <tr r="I13" s="15"/>
      </tp>
      <tp>
        <v>450</v>
        <stp/>
        <stp>Order</stp>
        <stp>Projected Heat</stp>
        <stp>TextTT=ZC dec24 fly b2</stp>
        <tr r="I12" s="15"/>
      </tp>
      <tp>
        <v>5</v>
        <stp/>
        <stp>Order</stp>
        <stp>Spacing</stp>
        <stp>TextTT=rb feb25 cond s3</stp>
        <tr r="S13" s="5"/>
      </tp>
      <tp>
        <v>5</v>
        <stp/>
        <stp>Order</stp>
        <stp>Spacing</stp>
        <stp>TextTT=rb feb25 cond s2</stp>
        <tr r="S12" s="5"/>
      </tp>
      <tp>
        <v>5</v>
        <stp/>
        <stp>Order</stp>
        <stp>Spacing</stp>
        <stp>TextTT=rb feb25 cond s1</stp>
        <tr r="S11" s="5"/>
      </tp>
      <tp>
        <v>1</v>
        <stp/>
        <stp>Order</stp>
        <stp>Quote Target</stp>
        <stp>TextTT=ZC KNvsUZ B1</stp>
        <tr r="X5" s="15"/>
      </tp>
      <tp>
        <v>1</v>
        <stp/>
        <stp>Order</stp>
        <stp>Quote Target</stp>
        <stp>TextTT=ZC KNvsUZ B2</stp>
        <tr r="X6" s="15"/>
      </tp>
      <tp>
        <v>1</v>
        <stp/>
        <stp>Order</stp>
        <stp>Quote Target</stp>
        <stp>TextTT=ZC KNvsUZ B3</stp>
        <tr r="X7" s="15"/>
      </tp>
      <tp>
        <v>313</v>
        <stp/>
        <stp>Order</stp>
        <stp>Projected Heat</stp>
        <stp>TextTT=zc HKvsKN B3</stp>
        <tr r="I4" s="15"/>
      </tp>
      <tp>
        <v>313</v>
        <stp/>
        <stp>Order</stp>
        <stp>Projected Heat</stp>
        <stp>TextTT=zc HKvsKN B2</stp>
        <tr r="I3" s="15"/>
      </tp>
      <tp>
        <v>625</v>
        <stp/>
        <stp>Order</stp>
        <stp>Projected Heat</stp>
        <stp>TextTT=zc HKvsKN B1</stp>
        <tr r="I2" s="15"/>
      </tp>
      <tp>
        <v>120</v>
        <stp/>
        <stp>Order</stp>
        <stp>Booked PnL</stp>
        <stp>TextTT=zm JD-3AS B1</stp>
        <tr r="H5" s="12"/>
      </tp>
      <tp>
        <v>0</v>
        <stp/>
        <stp>Order</stp>
        <stp>Booked PnL</stp>
        <stp>TextTT=zm JD-3AS B3</stp>
        <tr r="H7" s="12"/>
      </tp>
      <tp>
        <v>0</v>
        <stp/>
        <stp>Order</stp>
        <stp>Booked PnL</stp>
        <stp>TextTT=zm JD-3AS B2</stp>
        <tr r="H6" s="12"/>
      </tp>
      <tp>
        <v>1</v>
        <stp/>
        <stp>Order</stp>
        <stp>Orders_to_quote</stp>
        <stp>TextTT=rb feb25 cond s2</stp>
        <tr r="W12" s="5"/>
      </tp>
      <tp>
        <v>1</v>
        <stp/>
        <stp>Order</stp>
        <stp>Orders_to_quote</stp>
        <stp>TextTT=rb feb25 cond s3</stp>
        <tr r="W13" s="5"/>
      </tp>
      <tp>
        <v>1</v>
        <stp/>
        <stp>Order</stp>
        <stp>Orders_to_quote</stp>
        <stp>TextTT=rb feb25 cond s1</stp>
        <tr r="W11" s="5"/>
      </tp>
      <tp>
        <v>46</v>
        <stp/>
        <stp>Order</stp>
        <stp>Total PnL</stp>
        <stp>TextTT=ho Dec24 fly b3</stp>
        <tr r="F10" s="3"/>
      </tp>
      <tp>
        <v>118</v>
        <stp/>
        <stp>Order</stp>
        <stp>Total PnL</stp>
        <stp>TextTT=ho Dec24 fly b2</stp>
        <tr r="F9" s="3"/>
      </tp>
      <tp>
        <v>332</v>
        <stp/>
        <stp>Order</stp>
        <stp>Total PnL</stp>
        <stp>TextTT=ho Dec24 fly b1</stp>
        <tr r="F8" s="3"/>
      </tp>
      <tp>
        <v>500</v>
        <stp/>
        <stp>Order</stp>
        <stp>Total RTs</stp>
        <stp>TextTT=ho Dec24 fly b1</stp>
        <tr r="AA8" s="3"/>
      </tp>
      <tp>
        <v>500</v>
        <stp/>
        <stp>Order</stp>
        <stp>Total RTs</stp>
        <stp>TextTT=ho Dec24 fly b3</stp>
        <tr r="AA10" s="3"/>
      </tp>
      <tp>
        <v>500</v>
        <stp/>
        <stp>Order</stp>
        <stp>Total RTs</stp>
        <stp>TextTT=ho Dec24 fly b2</stp>
        <tr r="AA9" s="3"/>
      </tp>
      <tp>
        <v>3</v>
        <stp/>
        <stp>Order</stp>
        <stp>BuyTotalQty</stp>
        <stp>TextTT=rb jul24 fly b2</stp>
        <tr r="D9" s="5"/>
      </tp>
      <tp>
        <v>3</v>
        <stp/>
        <stp>Order</stp>
        <stp>BuyTotalQty</stp>
        <stp>TextTT=rb jul24 fly b3</stp>
        <tr r="D10" s="5"/>
      </tp>
      <tp>
        <v>6</v>
        <stp/>
        <stp>Order</stp>
        <stp>BuyTotalQty</stp>
        <stp>TextTT=rb jul24 fly b1</stp>
        <tr r="D8" s="5"/>
      </tp>
      <tp>
        <v>-1.0500000000000001E-2</v>
        <stp/>
        <stp>Order</stp>
        <stp>Order Price</stp>
        <stp>TextTT=rb may fly b1</stp>
        <tr r="T7" s="5"/>
      </tp>
      <tp>
        <v>-1.0500000000000001E-2</v>
        <stp/>
        <stp>Order</stp>
        <stp>Order Price</stp>
        <stp>TextTT=rb may fly b3</stp>
        <tr r="T5" s="5"/>
      </tp>
      <tp>
        <v>-1.0500000000000001E-2</v>
        <stp/>
        <stp>Order</stp>
        <stp>Order Price</stp>
        <stp>TextTT=rb may fly b2</stp>
        <tr r="T6" s="5"/>
      </tp>
      <tp t="s">
        <v>filter value not found</v>
        <stp/>
        <stp>Order</stp>
        <stp>Order Price</stp>
        <stp>TextTT=zl may fly b1</stp>
        <tr r="S2" s="9"/>
      </tp>
      <tp>
        <v>-0.25</v>
        <stp/>
        <stp>Order</stp>
        <stp>Order Price</stp>
        <stp>TextTT=zl may fly b3</stp>
        <tr r="S4" s="9"/>
      </tp>
      <tp>
        <v>-0.25</v>
        <stp/>
        <stp>Order</stp>
        <stp>Order Price</stp>
        <stp>TextTT=zl may fly b2</stp>
        <tr r="S3" s="9"/>
      </tp>
      <tp>
        <v>0</v>
        <stp/>
        <stp>Order</stp>
        <stp>Running PnL</stp>
        <stp>TextTT=ZC KNvsUZ B3</stp>
        <tr r="G7" s="15"/>
      </tp>
      <tp>
        <v>0</v>
        <stp/>
        <stp>Order</stp>
        <stp>Running PnL</stp>
        <stp>TextTT=ZC KNvsUZ B2</stp>
        <tr r="G6" s="15"/>
      </tp>
      <tp>
        <v>0</v>
        <stp/>
        <stp>Order</stp>
        <stp>Running PnL</stp>
        <stp>TextTT=ZC KNvsUZ B1</stp>
        <tr r="G5" s="15"/>
      </tp>
      <tp>
        <v>1.3299999999999999E-2</v>
        <stp/>
        <stp>Order</stp>
        <stp>Order Price</stp>
        <stp>TextTT=rb nov fly b3</stp>
        <tr r="T4" s="5"/>
      </tp>
      <tp>
        <v>1.3299999999999999E-2</v>
        <stp/>
        <stp>Order</stp>
        <stp>Order Price</stp>
        <stp>TextTT=rb nov fly b2</stp>
        <tr r="T3" s="5"/>
      </tp>
      <tp>
        <v>1.3299999999999999E-2</v>
        <stp/>
        <stp>Order</stp>
        <stp>Order Price</stp>
        <stp>TextTT=rb nov fly b1</stp>
        <tr r="T2" s="5"/>
      </tp>
      <tp>
        <v>2.75</v>
        <stp/>
        <stp>Order</stp>
        <stp>Order Price</stp>
        <stp>TextTT=zw jul fly b1</stp>
        <tr r="S2" s="13"/>
      </tp>
      <tp>
        <v>2.75</v>
        <stp/>
        <stp>Order</stp>
        <stp>Order Price</stp>
        <stp>TextTT=zw jul fly b3</stp>
        <tr r="S4" s="13"/>
      </tp>
      <tp>
        <v>2.75</v>
        <stp/>
        <stp>Order</stp>
        <stp>Order Price</stp>
        <stp>TextTT=zw jul fly b2</stp>
        <tr r="S3" s="13"/>
      </tp>
      <tp>
        <v>-10</v>
        <stp/>
        <stp>Order</stp>
        <stp>Order Price</stp>
        <stp>TextTT=zm aug fly b1</stp>
        <tr r="S13" s="12"/>
      </tp>
      <tp>
        <v>-10</v>
        <stp/>
        <stp>Order</stp>
        <stp>Order Price</stp>
        <stp>TextTT=zm aug fly b3</stp>
        <tr r="S11" s="12"/>
      </tp>
      <tp>
        <v>-10</v>
        <stp/>
        <stp>Order</stp>
        <stp>Order Price</stp>
        <stp>TextTT=zm aug fly b2</stp>
        <tr r="S12" s="12"/>
      </tp>
      <tp>
        <v>0</v>
        <stp/>
        <stp>Order</stp>
        <stp>Sniper LeanQty</stp>
        <stp>TextTT=zc HKvsKN B2</stp>
        <tr r="AB3" s="15"/>
      </tp>
      <tp>
        <v>0</v>
        <stp/>
        <stp>Order</stp>
        <stp>Sniper LeanQty</stp>
        <stp>TextTT=zc HKvsKN B3</stp>
        <tr r="AB4" s="15"/>
      </tp>
      <tp>
        <v>0</v>
        <stp/>
        <stp>Order</stp>
        <stp>Sniper LeanQty</stp>
        <stp>TextTT=zc HKvsKN B1</stp>
        <tr r="AB2" s="15"/>
      </tp>
      <tp>
        <v>-3.5</v>
        <stp/>
        <stp>Order</stp>
        <stp>Order Price</stp>
        <stp>TextTT=zw sep fly s2</stp>
        <tr r="S6" s="13"/>
      </tp>
      <tp t="s">
        <v>filter value not found</v>
        <stp/>
        <stp>Order</stp>
        <stp>Order Price</stp>
        <stp>TextTT=zm jul fly s1</stp>
        <tr r="S2" s="12"/>
      </tp>
      <tp>
        <v>-0.03</v>
        <stp/>
        <stp>Order</stp>
        <stp>Order Price</stp>
        <stp>TextTT=zl jul fly s1</stp>
        <tr r="S5" s="9"/>
      </tp>
      <tp>
        <v>-1.4</v>
        <stp/>
        <stp>Order</stp>
        <stp>Order Price</stp>
        <stp>TextTT=zm jul fly s3</stp>
        <tr r="S4" s="12"/>
      </tp>
      <tp>
        <v>-0.03</v>
        <stp/>
        <stp>Order</stp>
        <stp>Order Price</stp>
        <stp>TextTT=zl jul fly s3</stp>
        <tr r="S7" s="9"/>
      </tp>
      <tp>
        <v>-1.4</v>
        <stp/>
        <stp>Order</stp>
        <stp>Order Price</stp>
        <stp>TextTT=zm jul fly s2</stp>
        <tr r="S3" s="12"/>
      </tp>
      <tp>
        <v>-0.03</v>
        <stp/>
        <stp>Order</stp>
        <stp>Order Price</stp>
        <stp>TextTT=zl jul fly s2</stp>
        <tr r="S6" s="9"/>
      </tp>
      <tp>
        <v>0.23</v>
        <stp/>
        <stp>Order</stp>
        <stp>Order Price</stp>
        <stp>TextTT=zl sep fly b1</stp>
        <tr r="S8" s="9"/>
      </tp>
      <tp>
        <v>0.23</v>
        <stp/>
        <stp>Order</stp>
        <stp>Order Price</stp>
        <stp>TextTT=zl sep fly b3</stp>
        <tr r="S10" s="9"/>
      </tp>
      <tp>
        <v>0.23</v>
        <stp/>
        <stp>Order</stp>
        <stp>Order Price</stp>
        <stp>TextTT=zl sep fly b2</stp>
        <tr r="S9" s="9"/>
      </tp>
      <tp>
        <v>-1.6</v>
        <stp/>
        <stp>Order</stp>
        <stp>Order Price</stp>
        <stp>TextTT=zm dec fly S1</stp>
        <tr r="S8" s="12"/>
      </tp>
      <tp>
        <v>-1.6</v>
        <stp/>
        <stp>Order</stp>
        <stp>Order Price</stp>
        <stp>TextTT=zm dec fly S3</stp>
        <tr r="S10" s="12"/>
      </tp>
      <tp>
        <v>-1.6</v>
        <stp/>
        <stp>Order</stp>
        <stp>Order Price</stp>
        <stp>TextTT=zm dec fly S2</stp>
        <tr r="S9" s="12"/>
      </tp>
      <tp t="s">
        <v>XGAZA</v>
        <stp/>
        <stp>Order</stp>
        <stp>Account</stp>
        <stp>TextTT=brn jul 2m df s3</stp>
        <tr r="AF7" s="1"/>
      </tp>
      <tp t="s">
        <v>XGAZA</v>
        <stp/>
        <stp>Order</stp>
        <stp>Account</stp>
        <stp>TextTT=brn jul 2m df s2</stp>
        <tr r="AF6" s="1"/>
      </tp>
      <tp t="s">
        <v>XGAZA</v>
        <stp/>
        <stp>Order</stp>
        <stp>Account</stp>
        <stp>TextTT=brn jul 2m df s1</stp>
        <tr r="AF5" s="1"/>
      </tp>
      <tp>
        <v>3.75</v>
        <stp/>
        <stp>Order</stp>
        <stp>Bid</stp>
        <stp>TextTT=zs jul cond b1</stp>
        <tr r="K5" s="11"/>
      </tp>
      <tp>
        <v>3.75</v>
        <stp/>
        <stp>Order</stp>
        <stp>Bid</stp>
        <stp>TextTT=zs jul cond b3</stp>
        <tr r="K7" s="11"/>
      </tp>
      <tp>
        <v>3.75</v>
        <stp/>
        <stp>Order</stp>
        <stp>Bid</stp>
        <stp>TextTT=zs jul cond b2</stp>
        <tr r="K6" s="11"/>
      </tp>
      <tp t="s">
        <v>Working</v>
        <stp/>
        <stp>Order</stp>
        <stp>Status</stp>
        <stp>TextTT=ho oct24 fly b3</stp>
        <tr r="B7" s="3"/>
      </tp>
      <tp t="s">
        <v>Working</v>
        <stp/>
        <stp>Order</stp>
        <stp>Status</stp>
        <stp>TextTT=ho oct24 fly b2</stp>
        <tr r="B6" s="3"/>
      </tp>
      <tp t="s">
        <v>Working</v>
        <stp/>
        <stp>Order</stp>
        <stp>Status</stp>
        <stp>TextTT=ho oct24 fly b1</stp>
        <tr r="B5" s="3"/>
      </tp>
      <tp t="s">
        <v>"Invalid field"</v>
        <stp/>
        <stp>Order</stp>
        <stp>StopLoss ticks</stp>
        <stp>TextTT=zl dec24 fly s1</stp>
        <tr r="AI14" s="9"/>
      </tp>
      <tp t="s">
        <v>"Invalid field"</v>
        <stp/>
        <stp>Order</stp>
        <stp>StopLoss ticks</stp>
        <stp>TextTT=zl dec24 fly s3</stp>
        <tr r="AI16" s="9"/>
      </tp>
      <tp t="s">
        <v>"Invalid field"</v>
        <stp/>
        <stp>Order</stp>
        <stp>StopLoss ticks</stp>
        <stp>TextTT=zl dec24 fly s2</stp>
        <tr r="AI15" s="9"/>
      </tp>
      <tp>
        <v>1</v>
        <stp/>
        <stp>Order</stp>
        <stp>Bid</stp>
        <stp>TextTT=ng-hh may24 b1</stp>
        <tr r="K2" s="18"/>
      </tp>
      <tp>
        <v>1</v>
        <stp/>
        <stp>Order</stp>
        <stp>Bid</stp>
        <stp>TextTT=ng-hh may24 b3</stp>
        <tr r="K4" s="18"/>
      </tp>
      <tp>
        <v>1</v>
        <stp/>
        <stp>Order</stp>
        <stp>Bid</stp>
        <stp>TextTT=ng-hh may24 b2</stp>
        <tr r="K3" s="18"/>
      </tp>
      <tp>
        <v>-2.0000000000000001E-4</v>
        <stp/>
        <stp>Order</stp>
        <stp>MidPrice</stp>
        <stp>TextTT=ho jun df B1</stp>
        <tr r="M2" s="3"/>
      </tp>
      <tp>
        <v>-2.0000000000000001E-4</v>
        <stp/>
        <stp>Order</stp>
        <stp>MidPrice</stp>
        <stp>TextTT=ho jun df B2</stp>
        <tr r="M3" s="3"/>
      </tp>
      <tp>
        <v>-2.0000000000000001E-4</v>
        <stp/>
        <stp>Order</stp>
        <stp>MidPrice</stp>
        <stp>TextTT=ho jun df B3</stp>
        <tr r="M4" s="3"/>
      </tp>
      <tp>
        <v>-2.0000000000000001E-4</v>
        <stp/>
        <stp>Order</stp>
        <stp>MidPrice</stp>
        <stp>TextTT=ho jun df S1</stp>
        <tr r="M14" s="3"/>
      </tp>
      <tp>
        <v>-2.0000000000000001E-4</v>
        <stp/>
        <stp>Order</stp>
        <stp>MidPrice</stp>
        <stp>TextTT=ho jun df S2</stp>
        <tr r="M15" s="3"/>
      </tp>
      <tp>
        <v>-2.0000000000000001E-4</v>
        <stp/>
        <stp>Order</stp>
        <stp>MidPrice</stp>
        <stp>TextTT=ho jun df S3</stp>
        <tr r="M16" s="3"/>
      </tp>
      <tp>
        <v>-888</v>
        <stp/>
        <stp>Order</stp>
        <stp>Total PnL</stp>
        <stp>TextTT=zs nxqu b3</stp>
        <tr r="F4" s="11"/>
      </tp>
      <tp>
        <v>-950</v>
        <stp/>
        <stp>Order</stp>
        <stp>Total PnL</stp>
        <stp>TextTT=zs nxqu b2</stp>
        <tr r="F3" s="11"/>
      </tp>
      <tp t="s">
        <v>"Invalid field"</v>
        <stp/>
        <stp>Order</stp>
        <stp>Total PnL</stp>
        <stp>TextTT=zs nxqu b1</stp>
        <tr r="F2" s="11"/>
      </tp>
      <tp>
        <v>10</v>
        <stp/>
        <stp>Order</stp>
        <stp>MaxPayupTicks</stp>
        <stp>TextTT=zl may fly b2</stp>
        <tr r="AN3" s="9"/>
      </tp>
      <tp>
        <v>10</v>
        <stp/>
        <stp>Order</stp>
        <stp>MaxPayupTicks</stp>
        <stp>TextTT=zl may fly b3</stp>
        <tr r="AN4" s="9"/>
      </tp>
      <tp t="s">
        <v>filter value not found</v>
        <stp/>
        <stp>Order</stp>
        <stp>MaxPayupTicks</stp>
        <stp>TextTT=zl may fly b1</stp>
        <tr r="AN2" s="9"/>
      </tp>
      <tp t="s">
        <v>"Invalid field"</v>
        <stp/>
        <stp>Order</stp>
        <stp>MaxPayupTicks</stp>
        <stp>TextTT=zl sep fly b2</stp>
        <tr r="AN9" s="9"/>
      </tp>
      <tp t="s">
        <v>"Invalid field"</v>
        <stp/>
        <stp>Order</stp>
        <stp>MaxPayupTicks</stp>
        <stp>TextTT=zl sep fly b3</stp>
        <tr r="AN10" s="9"/>
      </tp>
      <tp t="s">
        <v>"Invalid field"</v>
        <stp/>
        <stp>Order</stp>
        <stp>MaxPayupTicks</stp>
        <stp>TextTT=zl sep fly b1</stp>
        <tr r="AN8" s="9"/>
      </tp>
      <tp t="s">
        <v>"Invalid field"</v>
        <stp/>
        <stp>Order</stp>
        <stp>MaxPayupTicks</stp>
        <stp>TextTT=zl jul fly s2</stp>
        <tr r="AN6" s="9"/>
      </tp>
      <tp t="s">
        <v>"Invalid field"</v>
        <stp/>
        <stp>Order</stp>
        <stp>MaxPayupTicks</stp>
        <stp>TextTT=zl jul fly s3</stp>
        <tr r="AN7" s="9"/>
      </tp>
      <tp t="s">
        <v>"Invalid field"</v>
        <stp/>
        <stp>Order</stp>
        <stp>MaxPayupTicks</stp>
        <stp>TextTT=zl jul fly s1</stp>
        <tr r="AN5" s="9"/>
      </tp>
      <tp>
        <v>500</v>
        <stp/>
        <stp>Order</stp>
        <stp>Total RTs</stp>
        <stp>TextTT=zl aug24 fly s1</stp>
        <tr r="Z11" s="9"/>
      </tp>
      <tp>
        <v>500</v>
        <stp/>
        <stp>Order</stp>
        <stp>Total RTs</stp>
        <stp>TextTT=zl aug24 fly s3</stp>
        <tr r="Z13" s="9"/>
      </tp>
      <tp>
        <v>500</v>
        <stp/>
        <stp>Order</stp>
        <stp>Total RTs</stp>
        <stp>TextTT=zl aug24 fly s2</stp>
        <tr r="Z12" s="9"/>
      </tp>
      <tp>
        <v>-268435456</v>
        <stp/>
        <stp>Order</stp>
        <stp>Total PnL</stp>
        <stp>TextTT=zl aug24 fly s3</stp>
        <tr r="F13" s="9"/>
      </tp>
      <tp>
        <v>-268435456</v>
        <stp/>
        <stp>Order</stp>
        <stp>Total PnL</stp>
        <stp>TextTT=zl aug24 fly s2</stp>
        <tr r="F12" s="9"/>
      </tp>
      <tp>
        <v>-268435456</v>
        <stp/>
        <stp>Order</stp>
        <stp>Total PnL</stp>
        <stp>TextTT=zl aug24 fly s1</stp>
        <tr r="F11" s="9"/>
      </tp>
      <tp>
        <v>1419</v>
        <stp/>
        <stp>Order</stp>
        <stp>UTC_time</stp>
        <stp>TextTT=ZC dec24 fly b1</stp>
        <tr r="AE11" s="15"/>
      </tp>
      <tp>
        <v>1419</v>
        <stp/>
        <stp>Order</stp>
        <stp>UTC_time</stp>
        <stp>TextTT=ZC dec24 fly b2</stp>
        <tr r="AE12" s="15"/>
      </tp>
      <tp>
        <v>1419</v>
        <stp/>
        <stp>Order</stp>
        <stp>UTC_time</stp>
        <stp>TextTT=ZC dec24 fly b3</stp>
        <tr r="AE13" s="15"/>
      </tp>
      <tp>
        <v>1</v>
        <stp/>
        <stp>Order</stp>
        <stp>Quote_1_Order_at_a_time</stp>
        <stp>TextTT=rb feb25 cond s1</stp>
        <tr r="V11" s="5"/>
      </tp>
      <tp>
        <v>1</v>
        <stp/>
        <stp>Order</stp>
        <stp>Quote_1_Order_at_a_time</stp>
        <stp>TextTT=rb feb25 cond s2</stp>
        <tr r="V12" s="5"/>
      </tp>
      <tp>
        <v>1</v>
        <stp/>
        <stp>Order</stp>
        <stp>Quote_1_Order_at_a_time</stp>
        <stp>TextTT=rb feb25 cond s3</stp>
        <tr r="V13" s="5"/>
      </tp>
      <tp>
        <v>2.5</v>
        <stp/>
        <stp>Order</stp>
        <stp>Tick Value</stp>
        <stp>TextTT=ng-hh aug24 s2</stp>
        <tr r="AH9" s="18"/>
      </tp>
      <tp>
        <v>2.5</v>
        <stp/>
        <stp>Order</stp>
        <stp>Tick Value</stp>
        <stp>TextTT=ng-hh aug24 s3</stp>
        <tr r="AH8" s="18"/>
      </tp>
      <tp>
        <v>2.5</v>
        <stp/>
        <stp>Order</stp>
        <stp>Tick Value</stp>
        <stp>TextTT=ng-hh aug24 s1</stp>
        <tr r="AH10" s="18"/>
      </tp>
      <tp>
        <v>2050</v>
        <stp/>
        <stp>Order</stp>
        <stp>Stop time</stp>
        <stp>TextTT=ho feb 25 fly s1</stp>
        <tr r="AF11" s="3"/>
      </tp>
      <tp>
        <v>2050</v>
        <stp/>
        <stp>Order</stp>
        <stp>Stop time</stp>
        <stp>TextTT=ho feb 25 fly s3</stp>
        <tr r="AF13" s="3"/>
      </tp>
      <tp>
        <v>2050</v>
        <stp/>
        <stp>Order</stp>
        <stp>Stop time</stp>
        <stp>TextTT=ho feb 25 fly s2</stp>
        <tr r="AF12" s="3"/>
      </tp>
      <tp>
        <v>2.5</v>
        <stp/>
        <stp>Order</stp>
        <stp>Tick Value</stp>
        <stp>TextTT=ng-hh jun24 b2</stp>
        <tr r="AH6" s="18"/>
      </tp>
      <tp>
        <v>2.5</v>
        <stp/>
        <stp>Order</stp>
        <stp>Tick Value</stp>
        <stp>TextTT=ng-hh jun24 b3</stp>
        <tr r="AH7" s="18"/>
      </tp>
      <tp>
        <v>2.5</v>
        <stp/>
        <stp>Order</stp>
        <stp>Tick Value</stp>
        <stp>TextTT=ng-hh jun24 b1</stp>
        <tr r="AH5" s="18"/>
      </tp>
      <tp>
        <v>0</v>
        <stp/>
        <stp>Order</stp>
        <stp>Fixed Profit</stp>
        <stp>TextTT=ho feb 25 fly s1</stp>
        <tr r="AB11" s="3"/>
      </tp>
      <tp>
        <v>0</v>
        <stp/>
        <stp>Order</stp>
        <stp>Fixed Profit</stp>
        <stp>TextTT=ho feb 25 fly s2</stp>
        <tr r="AB12" s="3"/>
      </tp>
      <tp>
        <v>0</v>
        <stp/>
        <stp>Order</stp>
        <stp>Fixed Profit</stp>
        <stp>TextTT=ho feb 25 fly s3</stp>
        <tr r="AB13" s="3"/>
      </tp>
      <tp>
        <v>4.25</v>
        <stp/>
        <stp>Order</stp>
        <stp>Bid</stp>
        <stp>TextTT=ng-hh oct24 s1</stp>
        <tr r="K11" s="18"/>
      </tp>
      <tp>
        <v>4.25</v>
        <stp/>
        <stp>Order</stp>
        <stp>Bid</stp>
        <stp>TextTT=ng-hh oct24 s2</stp>
        <tr r="K12" s="18"/>
      </tp>
      <tp>
        <v>1250</v>
        <stp/>
        <stp>Order</stp>
        <stp>Projected Heat</stp>
        <stp>TextTT=ZC mar25 fly b1</stp>
        <tr r="I8" s="15"/>
      </tp>
      <tp>
        <v>625</v>
        <stp/>
        <stp>Order</stp>
        <stp>Projected Heat</stp>
        <stp>TextTT=ZC mar25 fly b3</stp>
        <tr r="I10" s="15"/>
      </tp>
      <tp>
        <v>625</v>
        <stp/>
        <stp>Order</stp>
        <stp>Projected Heat</stp>
        <stp>TextTT=ZC mar25 fly b2</stp>
        <tr r="I9" s="15"/>
      </tp>
      <tp>
        <v>4.5</v>
        <stp/>
        <stp>Order</stp>
        <stp>Ask</stp>
        <stp>TextTT=ng-hh oct24 s2</stp>
        <tr r="J12" s="18"/>
      </tp>
      <tp>
        <v>4.5</v>
        <stp/>
        <stp>Order</stp>
        <stp>Ask</stp>
        <stp>TextTT=ng-hh oct24 s1</stp>
        <tr r="J11" s="18"/>
      </tp>
      <tp>
        <v>0</v>
        <stp/>
        <stp>Order</stp>
        <stp>Total PnL</stp>
        <stp>TextTT=ho jun df S1</stp>
        <tr r="F14" s="3"/>
      </tp>
      <tp>
        <v>0</v>
        <stp/>
        <stp>Order</stp>
        <stp>Total PnL</stp>
        <stp>TextTT=ho jun df S3</stp>
        <tr r="F16" s="3"/>
      </tp>
      <tp>
        <v>0</v>
        <stp/>
        <stp>Order</stp>
        <stp>Total PnL</stp>
        <stp>TextTT=ho jun df S2</stp>
        <tr r="F15" s="3"/>
      </tp>
      <tp>
        <v>160</v>
        <stp/>
        <stp>Order</stp>
        <stp>Total PnL</stp>
        <stp>TextTT=ho jun df B1</stp>
        <tr r="F2" s="3"/>
      </tp>
      <tp>
        <v>210</v>
        <stp/>
        <stp>Order</stp>
        <stp>Total PnL</stp>
        <stp>TextTT=ho jun df B3</stp>
        <tr r="F4" s="3"/>
      </tp>
      <tp>
        <v>202</v>
        <stp/>
        <stp>Order</stp>
        <stp>Total PnL</stp>
        <stp>TextTT=ho jun df B2</stp>
        <tr r="F3" s="3"/>
      </tp>
      <tp>
        <v>6</v>
        <stp/>
        <stp>Order</stp>
        <stp>Num Orders</stp>
        <stp>TextTT=ZC KNvsUZ B3</stp>
        <tr r="P7" s="15"/>
      </tp>
      <tp>
        <v>6</v>
        <stp/>
        <stp>Order</stp>
        <stp>Num Orders</stp>
        <stp>TextTT=ZC KNvsUZ B2</stp>
        <tr r="P6" s="15"/>
      </tp>
      <tp>
        <v>6</v>
        <stp/>
        <stp>Order</stp>
        <stp>Num Orders</stp>
        <stp>TextTT=ZC KNvsUZ B1</stp>
        <tr r="P5" s="15"/>
      </tp>
      <tp>
        <v>9</v>
        <stp/>
        <stp>Order</stp>
        <stp>BuyTotalQty</stp>
        <stp>TextTT=ho oct24 fly b2</stp>
        <tr r="D6" s="3"/>
      </tp>
      <tp>
        <v>9</v>
        <stp/>
        <stp>Order</stp>
        <stp>BuyTotalQty</stp>
        <stp>TextTT=ho oct24 fly b3</stp>
        <tr r="D7" s="3"/>
      </tp>
      <tp>
        <v>6</v>
        <stp/>
        <stp>Order</stp>
        <stp>BuyTotalQty</stp>
        <stp>TextTT=ho oct24 fly b1</stp>
        <tr r="D5" s="3"/>
      </tp>
      <tp>
        <v>-4.75</v>
        <stp/>
        <stp>Order</stp>
        <stp>Bid</stp>
        <stp>TextTT=ZC mar25 fly b2</stp>
        <tr r="K9" s="15"/>
      </tp>
      <tp>
        <v>-4.75</v>
        <stp/>
        <stp>Order</stp>
        <stp>Bid</stp>
        <stp>TextTT=ZC mar25 fly b3</stp>
        <tr r="K10" s="15"/>
      </tp>
      <tp>
        <v>-4.75</v>
        <stp/>
        <stp>Order</stp>
        <stp>Bid</stp>
        <stp>TextTT=ZC mar25 fly b1</stp>
        <tr r="K8" s="15"/>
      </tp>
      <tp>
        <v>-4</v>
        <stp/>
        <stp>Order</stp>
        <stp>Ask</stp>
        <stp>TextTT=ZC mar25 fly b1</stp>
        <tr r="J8" s="15"/>
      </tp>
      <tp>
        <v>-4</v>
        <stp/>
        <stp>Order</stp>
        <stp>Ask</stp>
        <stp>TextTT=ZC mar25 fly b2</stp>
        <tr r="J9" s="15"/>
      </tp>
      <tp>
        <v>-4</v>
        <stp/>
        <stp>Order</stp>
        <stp>Ask</stp>
        <stp>TextTT=ZC mar25 fly b3</stp>
        <tr r="J10" s="15"/>
      </tp>
      <tp t="s">
        <v>Working</v>
        <stp/>
        <stp>Order</stp>
        <stp>Status</stp>
        <stp>TextTT=rb jul24 fly b3</stp>
        <tr r="B10" s="5"/>
      </tp>
      <tp t="s">
        <v>Working</v>
        <stp/>
        <stp>Order</stp>
        <stp>Status</stp>
        <stp>TextTT=rb jul24 fly b2</stp>
        <tr r="B9" s="5"/>
      </tp>
      <tp t="s">
        <v>Working</v>
        <stp/>
        <stp>Order</stp>
        <stp>Status</stp>
        <stp>TextTT=rb jul24 fly b1</stp>
        <tr r="B8" s="5"/>
      </tp>
      <tp>
        <v>1</v>
        <stp/>
        <stp>Order</stp>
        <stp>Ignore Market State</stp>
        <stp>TextTT=zl oct24 fly S3</stp>
        <tr r="AT19" s="9"/>
      </tp>
      <tp>
        <v>1</v>
        <stp/>
        <stp>Order</stp>
        <stp>Ignore Market State</stp>
        <stp>TextTT=zl oct24 fly S2</stp>
        <tr r="AT18" s="9"/>
      </tp>
      <tp>
        <v>1</v>
        <stp/>
        <stp>Order</stp>
        <stp>Ignore Market State</stp>
        <stp>TextTT=zl oct24 fly S1</stp>
        <tr r="AT17" s="9"/>
      </tp>
      <tp>
        <v>400</v>
        <stp/>
        <stp>Order</stp>
        <stp>Start time</stp>
        <stp>TextTT=brn jul 2m df s1</stp>
        <tr r="AC5" s="1"/>
      </tp>
      <tp>
        <v>400</v>
        <stp/>
        <stp>Order</stp>
        <stp>Start time</stp>
        <stp>TextTT=brn jul 2m df s2</stp>
        <tr r="AC6" s="1"/>
      </tp>
      <tp>
        <v>400</v>
        <stp/>
        <stp>Order</stp>
        <stp>Start time</stp>
        <stp>TextTT=brn jul 2m df s3</stp>
        <tr r="AC7" s="1"/>
      </tp>
      <tp>
        <v>2</v>
        <stp/>
        <stp>Order</stp>
        <stp>Open Position</stp>
        <stp>TextTT=zm mar25 fly B2</stp>
        <tr r="C17" s="12"/>
      </tp>
      <tp>
        <v>2</v>
        <stp/>
        <stp>Order</stp>
        <stp>Open Position</stp>
        <stp>TextTT=zm mar25 fly B1</stp>
        <tr r="C16" s="12"/>
      </tp>
      <tp>
        <v>0</v>
        <stp/>
        <stp>Order</stp>
        <stp>Open Position</stp>
        <stp>TextTT=zm jan25 fly B2</stp>
        <tr r="C15" s="12"/>
      </tp>
      <tp>
        <v>2</v>
        <stp/>
        <stp>Order</stp>
        <stp>Open Position</stp>
        <stp>TextTT=zm jan25 fly B1</stp>
        <tr r="C14" s="12"/>
      </tp>
      <tp t="s">
        <v>"Invalid field"</v>
        <stp/>
        <stp>Order</stp>
        <stp>Stop min lean qty</stp>
        <stp>TextTT=zl oct24 fly S3</stp>
        <tr r="AJ19" s="9"/>
      </tp>
      <tp t="s">
        <v>"Invalid field"</v>
        <stp/>
        <stp>Order</stp>
        <stp>Stop min lean qty</stp>
        <stp>TextTT=zl oct24 fly S2</stp>
        <tr r="AJ18" s="9"/>
      </tp>
      <tp t="s">
        <v>"Invalid field"</v>
        <stp/>
        <stp>Order</stp>
        <stp>Stop min lean qty</stp>
        <stp>TextTT=zl oct24 fly S1</stp>
        <tr r="AJ17" s="9"/>
      </tp>
      <tp>
        <v>4.75</v>
        <stp/>
        <stp>Order</stp>
        <stp>Ask</stp>
        <stp>TextTT=zs jul cond b2</stp>
        <tr r="J6" s="11"/>
      </tp>
      <tp>
        <v>4.75</v>
        <stp/>
        <stp>Order</stp>
        <stp>Ask</stp>
        <stp>TextTT=zs jul cond b3</stp>
        <tr r="J7" s="11"/>
      </tp>
      <tp>
        <v>4.75</v>
        <stp/>
        <stp>Order</stp>
        <stp>Ask</stp>
        <stp>TextTT=zs jul cond b1</stp>
        <tr r="J5" s="11"/>
      </tp>
      <tp>
        <v>2</v>
        <stp/>
        <stp>Order</stp>
        <stp>Ask</stp>
        <stp>TextTT=ng-hh may24 b2</stp>
        <tr r="J3" s="18"/>
      </tp>
      <tp>
        <v>2</v>
        <stp/>
        <stp>Order</stp>
        <stp>Ask</stp>
        <stp>TextTT=ng-hh may24 b3</stp>
        <tr r="J4" s="18"/>
      </tp>
      <tp>
        <v>2</v>
        <stp/>
        <stp>Order</stp>
        <stp>Ask</stp>
        <stp>TextTT=ng-hh may24 b1</stp>
        <tr r="J2" s="18"/>
      </tp>
      <tp>
        <v>500</v>
        <stp/>
        <stp>Order</stp>
        <stp>Total RTs</stp>
        <stp>TextTT=ho jun df B2</stp>
        <tr r="AA3" s="3"/>
      </tp>
      <tp>
        <v>500</v>
        <stp/>
        <stp>Order</stp>
        <stp>Total RTs</stp>
        <stp>TextTT=ho jun df B3</stp>
        <tr r="AA4" s="3"/>
      </tp>
      <tp>
        <v>500</v>
        <stp/>
        <stp>Order</stp>
        <stp>Total RTs</stp>
        <stp>TextTT=ho jun df B1</stp>
        <tr r="AA2" s="3"/>
      </tp>
      <tp>
        <v>500</v>
        <stp/>
        <stp>Order</stp>
        <stp>Total RTs</stp>
        <stp>TextTT=ho jun df S2</stp>
        <tr r="AA15" s="3"/>
      </tp>
      <tp>
        <v>500</v>
        <stp/>
        <stp>Order</stp>
        <stp>Total RTs</stp>
        <stp>TextTT=ho jun df S3</stp>
        <tr r="AA16" s="3"/>
      </tp>
      <tp>
        <v>500</v>
        <stp/>
        <stp>Order</stp>
        <stp>Total RTs</stp>
        <stp>TextTT=ho jun df S1</stp>
        <tr r="AA14" s="3"/>
      </tp>
      <tp>
        <v>10</v>
        <stp/>
        <stp>Order</stp>
        <stp>Spacing</stp>
        <stp>TextTT=brn jul 2m df s2</stp>
        <tr r="Q6" s="1"/>
      </tp>
      <tp>
        <v>10</v>
        <stp/>
        <stp>Order</stp>
        <stp>Spacing</stp>
        <stp>TextTT=brn jul 2m df s3</stp>
        <tr r="Q7" s="1"/>
      </tp>
      <tp>
        <v>10</v>
        <stp/>
        <stp>Order</stp>
        <stp>Spacing</stp>
        <stp>TextTT=brn jul 2m df s1</stp>
        <tr r="Q5" s="1"/>
      </tp>
      <tp>
        <v>2</v>
        <stp/>
        <stp>Order</stp>
        <stp>Order Qty</stp>
        <stp>TextTT=zl dec24 fly s1</stp>
        <tr r="Q14" s="9"/>
      </tp>
      <tp>
        <v>1</v>
        <stp/>
        <stp>Order</stp>
        <stp>Order Qty</stp>
        <stp>TextTT=zl dec24 fly s3</stp>
        <tr r="Q16" s="9"/>
      </tp>
      <tp>
        <v>2</v>
        <stp/>
        <stp>Order</stp>
        <stp>Order Qty</stp>
        <stp>TextTT=zl dec24 fly s2</stp>
        <tr r="Q15" s="9"/>
      </tp>
      <tp>
        <v>1</v>
        <stp/>
        <stp>Order</stp>
        <stp>Ignore Market State</stp>
        <stp>TextTT=zm jan25 fly B2</stp>
        <tr r="AI15" s="12"/>
      </tp>
      <tp>
        <v>1</v>
        <stp/>
        <stp>Order</stp>
        <stp>Ignore Market State</stp>
        <stp>TextTT=zm jan25 fly B1</stp>
        <tr r="AI14" s="12"/>
      </tp>
      <tp>
        <v>1</v>
        <stp/>
        <stp>Order</stp>
        <stp>Ignore Market State</stp>
        <stp>TextTT=zm mar25 fly B2</stp>
        <tr r="AI17" s="12"/>
      </tp>
      <tp>
        <v>1</v>
        <stp/>
        <stp>Order</stp>
        <stp>Ignore Market State</stp>
        <stp>TextTT=zm mar25 fly B1</stp>
        <tr r="AI16" s="12"/>
      </tp>
      <tp t="s">
        <v>HO Jun24 DF 1M</v>
        <stp/>
        <stp>Order</stp>
        <stp>Contract</stp>
        <stp>TextTT=ho jun df B1</stp>
        <tr r="O2" s="3"/>
      </tp>
      <tp t="s">
        <v>HO Jun24 DF 1M</v>
        <stp/>
        <stp>Order</stp>
        <stp>Contract</stp>
        <stp>TextTT=ho jun df B3</stp>
        <tr r="O4" s="3"/>
      </tp>
      <tp t="s">
        <v>HO Jun24 DF 1M</v>
        <stp/>
        <stp>Order</stp>
        <stp>Contract</stp>
        <stp>TextTT=ho jun df B2</stp>
        <tr r="O3" s="3"/>
      </tp>
      <tp>
        <v>2</v>
        <stp/>
        <stp>Order</stp>
        <stp>BuyTotalQty</stp>
        <stp>TextTT=ho feb 25 fly s1</stp>
        <tr r="D11" s="3"/>
      </tp>
      <tp>
        <v>0</v>
        <stp/>
        <stp>Order</stp>
        <stp>BuyTotalQty</stp>
        <stp>TextTT=ho feb 25 fly s3</stp>
        <tr r="D13" s="3"/>
      </tp>
      <tp>
        <v>1</v>
        <stp/>
        <stp>Order</stp>
        <stp>BuyTotalQty</stp>
        <stp>TextTT=ho feb 25 fly s2</stp>
        <tr r="D12" s="3"/>
      </tp>
      <tp t="s">
        <v>HO Jun24 DF 1M</v>
        <stp/>
        <stp>Order</stp>
        <stp>Contract</stp>
        <stp>TextTT=ho jun df S1</stp>
        <tr r="O14" s="3"/>
      </tp>
      <tp t="s">
        <v>HO Jun24 DF 1M</v>
        <stp/>
        <stp>Order</stp>
        <stp>Contract</stp>
        <stp>TextTT=ho jun df S3</stp>
        <tr r="O16" s="3"/>
      </tp>
      <tp t="s">
        <v>HO Jun24 DF 1M</v>
        <stp/>
        <stp>Order</stp>
        <stp>Contract</stp>
        <stp>TextTT=ho jun df S2</stp>
        <tr r="O15" s="3"/>
      </tp>
      <tp>
        <v>0</v>
        <stp/>
        <stp>Order</stp>
        <stp>Open Position</stp>
        <stp>TextTT=zl oct24 fly S2</stp>
        <tr r="C18" s="9"/>
      </tp>
      <tp>
        <v>0</v>
        <stp/>
        <stp>Order</stp>
        <stp>Open Position</stp>
        <stp>TextTT=zl oct24 fly S3</stp>
        <tr r="C19" s="9"/>
      </tp>
      <tp>
        <v>-2</v>
        <stp/>
        <stp>Order</stp>
        <stp>Open Position</stp>
        <stp>TextTT=zl oct24 fly S1</stp>
        <tr r="C17" s="9"/>
      </tp>
      <tp>
        <v>6</v>
        <stp/>
        <stp>Order</stp>
        <stp>Profit Ticks</stp>
        <stp>TextTT=brn jul 2m df s2</stp>
        <tr r="S6" s="1"/>
      </tp>
      <tp>
        <v>8</v>
        <stp/>
        <stp>Order</stp>
        <stp>Profit Ticks</stp>
        <stp>TextTT=brn jul 2m df s3</stp>
        <tr r="S7" s="1"/>
      </tp>
      <tp>
        <v>4</v>
        <stp/>
        <stp>Order</stp>
        <stp>Profit Ticks</stp>
        <stp>TextTT=brn jul 2m df s1</stp>
        <tr r="S5" s="1"/>
      </tp>
      <tp>
        <v>1419</v>
        <stp/>
        <stp>Order</stp>
        <stp>UTC_time</stp>
        <stp>TextTT=zs jul cond b1</stp>
        <tr r="N5" s="11"/>
      </tp>
      <tp>
        <v>1419</v>
        <stp/>
        <stp>Order</stp>
        <stp>UTC_time</stp>
        <stp>TextTT=zs jul cond b2</stp>
        <tr r="N6" s="11"/>
      </tp>
      <tp>
        <v>1419</v>
        <stp/>
        <stp>Order</stp>
        <stp>UTC_time</stp>
        <stp>TextTT=zs jul cond b3</stp>
        <tr r="N7" s="11"/>
      </tp>
      <tp>
        <v>1419</v>
        <stp/>
        <stp>Order</stp>
        <stp>UTC_time</stp>
        <stp>TextTT=ng-hh may24 b1</stp>
        <tr r="N2" s="18"/>
      </tp>
      <tp>
        <v>1419</v>
        <stp/>
        <stp>Order</stp>
        <stp>UTC_time</stp>
        <stp>TextTT=ng-hh may24 b2</stp>
        <tr r="N3" s="18"/>
      </tp>
      <tp>
        <v>1419</v>
        <stp/>
        <stp>Order</stp>
        <stp>UTC_time</stp>
        <stp>TextTT=ng-hh may24 b3</stp>
        <tr r="N4" s="18"/>
      </tp>
      <tp>
        <v>0</v>
        <stp/>
        <stp>Order</stp>
        <stp>BuyTotalQty</stp>
        <stp>TextTT=zl aug24 fly s2</stp>
        <tr r="D12" s="9"/>
      </tp>
      <tp>
        <v>0</v>
        <stp/>
        <stp>Order</stp>
        <stp>BuyTotalQty</stp>
        <stp>TextTT=zl aug24 fly s3</stp>
        <tr r="D13" s="9"/>
      </tp>
      <tp>
        <v>0</v>
        <stp/>
        <stp>Order</stp>
        <stp>BuyTotalQty</stp>
        <stp>TextTT=zl aug24 fly s1</stp>
        <tr r="D11" s="9"/>
      </tp>
      <tp>
        <v>-5.75</v>
        <stp/>
        <stp>Order</stp>
        <stp>Bid</stp>
        <stp>TextTT=ZC dec24 fly b2</stp>
        <tr r="K12" s="15"/>
      </tp>
      <tp>
        <v>-5.75</v>
        <stp/>
        <stp>Order</stp>
        <stp>Bid</stp>
        <stp>TextTT=ZC dec24 fly b3</stp>
        <tr r="K13" s="15"/>
      </tp>
      <tp>
        <v>-5.75</v>
        <stp/>
        <stp>Order</stp>
        <stp>Bid</stp>
        <stp>TextTT=ZC dec24 fly b1</stp>
        <tr r="K11" s="15"/>
      </tp>
      <tp>
        <v>-5.25</v>
        <stp/>
        <stp>Order</stp>
        <stp>Ask</stp>
        <stp>TextTT=ZC dec24 fly b1</stp>
        <tr r="J11" s="15"/>
      </tp>
      <tp>
        <v>-5.25</v>
        <stp/>
        <stp>Order</stp>
        <stp>Ask</stp>
        <stp>TextTT=ZC dec24 fly b2</stp>
        <tr r="J12" s="15"/>
      </tp>
      <tp>
        <v>-5.25</v>
        <stp/>
        <stp>Order</stp>
        <stp>Ask</stp>
        <stp>TextTT=ZC dec24 fly b3</stp>
        <tr r="J13" s="15"/>
      </tp>
      <tp>
        <v>1419</v>
        <stp/>
        <stp>Order</stp>
        <stp>UTC_time</stp>
        <stp>TextTT=ZC KNvsUZ B3</stp>
        <tr r="AE7" s="15"/>
      </tp>
      <tp>
        <v>1420</v>
        <stp/>
        <stp>Order</stp>
        <stp>UTC_time</stp>
        <stp>TextTT=ZC KNvsUZ B2</stp>
        <tr r="AE6" s="15"/>
      </tp>
      <tp>
        <v>1419</v>
        <stp/>
        <stp>Order</stp>
        <stp>UTC_time</stp>
        <stp>TextTT=ZC KNvsUZ B1</stp>
        <tr r="AE5" s="15"/>
      </tp>
      <tp t="s">
        <v>"Invalid field"</v>
        <stp/>
        <stp>Order</stp>
        <stp>Stop min lean qty</stp>
        <stp>TextTT=zl dec24 fly s3</stp>
        <tr r="AJ16" s="9"/>
      </tp>
      <tp t="s">
        <v>"Invalid field"</v>
        <stp/>
        <stp>Order</stp>
        <stp>Stop min lean qty</stp>
        <stp>TextTT=zl dec24 fly s2</stp>
        <tr r="AJ15" s="9"/>
      </tp>
      <tp t="s">
        <v>"Invalid field"</v>
        <stp/>
        <stp>Order</stp>
        <stp>Stop min lean qty</stp>
        <stp>TextTT=zl dec24 fly s1</stp>
        <tr r="AJ14" s="9"/>
      </tp>
      <tp>
        <v>800</v>
        <stp/>
        <stp>Order</stp>
        <stp>Projected Heat</stp>
        <stp>TextTT=zs jul cond b3</stp>
        <tr r="I7" s="11"/>
      </tp>
      <tp>
        <v>800</v>
        <stp/>
        <stp>Order</stp>
        <stp>Projected Heat</stp>
        <stp>TextTT=zs jul cond b2</stp>
        <tr r="I6" s="11"/>
      </tp>
      <tp>
        <v>800</v>
        <stp/>
        <stp>Order</stp>
        <stp>Projected Heat</stp>
        <stp>TextTT=zs jul cond b1</stp>
        <tr r="I5" s="11"/>
      </tp>
      <tp>
        <v>0</v>
        <stp/>
        <stp>Order</stp>
        <stp>Booked PnL</stp>
        <stp>TextTT=ng-hh oct24 s2</stp>
        <tr r="H12" s="18"/>
      </tp>
      <tp>
        <v>0</v>
        <stp/>
        <stp>Order</stp>
        <stp>Booked PnL</stp>
        <stp>TextTT=ng-hh oct24 s1</stp>
        <tr r="H11" s="18"/>
      </tp>
      <tp>
        <v>300</v>
        <stp/>
        <stp>Order</stp>
        <stp>Projected Heat</stp>
        <stp>TextTT=ng-hh may24 b3</stp>
        <tr r="I4" s="18"/>
      </tp>
      <tp>
        <v>400</v>
        <stp/>
        <stp>Order</stp>
        <stp>Projected Heat</stp>
        <stp>TextTT=ng-hh may24 b2</stp>
        <tr r="I3" s="18"/>
      </tp>
      <tp>
        <v>400</v>
        <stp/>
        <stp>Order</stp>
        <stp>Projected Heat</stp>
        <stp>TextTT=ng-hh may24 b1</stp>
        <tr r="I2" s="18"/>
      </tp>
      <tp t="s">
        <v>"Invalid field"</v>
        <stp/>
        <stp>Order</stp>
        <stp>VWAP</stp>
        <stp>TextTT=zs nxqu b1</stp>
        <tr r="L2" s="11"/>
      </tp>
      <tp>
        <v>-7.75</v>
        <stp/>
        <stp>Order</stp>
        <stp>VWAP</stp>
        <stp>TextTT=zs nxqu b3</stp>
        <tr r="L4" s="11"/>
      </tp>
      <tp>
        <v>-7.75</v>
        <stp/>
        <stp>Order</stp>
        <stp>VWAP</stp>
        <stp>TextTT=zs nxqu b2</stp>
        <tr r="L3" s="11"/>
      </tp>
      <tp>
        <v>2</v>
        <stp/>
        <stp>Order</stp>
        <stp>Order Qty</stp>
        <stp>TextTT=zl oct24 fly S1</stp>
        <tr r="Q17" s="9"/>
      </tp>
      <tp>
        <v>3</v>
        <stp/>
        <stp>Order</stp>
        <stp>Order Qty</stp>
        <stp>TextTT=zl oct24 fly S3</stp>
        <tr r="Q19" s="9"/>
      </tp>
      <tp>
        <v>2</v>
        <stp/>
        <stp>Order</stp>
        <stp>Order Qty</stp>
        <stp>TextTT=zl oct24 fly S2</stp>
        <tr r="Q18" s="9"/>
      </tp>
      <tp t="s">
        <v>XGAZA_CME</v>
        <stp/>
        <stp>Order</stp>
        <stp>Account</stp>
        <stp>TextTT=rb feb25 cond s2</stp>
        <tr r="AG12" s="5"/>
      </tp>
      <tp t="s">
        <v>XGAZA_CME</v>
        <stp/>
        <stp>Order</stp>
        <stp>Account</stp>
        <stp>TextTT=rb feb25 cond s3</stp>
        <tr r="AG13" s="5"/>
      </tp>
      <tp t="s">
        <v>XGAZA_CME</v>
        <stp/>
        <stp>Order</stp>
        <stp>Account</stp>
        <stp>TextTT=rb feb25 cond s1</stp>
        <tr r="AG11" s="5"/>
      </tp>
      <tp>
        <v>-4</v>
        <stp/>
        <stp>Order</stp>
        <stp>Open Position</stp>
        <stp>TextTT=zl dec24 fly s2</stp>
        <tr r="C15" s="9"/>
      </tp>
      <tp>
        <v>-2</v>
        <stp/>
        <stp>Order</stp>
        <stp>Open Position</stp>
        <stp>TextTT=zl dec24 fly s3</stp>
        <tr r="C16" s="9"/>
      </tp>
      <tp>
        <v>-4</v>
        <stp/>
        <stp>Order</stp>
        <stp>Open Position</stp>
        <stp>TextTT=zl dec24 fly s1</stp>
        <tr r="C14" s="9"/>
      </tp>
      <tp>
        <v>2</v>
        <stp/>
        <stp>Order</stp>
        <stp>Order Qty</stp>
        <stp>TextTT=zc HKvsKN B1</stp>
        <tr r="Q2" s="15"/>
      </tp>
      <tp>
        <v>1</v>
        <stp/>
        <stp>Order</stp>
        <stp>Order Qty</stp>
        <stp>TextTT=zc HKvsKN B2</stp>
        <tr r="Q3" s="15"/>
      </tp>
      <tp>
        <v>1</v>
        <stp/>
        <stp>Order</stp>
        <stp>Order Qty</stp>
        <stp>TextTT=zc HKvsKN B3</stp>
        <tr r="Q4" s="15"/>
      </tp>
      <tp>
        <v>-14.5</v>
        <stp/>
        <stp>Order</stp>
        <stp>Bid</stp>
        <stp>TextTT=zc HKvsKN B3</stp>
        <tr r="K4" s="15"/>
      </tp>
      <tp>
        <v>-14.5</v>
        <stp/>
        <stp>Order</stp>
        <stp>Bid</stp>
        <stp>TextTT=zc HKvsKN B2</stp>
        <tr r="K3" s="15"/>
      </tp>
      <tp>
        <v>-14.5</v>
        <stp/>
        <stp>Order</stp>
        <stp>Bid</stp>
        <stp>TextTT=zc HKvsKN B1</stp>
        <tr r="K2" s="15"/>
      </tp>
      <tp>
        <v>1</v>
        <stp/>
        <stp>Order</stp>
        <stp>Orders_to_quote</stp>
        <stp>TextTT=brn jul 2m df s3</stp>
        <tr r="U7" s="1"/>
      </tp>
      <tp>
        <v>1</v>
        <stp/>
        <stp>Order</stp>
        <stp>Orders_to_quote</stp>
        <stp>TextTT=brn jul 2m df s2</stp>
        <tr r="U6" s="1"/>
      </tp>
      <tp>
        <v>1</v>
        <stp/>
        <stp>Order</stp>
        <stp>Orders_to_quote</stp>
        <stp>TextTT=brn jul 2m df s1</stp>
        <tr r="U5" s="1"/>
      </tp>
      <tp>
        <v>1419</v>
        <stp/>
        <stp>Order</stp>
        <stp>UTC_time</stp>
        <stp>TextTT=ng-hh oct24 s1</stp>
        <tr r="N11" s="18"/>
      </tp>
      <tp>
        <v>1419</v>
        <stp/>
        <stp>Order</stp>
        <stp>UTC_time</stp>
        <stp>TextTT=ng-hh oct24 s2</stp>
        <tr r="N12" s="18"/>
      </tp>
      <tp>
        <v>500</v>
        <stp/>
        <stp>Order</stp>
        <stp>Total RTs</stp>
        <stp>TextTT=rb jul24 fly b1</stp>
        <tr r="AA8" s="5"/>
      </tp>
      <tp>
        <v>500</v>
        <stp/>
        <stp>Order</stp>
        <stp>Total RTs</stp>
        <stp>TextTT=rb jul24 fly b3</stp>
        <tr r="AA10" s="5"/>
      </tp>
      <tp>
        <v>500</v>
        <stp/>
        <stp>Order</stp>
        <stp>Total RTs</stp>
        <stp>TextTT=rb jul24 fly b2</stp>
        <tr r="AA9" s="5"/>
      </tp>
      <tp>
        <v>168</v>
        <stp/>
        <stp>Order</stp>
        <stp>Total PnL</stp>
        <stp>TextTT=rb jul24 fly b3</stp>
        <tr r="F10" s="5"/>
      </tp>
      <tp>
        <v>151</v>
        <stp/>
        <stp>Order</stp>
        <stp>Total PnL</stp>
        <stp>TextTT=rb jul24 fly b2</stp>
        <tr r="F9" s="5"/>
      </tp>
      <tp>
        <v>176</v>
        <stp/>
        <stp>Order</stp>
        <stp>Total PnL</stp>
        <stp>TextTT=rb jul24 fly b1</stp>
        <tr r="F8" s="5"/>
      </tp>
      <tp>
        <v>2</v>
        <stp/>
        <stp>Order</stp>
        <stp>BuyTotalQty</stp>
        <stp>TextTT=ho Dec24 fly b2</stp>
        <tr r="D9" s="3"/>
      </tp>
      <tp>
        <v>0</v>
        <stp/>
        <stp>Order</stp>
        <stp>BuyTotalQty</stp>
        <stp>TextTT=ho Dec24 fly b3</stp>
        <tr r="D10" s="3"/>
      </tp>
      <tp>
        <v>11</v>
        <stp/>
        <stp>Order</stp>
        <stp>BuyTotalQty</stp>
        <stp>TextTT=ho Dec24 fly b1</stp>
        <tr r="D8" s="3"/>
      </tp>
      <tp>
        <v>-13.75</v>
        <stp/>
        <stp>Order</stp>
        <stp>Ask</stp>
        <stp>TextTT=zc HKvsKN B1</stp>
        <tr r="J2" s="15"/>
      </tp>
      <tp>
        <v>-13.75</v>
        <stp/>
        <stp>Order</stp>
        <stp>Ask</stp>
        <stp>TextTT=zc HKvsKN B2</stp>
        <tr r="J3" s="15"/>
      </tp>
      <tp>
        <v>-13.75</v>
        <stp/>
        <stp>Order</stp>
        <stp>Ask</stp>
        <stp>TextTT=zc HKvsKN B3</stp>
        <tr r="J4" s="15"/>
      </tp>
      <tp>
        <v>4</v>
        <stp/>
        <stp>Order</stp>
        <stp>Open Position</stp>
        <stp>TextTT=zm JD-3AS B1</stp>
        <tr r="C5" s="12"/>
      </tp>
      <tp>
        <v>2</v>
        <stp/>
        <stp>Order</stp>
        <stp>Open Position</stp>
        <stp>TextTT=zm JD-3AS B2</stp>
        <tr r="C6" s="12"/>
      </tp>
      <tp>
        <v>2</v>
        <stp/>
        <stp>Order</stp>
        <stp>Open Position</stp>
        <stp>TextTT=zm JD-3AS B3</stp>
        <tr r="C7" s="12"/>
      </tp>
      <tp>
        <v>1</v>
        <stp/>
        <stp>Order</stp>
        <stp>Use Start Stop time</stp>
        <stp>TextTT=rb nov fly b2</stp>
        <tr r="AD3" s="5"/>
      </tp>
      <tp>
        <v>1</v>
        <stp/>
        <stp>Order</stp>
        <stp>Use Start Stop time</stp>
        <stp>TextTT=rb nov fly b3</stp>
        <tr r="AD4" s="5"/>
      </tp>
      <tp>
        <v>1</v>
        <stp/>
        <stp>Order</stp>
        <stp>Use Start Stop time</stp>
        <stp>TextTT=rb nov fly b1</stp>
        <tr r="AD2" s="5"/>
      </tp>
      <tp t="s">
        <v>filter value not found</v>
        <stp/>
        <stp>Order</stp>
        <stp>Use Start Stop time</stp>
        <stp>TextTT=zl may fly b1</stp>
        <tr r="AC2" s="9"/>
      </tp>
      <tp>
        <v>1</v>
        <stp/>
        <stp>Order</stp>
        <stp>Use Start Stop time</stp>
        <stp>TextTT=zl may fly b2</stp>
        <tr r="AC3" s="9"/>
      </tp>
      <tp>
        <v>1</v>
        <stp/>
        <stp>Order</stp>
        <stp>Use Start Stop time</stp>
        <stp>TextTT=zl may fly b3</stp>
        <tr r="AC4" s="9"/>
      </tp>
      <tp>
        <v>1</v>
        <stp/>
        <stp>Order</stp>
        <stp>Use Start Stop time</stp>
        <stp>TextTT=rb may fly b1</stp>
        <tr r="AD7" s="5"/>
      </tp>
      <tp>
        <v>1</v>
        <stp/>
        <stp>Order</stp>
        <stp>Use Start Stop time</stp>
        <stp>TextTT=rb may fly b2</stp>
        <tr r="AD6" s="5"/>
      </tp>
      <tp>
        <v>1</v>
        <stp/>
        <stp>Order</stp>
        <stp>Use Start Stop time</stp>
        <stp>TextTT=rb may fly b3</stp>
        <tr r="AD5" s="5"/>
      </tp>
      <tp>
        <v>1</v>
        <stp/>
        <stp>Order</stp>
        <stp>Use Start Stop time</stp>
        <stp>TextTT=zw jul fly b1</stp>
        <tr r="AC2" s="13"/>
      </tp>
      <tp>
        <v>1</v>
        <stp/>
        <stp>Order</stp>
        <stp>Use Start Stop time</stp>
        <stp>TextTT=zw jul fly b2</stp>
        <tr r="AC3" s="13"/>
      </tp>
      <tp>
        <v>1</v>
        <stp/>
        <stp>Order</stp>
        <stp>Use Start Stop time</stp>
        <stp>TextTT=zw jul fly b3</stp>
        <tr r="AC4" s="13"/>
      </tp>
      <tp>
        <v>1</v>
        <stp/>
        <stp>Order</stp>
        <stp>Use Start Stop time</stp>
        <stp>TextTT=zw sep fly s2</stp>
        <tr r="AC6" s="13"/>
      </tp>
      <tp>
        <v>0</v>
        <stp/>
        <stp>Order</stp>
        <stp>Booked PnL</stp>
        <stp>TextTT=ng-hh may24 b2</stp>
        <tr r="H3" s="18"/>
      </tp>
      <tp>
        <v>0</v>
        <stp/>
        <stp>Order</stp>
        <stp>Booked PnL</stp>
        <stp>TextTT=ng-hh may24 b3</stp>
        <tr r="H4" s="18"/>
      </tp>
      <tp>
        <v>50</v>
        <stp/>
        <stp>Order</stp>
        <stp>Booked PnL</stp>
        <stp>TextTT=ng-hh may24 b1</stp>
        <tr r="H2" s="18"/>
      </tp>
      <tp>
        <v>1</v>
        <stp/>
        <stp>Order</stp>
        <stp>Use Start Stop time</stp>
        <stp>TextTT=zm aug fly b1</stp>
        <tr r="AC13" s="12"/>
      </tp>
      <tp>
        <v>1</v>
        <stp/>
        <stp>Order</stp>
        <stp>Use Start Stop time</stp>
        <stp>TextTT=zm aug fly b2</stp>
        <tr r="AC12" s="12"/>
      </tp>
      <tp>
        <v>1</v>
        <stp/>
        <stp>Order</stp>
        <stp>Use Start Stop time</stp>
        <stp>TextTT=zm aug fly b3</stp>
        <tr r="AC11" s="12"/>
      </tp>
      <tp>
        <v>50</v>
        <stp/>
        <stp>Order</stp>
        <stp>Booked PnL</stp>
        <stp>TextTT=zs jul cond b2</stp>
        <tr r="H6" s="11"/>
      </tp>
      <tp>
        <v>300</v>
        <stp/>
        <stp>Order</stp>
        <stp>Booked PnL</stp>
        <stp>TextTT=zs jul cond b3</stp>
        <tr r="H7" s="11"/>
      </tp>
      <tp>
        <v>25</v>
        <stp/>
        <stp>Order</stp>
        <stp>Booked PnL</stp>
        <stp>TextTT=zs jul cond b1</stp>
        <tr r="H5" s="11"/>
      </tp>
      <tp>
        <v>1</v>
        <stp/>
        <stp>Order</stp>
        <stp>Quote Entry</stp>
        <stp>TextTT=zc HKvsKN B1</stp>
        <tr r="W2" s="15"/>
      </tp>
      <tp>
        <v>1</v>
        <stp/>
        <stp>Order</stp>
        <stp>Quote Entry</stp>
        <stp>TextTT=zc HKvsKN B2</stp>
        <tr r="W3" s="15"/>
      </tp>
      <tp>
        <v>1</v>
        <stp/>
        <stp>Order</stp>
        <stp>Quote Entry</stp>
        <stp>TextTT=zc HKvsKN B3</stp>
        <tr r="W4" s="15"/>
      </tp>
      <tp t="s">
        <v>filter value not found</v>
        <stp/>
        <stp>Order</stp>
        <stp>Use Start Stop time</stp>
        <stp>TextTT=zm jul fly s1</stp>
        <tr r="AC2" s="12"/>
      </tp>
      <tp>
        <v>1</v>
        <stp/>
        <stp>Order</stp>
        <stp>Use Start Stop time</stp>
        <stp>TextTT=zl jul fly s1</stp>
        <tr r="AC5" s="9"/>
      </tp>
      <tp>
        <v>1</v>
        <stp/>
        <stp>Order</stp>
        <stp>Use Start Stop time</stp>
        <stp>TextTT=zm jul fly s2</stp>
        <tr r="AC3" s="12"/>
      </tp>
      <tp>
        <v>1</v>
        <stp/>
        <stp>Order</stp>
        <stp>Use Start Stop time</stp>
        <stp>TextTT=zl jul fly s2</stp>
        <tr r="AC6" s="9"/>
      </tp>
      <tp>
        <v>1</v>
        <stp/>
        <stp>Order</stp>
        <stp>Use Start Stop time</stp>
        <stp>TextTT=zm jul fly s3</stp>
        <tr r="AC4" s="12"/>
      </tp>
      <tp>
        <v>1</v>
        <stp/>
        <stp>Order</stp>
        <stp>Use Start Stop time</stp>
        <stp>TextTT=zl jul fly s3</stp>
        <tr r="AC7" s="9"/>
      </tp>
      <tp>
        <v>1</v>
        <stp/>
        <stp>Order</stp>
        <stp>Use Start Stop time</stp>
        <stp>TextTT=zl sep fly b1</stp>
        <tr r="AC8" s="9"/>
      </tp>
      <tp>
        <v>1</v>
        <stp/>
        <stp>Order</stp>
        <stp>Use Start Stop time</stp>
        <stp>TextTT=zl sep fly b2</stp>
        <tr r="AC9" s="9"/>
      </tp>
      <tp>
        <v>1</v>
        <stp/>
        <stp>Order</stp>
        <stp>Use Start Stop time</stp>
        <stp>TextTT=zl sep fly b3</stp>
        <tr r="AC10" s="9"/>
      </tp>
      <tp>
        <v>1</v>
        <stp/>
        <stp>Order</stp>
        <stp>Ignore Market State</stp>
        <stp>TextTT=zl dec24 fly s3</stp>
        <tr r="AT16" s="9"/>
      </tp>
      <tp>
        <v>1</v>
        <stp/>
        <stp>Order</stp>
        <stp>Ignore Market State</stp>
        <stp>TextTT=zl dec24 fly s2</stp>
        <tr r="AT15" s="9"/>
      </tp>
      <tp>
        <v>1</v>
        <stp/>
        <stp>Order</stp>
        <stp>Ignore Market State</stp>
        <stp>TextTT=zl dec24 fly s1</stp>
        <tr r="AT14" s="9"/>
      </tp>
      <tp>
        <v>2</v>
        <stp/>
        <stp>Order</stp>
        <stp>Order Qty</stp>
        <stp>TextTT=zm jan25 fly B1</stp>
        <tr r="Q14" s="12"/>
      </tp>
      <tp>
        <v>2</v>
        <stp/>
        <stp>Order</stp>
        <stp>Order Qty</stp>
        <stp>TextTT=zm jan25 fly B2</stp>
        <tr r="Q15" s="12"/>
      </tp>
      <tp>
        <v>2</v>
        <stp/>
        <stp>Order</stp>
        <stp>Order Qty</stp>
        <stp>TextTT=zm mar25 fly B1</stp>
        <tr r="Q16" s="12"/>
      </tp>
      <tp>
        <v>2</v>
        <stp/>
        <stp>Order</stp>
        <stp>Order Qty</stp>
        <stp>TextTT=zm mar25 fly B2</stp>
        <tr r="Q17" s="12"/>
      </tp>
      <tp>
        <v>1</v>
        <stp/>
        <stp>Order</stp>
        <stp>Use Start Stop time</stp>
        <stp>TextTT=zm dec fly S1</stp>
        <tr r="AC8" s="12"/>
      </tp>
      <tp>
        <v>1</v>
        <stp/>
        <stp>Order</stp>
        <stp>Use Start Stop time</stp>
        <stp>TextTT=zm dec fly S2</stp>
        <tr r="AC9" s="12"/>
      </tp>
      <tp>
        <v>1</v>
        <stp/>
        <stp>Order</stp>
        <stp>Use Start Stop time</stp>
        <stp>TextTT=zm dec fly S3</stp>
        <tr r="AC10" s="12"/>
      </tp>
      <tp>
        <v>1.6000000000000001E-3</v>
        <stp/>
        <stp>Order</stp>
        <stp>Order Price</stp>
        <stp>TextTT=ho jun df S3</stp>
        <tr r="T16" s="3"/>
      </tp>
      <tp>
        <v>1.6000000000000001E-3</v>
        <stp/>
        <stp>Order</stp>
        <stp>Order Price</stp>
        <stp>TextTT=ho jun df S2</stp>
        <tr r="T15" s="3"/>
      </tp>
      <tp>
        <v>1.6000000000000001E-3</v>
        <stp/>
        <stp>Order</stp>
        <stp>Order Price</stp>
        <stp>TextTT=ho jun df S1</stp>
        <tr r="T14" s="3"/>
      </tp>
      <tp>
        <v>-4.0000000000000002E-4</v>
        <stp/>
        <stp>Order</stp>
        <stp>Order Price</stp>
        <stp>TextTT=ho jun df B3</stp>
        <tr r="T4" s="3"/>
      </tp>
      <tp>
        <v>-4.0000000000000002E-4</v>
        <stp/>
        <stp>Order</stp>
        <stp>Order Price</stp>
        <stp>TextTT=ho jun df B2</stp>
        <tr r="T3" s="3"/>
      </tp>
      <tp>
        <v>-4.0000000000000002E-4</v>
        <stp/>
        <stp>Order</stp>
        <stp>Order Price</stp>
        <stp>TextTT=ho jun df B1</stp>
        <tr r="T2" s="3"/>
      </tp>
      <tp>
        <v>1</v>
        <stp/>
        <stp>Order</stp>
        <stp>Quote_1_Order_at_a_time</stp>
        <stp>TextTT=brn jul 2m df s1</stp>
        <tr r="T5" s="1"/>
      </tp>
      <tp>
        <v>1</v>
        <stp/>
        <stp>Order</stp>
        <stp>Quote_1_Order_at_a_time</stp>
        <stp>TextTT=brn jul 2m df s3</stp>
        <tr r="T7" s="1"/>
      </tp>
      <tp>
        <v>1</v>
        <stp/>
        <stp>Order</stp>
        <stp>Quote_1_Order_at_a_time</stp>
        <stp>TextTT=brn jul 2m df s2</stp>
        <tr r="T6" s="1"/>
      </tp>
      <tp>
        <v>5</v>
        <stp/>
        <stp>Order</stp>
        <stp>SellTotalQty</stp>
        <stp>TextTT=zm dec fly S2</stp>
        <tr r="E9" s="12"/>
      </tp>
      <tp>
        <v>5</v>
        <stp/>
        <stp>Order</stp>
        <stp>SellTotalQty</stp>
        <stp>TextTT=zm dec fly S3</stp>
        <tr r="E10" s="12"/>
      </tp>
      <tp>
        <v>5</v>
        <stp/>
        <stp>Order</stp>
        <stp>SellTotalQty</stp>
        <stp>TextTT=zm dec fly S1</stp>
        <tr r="E8" s="12"/>
      </tp>
      <tp>
        <v>6</v>
        <stp/>
        <stp>Order</stp>
        <stp>SellTotalQty</stp>
        <stp>TextTT=zl jul fly s2</stp>
        <tr r="E6" s="9"/>
      </tp>
      <tp>
        <v>8</v>
        <stp/>
        <stp>Order</stp>
        <stp>SellTotalQty</stp>
        <stp>TextTT=zm jul fly s2</stp>
        <tr r="E3" s="12"/>
      </tp>
      <tp>
        <v>4</v>
        <stp/>
        <stp>Order</stp>
        <stp>SellTotalQty</stp>
        <stp>TextTT=zl jul fly s3</stp>
        <tr r="E7" s="9"/>
      </tp>
      <tp>
        <v>4</v>
        <stp/>
        <stp>Order</stp>
        <stp>SellTotalQty</stp>
        <stp>TextTT=zm jul fly s3</stp>
        <tr r="E4" s="12"/>
      </tp>
      <tp>
        <v>6</v>
        <stp/>
        <stp>Order</stp>
        <stp>SellTotalQty</stp>
        <stp>TextTT=zl jul fly s1</stp>
        <tr r="E5" s="9"/>
      </tp>
      <tp t="s">
        <v>filter value not found</v>
        <stp/>
        <stp>Order</stp>
        <stp>SellTotalQty</stp>
        <stp>TextTT=zm jul fly s1</stp>
        <tr r="E2" s="12"/>
      </tp>
      <tp t="s">
        <v>"Invalid field"</v>
        <stp/>
        <stp>Order</stp>
        <stp>PnL_based_SL</stp>
        <stp>TextTT=zl jul fly s3</stp>
        <tr r="AQ7" s="9"/>
      </tp>
      <tp t="s">
        <v>"Invalid field"</v>
        <stp/>
        <stp>Order</stp>
        <stp>PnL_based_SL</stp>
        <stp>TextTT=zl jul fly s2</stp>
        <tr r="AQ6" s="9"/>
      </tp>
      <tp t="s">
        <v>"Invalid field"</v>
        <stp/>
        <stp>Order</stp>
        <stp>PnL_based_SL</stp>
        <stp>TextTT=zl jul fly s1</stp>
        <tr r="AQ5" s="9"/>
      </tp>
      <tp>
        <v>1</v>
        <stp/>
        <stp>Order</stp>
        <stp>Ignore Market State</stp>
        <stp>TextTT=ng-hh oct24 s1</stp>
        <tr r="AJ11" s="18"/>
      </tp>
      <tp>
        <v>1</v>
        <stp/>
        <stp>Order</stp>
        <stp>Ignore Market State</stp>
        <stp>TextTT=ng-hh oct24 s2</stp>
        <tr r="AJ12" s="18"/>
      </tp>
      <tp>
        <v>2</v>
        <stp/>
        <stp>Order</stp>
        <stp>SellTotalQty</stp>
        <stp>TextTT=zl sep fly b2</stp>
        <tr r="E9" s="9"/>
      </tp>
      <tp>
        <v>0</v>
        <stp/>
        <stp>Order</stp>
        <stp>SellTotalQty</stp>
        <stp>TextTT=zl sep fly b3</stp>
        <tr r="E10" s="9"/>
      </tp>
      <tp>
        <v>3</v>
        <stp/>
        <stp>Order</stp>
        <stp>SellTotalQty</stp>
        <stp>TextTT=zl sep fly b1</stp>
        <tr r="E8" s="9"/>
      </tp>
      <tp t="s">
        <v>"Invalid field"</v>
        <stp/>
        <stp>Order</stp>
        <stp>PnL_based_SL</stp>
        <stp>TextTT=zl sep fly b3</stp>
        <tr r="AQ10" s="9"/>
      </tp>
      <tp t="s">
        <v>"Invalid field"</v>
        <stp/>
        <stp>Order</stp>
        <stp>PnL_based_SL</stp>
        <stp>TextTT=zl sep fly b2</stp>
        <tr r="AQ9" s="9"/>
      </tp>
      <tp t="s">
        <v>"Invalid field"</v>
        <stp/>
        <stp>Order</stp>
        <stp>PnL_based_SL</stp>
        <stp>TextTT=zl sep fly b1</stp>
        <tr r="AQ8" s="9"/>
      </tp>
      <tp>
        <v>3</v>
        <stp/>
        <stp>Order</stp>
        <stp>SellTotalQty</stp>
        <stp>TextTT=zw jul fly b2</stp>
        <tr r="E3" s="13"/>
      </tp>
      <tp>
        <v>6</v>
        <stp/>
        <stp>Order</stp>
        <stp>SellTotalQty</stp>
        <stp>TextTT=zw jul fly b3</stp>
        <tr r="E4" s="13"/>
      </tp>
      <tp>
        <v>3</v>
        <stp/>
        <stp>Order</stp>
        <stp>SellTotalQty</stp>
        <stp>TextTT=zw jul fly b1</stp>
        <tr r="E2" s="13"/>
      </tp>
      <tp>
        <v>0</v>
        <stp/>
        <stp>Order</stp>
        <stp>PnL_based_SL</stp>
        <stp>TextTT=zl may fly b3</stp>
        <tr r="AQ4" s="9"/>
      </tp>
      <tp>
        <v>0</v>
        <stp/>
        <stp>Order</stp>
        <stp>PnL_based_SL</stp>
        <stp>TextTT=zl may fly b2</stp>
        <tr r="AQ3" s="9"/>
      </tp>
      <tp t="s">
        <v>filter value not found</v>
        <stp/>
        <stp>Order</stp>
        <stp>PnL_based_SL</stp>
        <stp>TextTT=zl may fly b1</stp>
        <tr r="AQ2" s="9"/>
      </tp>
      <tp>
        <v>0</v>
        <stp/>
        <stp>Order</stp>
        <stp>SellTotalQty</stp>
        <stp>TextTT=rb nov fly b1</stp>
        <tr r="E2" s="5"/>
      </tp>
      <tp>
        <v>0</v>
        <stp/>
        <stp>Order</stp>
        <stp>SellTotalQty</stp>
        <stp>TextTT=rb nov fly b2</stp>
        <tr r="E3" s="5"/>
      </tp>
      <tp>
        <v>0</v>
        <stp/>
        <stp>Order</stp>
        <stp>SellTotalQty</stp>
        <stp>TextTT=rb nov fly b3</stp>
        <tr r="E4" s="5"/>
      </tp>
      <tp>
        <v>4</v>
        <stp/>
        <stp>Order</stp>
        <stp>SellTotalQty</stp>
        <stp>TextTT=zl may fly b2</stp>
        <tr r="E3" s="9"/>
      </tp>
      <tp>
        <v>0</v>
        <stp/>
        <stp>Order</stp>
        <stp>SellTotalQty</stp>
        <stp>TextTT=zl may fly b3</stp>
        <tr r="E4" s="9"/>
      </tp>
      <tp t="s">
        <v>filter value not found</v>
        <stp/>
        <stp>Order</stp>
        <stp>SellTotalQty</stp>
        <stp>TextTT=zl may fly b1</stp>
        <tr r="E2" s="9"/>
      </tp>
      <tp>
        <v>0</v>
        <stp/>
        <stp>Order</stp>
        <stp>SellTotalQty</stp>
        <stp>TextTT=rb may fly b2</stp>
        <tr r="E6" s="5"/>
      </tp>
      <tp>
        <v>0</v>
        <stp/>
        <stp>Order</stp>
        <stp>SellTotalQty</stp>
        <stp>TextTT=rb may fly b3</stp>
        <tr r="E5" s="5"/>
      </tp>
      <tp>
        <v>0</v>
        <stp/>
        <stp>Order</stp>
        <stp>SellTotalQty</stp>
        <stp>TextTT=rb may fly b1</stp>
        <tr r="E7" s="5"/>
      </tp>
      <tp>
        <v>5</v>
        <stp/>
        <stp>Order</stp>
        <stp>SellTotalQty</stp>
        <stp>TextTT=zw sep fly s2</stp>
        <tr r="E6" s="13"/>
      </tp>
      <tp>
        <v>0</v>
        <stp/>
        <stp>Order</stp>
        <stp>SellTotalQty</stp>
        <stp>TextTT=zm aug fly b2</stp>
        <tr r="E12" s="12"/>
      </tp>
      <tp>
        <v>0</v>
        <stp/>
        <stp>Order</stp>
        <stp>SellTotalQty</stp>
        <stp>TextTT=zm aug fly b3</stp>
        <tr r="E11" s="12"/>
      </tp>
      <tp>
        <v>0</v>
        <stp/>
        <stp>Order</stp>
        <stp>SellTotalQty</stp>
        <stp>TextTT=zm aug fly b1</stp>
        <tr r="E13" s="12"/>
      </tp>
      <tp>
        <v>1</v>
        <stp/>
        <stp>Order</stp>
        <stp>Quote_1_Order_at_a_time</stp>
        <stp>TextTT=zc HKvsKN B2</stp>
        <tr r="U3" s="15"/>
      </tp>
      <tp>
        <v>1</v>
        <stp/>
        <stp>Order</stp>
        <stp>Quote_1_Order_at_a_time</stp>
        <stp>TextTT=zc HKvsKN B3</stp>
        <tr r="U4" s="15"/>
      </tp>
      <tp>
        <v>1</v>
        <stp/>
        <stp>Order</stp>
        <stp>Quote_1_Order_at_a_time</stp>
        <stp>TextTT=zc HKvsKN B1</stp>
        <tr r="U2" s="15"/>
      </tp>
      <tp>
        <v>1</v>
        <stp/>
        <stp>Order</stp>
        <stp>Quote Entry</stp>
        <stp>TextTT=brn jul 2m df s3</stp>
        <tr r="V7" s="1"/>
      </tp>
      <tp>
        <v>1</v>
        <stp/>
        <stp>Order</stp>
        <stp>Quote Entry</stp>
        <stp>TextTT=brn jul 2m df s2</stp>
        <tr r="V6" s="1"/>
      </tp>
      <tp>
        <v>1</v>
        <stp/>
        <stp>Order</stp>
        <stp>Quote Entry</stp>
        <stp>TextTT=brn jul 2m df s1</stp>
        <tr r="V5" s="1"/>
      </tp>
      <tp>
        <v>1</v>
        <stp/>
        <stp>Order</stp>
        <stp>Quote_1_Order_at_a_time</stp>
        <stp>TextTT=zl oct24 fly S1</stp>
        <tr r="U17" s="9"/>
      </tp>
      <tp>
        <v>1</v>
        <stp/>
        <stp>Order</stp>
        <stp>Quote_1_Order_at_a_time</stp>
        <stp>TextTT=zl oct24 fly S2</stp>
        <tr r="U18" s="9"/>
      </tp>
      <tp>
        <v>1</v>
        <stp/>
        <stp>Order</stp>
        <stp>Quote_1_Order_at_a_time</stp>
        <stp>TextTT=zl oct24 fly S3</stp>
        <tr r="U19" s="9"/>
      </tp>
      <tp>
        <v>-40</v>
        <stp/>
        <stp>Order</stp>
        <stp>Running PnL</stp>
        <stp>TextTT=zm JD-3AS B2</stp>
        <tr r="G6" s="12"/>
      </tp>
      <tp>
        <v>-60</v>
        <stp/>
        <stp>Order</stp>
        <stp>Running PnL</stp>
        <stp>TextTT=zm JD-3AS B3</stp>
        <tr r="G7" s="12"/>
      </tp>
      <tp>
        <v>-100</v>
        <stp/>
        <stp>Order</stp>
        <stp>Running PnL</stp>
        <stp>TextTT=zm JD-3AS B1</stp>
        <tr r="G5" s="12"/>
      </tp>
      <tp>
        <v>0.02</v>
        <stp/>
        <stp>Order</stp>
        <stp>Ask</stp>
        <stp>TextTT=brn jul 2m df s3</stp>
        <tr r="I7" s="1"/>
      </tp>
      <tp>
        <v>0.02</v>
        <stp/>
        <stp>Order</stp>
        <stp>Ask</stp>
        <stp>TextTT=brn jul 2m df s2</stp>
        <tr r="I6" s="1"/>
      </tp>
      <tp>
        <v>0.02</v>
        <stp/>
        <stp>Order</stp>
        <stp>Ask</stp>
        <stp>TextTT=brn jul 2m df s1</stp>
        <tr r="I5" s="1"/>
      </tp>
      <tp>
        <v>1</v>
        <stp/>
        <stp>Order</stp>
        <stp>Use Start Stop time</stp>
        <stp>TextTT=ng-hh oct24 s2</stp>
        <tr r="AD12" s="18"/>
      </tp>
      <tp>
        <v>1</v>
        <stp/>
        <stp>Order</stp>
        <stp>Use Start Stop time</stp>
        <stp>TextTT=ng-hh oct24 s1</stp>
        <tr r="AD11" s="18"/>
      </tp>
      <tp>
        <v>-5.25</v>
        <stp/>
        <stp>Order</stp>
        <stp>VWAP</stp>
        <stp>TextTT=ZC dec24 fly b3</stp>
        <tr r="L13" s="15"/>
      </tp>
      <tp>
        <v>-5.25</v>
        <stp/>
        <stp>Order</stp>
        <stp>VWAP</stp>
        <stp>TextTT=ZC dec24 fly b2</stp>
        <tr r="L12" s="15"/>
      </tp>
      <tp>
        <v>-5.25</v>
        <stp/>
        <stp>Order</stp>
        <stp>VWAP</stp>
        <stp>TextTT=ZC dec24 fly b1</stp>
        <tr r="L11" s="15"/>
      </tp>
      <tp>
        <v>400</v>
        <stp/>
        <stp>Order</stp>
        <stp>Start time</stp>
        <stp>TextTT=ho oct24 fly b3</stp>
        <tr r="AE7" s="3"/>
      </tp>
      <tp>
        <v>400</v>
        <stp/>
        <stp>Order</stp>
        <stp>Start time</stp>
        <stp>TextTT=ho oct24 fly b2</stp>
        <tr r="AE6" s="3"/>
      </tp>
      <tp>
        <v>400</v>
        <stp/>
        <stp>Order</stp>
        <stp>Start time</stp>
        <stp>TextTT=ho oct24 fly b1</stp>
        <tr r="AE5" s="3"/>
      </tp>
      <tp>
        <v>2</v>
        <stp/>
        <stp>Order</stp>
        <stp>Time in Force</stp>
        <stp>TextTT=ho feb 25 fly s1</stp>
        <tr r="AI11" s="3"/>
      </tp>
      <tp>
        <v>2</v>
        <stp/>
        <stp>Order</stp>
        <stp>Time in Force</stp>
        <stp>TextTT=ho feb 25 fly s2</stp>
        <tr r="AI12" s="3"/>
      </tp>
      <tp>
        <v>2</v>
        <stp/>
        <stp>Order</stp>
        <stp>Time in Force</stp>
        <stp>TextTT=ho feb 25 fly s3</stp>
        <tr r="AI13" s="3"/>
      </tp>
      <tp>
        <v>4</v>
        <stp/>
        <stp>Order</stp>
        <stp>Profit Ticks</stp>
        <stp>TextTT=ng-hh oct24 s1</stp>
        <tr r="U11" s="18"/>
      </tp>
      <tp>
        <v>8</v>
        <stp/>
        <stp>Order</stp>
        <stp>Profit Ticks</stp>
        <stp>TextTT=ng-hh oct24 s2</stp>
        <tr r="U12" s="18"/>
      </tp>
      <tp>
        <v>1</v>
        <stp/>
        <stp>Order</stp>
        <stp>Order Qty</stp>
        <stp>TextTT=brn jul 2m df s3</stp>
        <tr r="P7" s="1"/>
      </tp>
      <tp>
        <v>2</v>
        <stp/>
        <stp>Order</stp>
        <stp>Order Qty</stp>
        <stp>TextTT=brn jul 2m df s2</stp>
        <tr r="P6" s="1"/>
      </tp>
      <tp>
        <v>2</v>
        <stp/>
        <stp>Order</stp>
        <stp>Order Qty</stp>
        <stp>TextTT=brn jul 2m df s1</stp>
        <tr r="P5" s="1"/>
      </tp>
      <tp>
        <v>-0.04</v>
        <stp/>
        <stp>Order</stp>
        <stp>Bid</stp>
        <stp>TextTT=brn jul 2m df s1</stp>
        <tr r="J5" s="1"/>
      </tp>
      <tp>
        <v>-0.04</v>
        <stp/>
        <stp>Order</stp>
        <stp>Bid</stp>
        <stp>TextTT=brn jul 2m df s2</stp>
        <tr r="J6" s="1"/>
      </tp>
      <tp>
        <v>-0.04</v>
        <stp/>
        <stp>Order</stp>
        <stp>Bid</stp>
        <stp>TextTT=brn jul 2m df s3</stp>
        <tr r="J7" s="1"/>
      </tp>
      <tp>
        <v>1</v>
        <stp/>
        <stp>Order</stp>
        <stp>Orders_to_quote</stp>
        <stp>TextTT=zc HKvsKN B1</stp>
        <tr r="V2" s="15"/>
      </tp>
      <tp>
        <v>1</v>
        <stp/>
        <stp>Order</stp>
        <stp>Orders_to_quote</stp>
        <stp>TextTT=zc HKvsKN B2</stp>
        <tr r="V3" s="15"/>
      </tp>
      <tp>
        <v>1</v>
        <stp/>
        <stp>Order</stp>
        <stp>Orders_to_quote</stp>
        <stp>TextTT=zc HKvsKN B3</stp>
        <tr r="V4" s="15"/>
      </tp>
      <tp>
        <v>1</v>
        <stp/>
        <stp>Order</stp>
        <stp>Ignore Market State</stp>
        <stp>TextTT=zs jul cond b1</stp>
        <tr r="AJ5" s="11"/>
      </tp>
      <tp>
        <v>1</v>
        <stp/>
        <stp>Order</stp>
        <stp>Ignore Market State</stp>
        <stp>TextTT=zs jul cond b2</stp>
        <tr r="AJ6" s="11"/>
      </tp>
      <tp>
        <v>1</v>
        <stp/>
        <stp>Order</stp>
        <stp>Ignore Market State</stp>
        <stp>TextTT=zs jul cond b3</stp>
        <tr r="AJ7" s="11"/>
      </tp>
      <tp>
        <v>0</v>
        <stp/>
        <stp>Order</stp>
        <stp>Running PnL</stp>
        <stp>TextTT=rb jul24 fly b2</stp>
        <tr r="G9" s="5"/>
      </tp>
      <tp>
        <v>168</v>
        <stp/>
        <stp>Order</stp>
        <stp>Running PnL</stp>
        <stp>TextTT=rb jul24 fly b3</stp>
        <tr r="G10" s="5"/>
      </tp>
      <tp>
        <v>0</v>
        <stp/>
        <stp>Order</stp>
        <stp>Running PnL</stp>
        <stp>TextTT=rb jul24 fly b1</stp>
        <tr r="G8" s="5"/>
      </tp>
      <tp>
        <v>1</v>
        <stp/>
        <stp>Order</stp>
        <stp>Ignore Market State</stp>
        <stp>TextTT=ng-hh may24 b1</stp>
        <tr r="AJ2" s="18"/>
      </tp>
      <tp>
        <v>1</v>
        <stp/>
        <stp>Order</stp>
        <stp>Ignore Market State</stp>
        <stp>TextTT=ng-hh may24 b2</stp>
        <tr r="AJ3" s="18"/>
      </tp>
      <tp>
        <v>1</v>
        <stp/>
        <stp>Order</stp>
        <stp>Ignore Market State</stp>
        <stp>TextTT=ng-hh may24 b3</stp>
        <tr r="AJ4" s="18"/>
      </tp>
      <tp>
        <v>1</v>
        <stp/>
        <stp>Order</stp>
        <stp>Quote_1_Order_at_a_time</stp>
        <stp>TextTT=zm mar25 fly B1</stp>
        <tr r="U16" s="12"/>
      </tp>
      <tp>
        <v>1</v>
        <stp/>
        <stp>Order</stp>
        <stp>Quote_1_Order_at_a_time</stp>
        <stp>TextTT=zm mar25 fly B2</stp>
        <tr r="U17" s="12"/>
      </tp>
      <tp>
        <v>0</v>
        <stp/>
        <stp>Order</stp>
        <stp>Sniper LeanQty</stp>
        <stp>TextTT=rb feb25 cond s1</stp>
        <tr r="AC11" s="5"/>
      </tp>
      <tp>
        <v>0</v>
        <stp/>
        <stp>Order</stp>
        <stp>Sniper LeanQty</stp>
        <stp>TextTT=rb feb25 cond s2</stp>
        <tr r="AC12" s="5"/>
      </tp>
      <tp>
        <v>0</v>
        <stp/>
        <stp>Order</stp>
        <stp>Sniper LeanQty</stp>
        <stp>TextTT=rb feb25 cond s3</stp>
        <tr r="AC13" s="5"/>
      </tp>
      <tp>
        <v>1</v>
        <stp/>
        <stp>Order</stp>
        <stp>Quote_1_Order_at_a_time</stp>
        <stp>TextTT=zm jan25 fly B1</stp>
        <tr r="U14" s="12"/>
      </tp>
      <tp>
        <v>1</v>
        <stp/>
        <stp>Order</stp>
        <stp>Quote_1_Order_at_a_time</stp>
        <stp>TextTT=zm jan25 fly B2</stp>
        <tr r="U15" s="12"/>
      </tp>
      <tp>
        <v>6</v>
        <stp/>
        <stp>Order</stp>
        <stp>Tick Value</stp>
        <stp>TextTT=zl dec24 fly s1</stp>
        <tr r="AP14" s="9"/>
      </tp>
      <tp>
        <v>6</v>
        <stp/>
        <stp>Order</stp>
        <stp>Tick Value</stp>
        <stp>TextTT=zl dec24 fly s2</stp>
        <tr r="AP15" s="9"/>
      </tp>
      <tp>
        <v>6</v>
        <stp/>
        <stp>Order</stp>
        <stp>Tick Value</stp>
        <stp>TextTT=zl dec24 fly s3</stp>
        <tr r="AP16" s="9"/>
      </tp>
      <tp>
        <v>1</v>
        <stp/>
        <stp>Order</stp>
        <stp>SellTotalQty</stp>
        <stp>TextTT=ho feb 25 fly s3</stp>
        <tr r="E13" s="3"/>
      </tp>
      <tp>
        <v>1</v>
        <stp/>
        <stp>Order</stp>
        <stp>SellTotalQty</stp>
        <stp>TextTT=ho feb 25 fly s2</stp>
        <tr r="E12" s="3"/>
      </tp>
      <tp>
        <v>2</v>
        <stp/>
        <stp>Order</stp>
        <stp>SellTotalQty</stp>
        <stp>TextTT=ho feb 25 fly s1</stp>
        <tr r="E11" s="3"/>
      </tp>
      <tp>
        <v>0</v>
        <stp/>
        <stp>Order</stp>
        <stp>Sniper LeanQty</stp>
        <stp>TextTT=ZC mar25 fly b2</stp>
        <tr r="AB9" s="15"/>
      </tp>
      <tp>
        <v>0</v>
        <stp/>
        <stp>Order</stp>
        <stp>Sniper LeanQty</stp>
        <stp>TextTT=ZC mar25 fly b3</stp>
        <tr r="AB10" s="15"/>
      </tp>
      <tp>
        <v>0</v>
        <stp/>
        <stp>Order</stp>
        <stp>Sniper LeanQty</stp>
        <stp>TextTT=ZC mar25 fly b1</stp>
        <tr r="AB8" s="15"/>
      </tp>
      <tp>
        <v>1</v>
        <stp/>
        <stp>Order</stp>
        <stp>Use Start Stop time</stp>
        <stp>TextTT=zs jul cond b3</stp>
        <tr r="AD7" s="11"/>
      </tp>
      <tp>
        <v>1</v>
        <stp/>
        <stp>Order</stp>
        <stp>Use Start Stop time</stp>
        <stp>TextTT=zs jul cond b2</stp>
        <tr r="AD6" s="11"/>
      </tp>
      <tp>
        <v>1</v>
        <stp/>
        <stp>Order</stp>
        <stp>Use Start Stop time</stp>
        <stp>TextTT=zs jul cond b1</stp>
        <tr r="AD5" s="11"/>
      </tp>
      <tp>
        <v>3</v>
        <stp/>
        <stp>Order</stp>
        <stp>Profit Ticks</stp>
        <stp>TextTT=ZC mar25 fly b2</stp>
        <tr r="T9" s="15"/>
      </tp>
      <tp>
        <v>5</v>
        <stp/>
        <stp>Order</stp>
        <stp>Profit Ticks</stp>
        <stp>TextTT=ZC mar25 fly b3</stp>
        <tr r="T10" s="15"/>
      </tp>
      <tp>
        <v>1</v>
        <stp/>
        <stp>Order</stp>
        <stp>Profit Ticks</stp>
        <stp>TextTT=ZC mar25 fly b1</stp>
        <tr r="T8" s="15"/>
      </tp>
      <tp>
        <v>1</v>
        <stp/>
        <stp>Order</stp>
        <stp>Use Start Stop time</stp>
        <stp>TextTT=ng-hh may24 b3</stp>
        <tr r="AD4" s="18"/>
      </tp>
      <tp>
        <v>1</v>
        <stp/>
        <stp>Order</stp>
        <stp>Use Start Stop time</stp>
        <stp>TextTT=ng-hh may24 b2</stp>
        <tr r="AD3" s="18"/>
      </tp>
      <tp>
        <v>1</v>
        <stp/>
        <stp>Order</stp>
        <stp>Use Start Stop time</stp>
        <stp>TextTT=ng-hh may24 b1</stp>
        <tr r="AD2" s="18"/>
      </tp>
      <tp>
        <v>5</v>
        <stp/>
        <stp>Order</stp>
        <stp>Profit Ticks</stp>
        <stp>TextTT=ng-hh may24 b1</stp>
        <tr r="U2" s="18"/>
      </tp>
      <tp>
        <v>8</v>
        <stp/>
        <stp>Order</stp>
        <stp>Profit Ticks</stp>
        <stp>TextTT=ng-hh may24 b2</stp>
        <tr r="U3" s="18"/>
      </tp>
      <tp>
        <v>12</v>
        <stp/>
        <stp>Order</stp>
        <stp>Profit Ticks</stp>
        <stp>TextTT=ng-hh may24 b3</stp>
        <tr r="U4" s="18"/>
      </tp>
      <tp>
        <v>1</v>
        <stp/>
        <stp>Order</stp>
        <stp>Spacing</stp>
        <stp>TextTT=ng-hh jun24 b1</stp>
        <tr r="S5" s="18"/>
      </tp>
      <tp>
        <v>1</v>
        <stp/>
        <stp>Order</stp>
        <stp>Spacing</stp>
        <stp>TextTT=ng-hh jun24 b3</stp>
        <tr r="S7" s="18"/>
      </tp>
      <tp>
        <v>1</v>
        <stp/>
        <stp>Order</stp>
        <stp>Spacing</stp>
        <stp>TextTT=ng-hh jun24 b2</stp>
        <tr r="S6" s="18"/>
      </tp>
      <tp>
        <v>3</v>
        <stp/>
        <stp>Order</stp>
        <stp>Spacing</stp>
        <stp>TextTT=ng-hh aug24 s1</stp>
        <tr r="S10" s="18"/>
      </tp>
      <tp>
        <v>3</v>
        <stp/>
        <stp>Order</stp>
        <stp>Spacing</stp>
        <stp>TextTT=ng-hh aug24 s3</stp>
        <tr r="S8" s="18"/>
      </tp>
      <tp>
        <v>3</v>
        <stp/>
        <stp>Order</stp>
        <stp>Spacing</stp>
        <stp>TextTT=ng-hh aug24 s2</stp>
        <tr r="S9" s="18"/>
      </tp>
      <tp>
        <v>2</v>
        <stp/>
        <stp>Order</stp>
        <stp>Profit Ticks</stp>
        <stp>TextTT=zs jul cond b1</stp>
        <tr r="U5" s="11"/>
      </tp>
      <tp>
        <v>4</v>
        <stp/>
        <stp>Order</stp>
        <stp>Profit Ticks</stp>
        <stp>TextTT=zs jul cond b2</stp>
        <tr r="U6" s="11"/>
      </tp>
      <tp>
        <v>6</v>
        <stp/>
        <stp>Order</stp>
        <stp>Profit Ticks</stp>
        <stp>TextTT=zs jul cond b3</stp>
        <tr r="U7" s="11"/>
      </tp>
      <tp>
        <v>3</v>
        <stp/>
        <stp>Order</stp>
        <stp>Profit Ticks</stp>
        <stp>TextTT=zc HKvsKN B1</stp>
        <tr r="T2" s="15"/>
      </tp>
      <tp>
        <v>10</v>
        <stp/>
        <stp>Order</stp>
        <stp>Profit Ticks</stp>
        <stp>TextTT=zc HKvsKN B3</stp>
        <tr r="T4" s="15"/>
      </tp>
      <tp>
        <v>5</v>
        <stp/>
        <stp>Order</stp>
        <stp>Profit Ticks</stp>
        <stp>TextTT=zc HKvsKN B2</stp>
        <tr r="T3" s="15"/>
      </tp>
      <tp>
        <v>6</v>
        <stp/>
        <stp>Order</stp>
        <stp>Tick Value</stp>
        <stp>TextTT=zl oct24 fly S1</stp>
        <tr r="AP17" s="9"/>
      </tp>
      <tp>
        <v>6</v>
        <stp/>
        <stp>Order</stp>
        <stp>Tick Value</stp>
        <stp>TextTT=zl oct24 fly S2</stp>
        <tr r="AP18" s="9"/>
      </tp>
      <tp>
        <v>6</v>
        <stp/>
        <stp>Order</stp>
        <stp>Tick Value</stp>
        <stp>TextTT=zl oct24 fly S3</stp>
        <tr r="AP19" s="9"/>
      </tp>
      <tp>
        <v>3</v>
        <stp/>
        <stp>Order</stp>
        <stp>SellTotalQty</stp>
        <stp>TextTT=rb jul24 fly b2</stp>
        <tr r="E9" s="5"/>
      </tp>
      <tp>
        <v>2</v>
        <stp/>
        <stp>Order</stp>
        <stp>SellTotalQty</stp>
        <stp>TextTT=rb jul24 fly b3</stp>
        <tr r="E10" s="5"/>
      </tp>
      <tp>
        <v>6</v>
        <stp/>
        <stp>Order</stp>
        <stp>SellTotalQty</stp>
        <stp>TextTT=rb jul24 fly b1</stp>
        <tr r="E8" s="5"/>
      </tp>
      <tp t="s">
        <v>XGAZA_CME</v>
        <stp/>
        <stp>Order</stp>
        <stp>Account</stp>
        <stp>TextTT=ng-hh oct24 s2</stp>
        <tr r="AG12" s="18"/>
      </tp>
      <tp t="s">
        <v>XGAZA_CME</v>
        <stp/>
        <stp>Order</stp>
        <stp>Account</stp>
        <stp>TextTT=ng-hh oct24 s1</stp>
        <tr r="AG11" s="18"/>
      </tp>
      <tp>
        <v>2</v>
        <stp/>
        <stp>Order</stp>
        <stp>Spacing</stp>
        <stp>TextTT=zc HKvsKN B1</stp>
        <tr r="R2" s="15"/>
      </tp>
      <tp>
        <v>2</v>
        <stp/>
        <stp>Order</stp>
        <stp>Spacing</stp>
        <stp>TextTT=zc HKvsKN B3</stp>
        <tr r="R4" s="15"/>
      </tp>
      <tp>
        <v>2</v>
        <stp/>
        <stp>Order</stp>
        <stp>Spacing</stp>
        <stp>TextTT=zc HKvsKN B2</stp>
        <tr r="R3" s="15"/>
      </tp>
      <tp t="s">
        <v>"Invalid field"</v>
        <stp/>
        <stp>Order</stp>
        <stp>Tick Value</stp>
        <stp>TextTT=zs nxqu b1</stp>
        <tr r="AH2" s="11"/>
      </tp>
      <tp>
        <v>12.5</v>
        <stp/>
        <stp>Order</stp>
        <stp>Tick Value</stp>
        <stp>TextTT=zs nxqu b3</stp>
        <tr r="AH4" s="11"/>
      </tp>
      <tp>
        <v>12.5</v>
        <stp/>
        <stp>Order</stp>
        <stp>Tick Value</stp>
        <stp>TextTT=zs nxqu b2</stp>
        <tr r="AH3" s="11"/>
      </tp>
      <tp>
        <v>1008</v>
        <stp/>
        <stp>Order</stp>
        <stp>Projected Heat</stp>
        <stp>TextTT=rb feb25 cond s1</stp>
        <tr r="I11" s="5"/>
      </tp>
      <tp>
        <v>1008</v>
        <stp/>
        <stp>Order</stp>
        <stp>Projected Heat</stp>
        <stp>TextTT=rb feb25 cond s3</stp>
        <tr r="I13" s="5"/>
      </tp>
      <tp>
        <v>1008</v>
        <stp/>
        <stp>Order</stp>
        <stp>Projected Heat</stp>
        <stp>TextTT=rb feb25 cond s2</stp>
        <tr r="I12" s="5"/>
      </tp>
      <tp>
        <v>1</v>
        <stp/>
        <stp>Order</stp>
        <stp>Order Side</stp>
        <stp>TextTT=ho jun df B1</stp>
        <tr r="P2" s="3"/>
      </tp>
      <tp>
        <v>1</v>
        <stp/>
        <stp>Order</stp>
        <stp>Order Side</stp>
        <stp>TextTT=ho jun df B2</stp>
        <tr r="P3" s="3"/>
      </tp>
      <tp>
        <v>1</v>
        <stp/>
        <stp>Order</stp>
        <stp>Order Side</stp>
        <stp>TextTT=ho jun df B3</stp>
        <tr r="P4" s="3"/>
      </tp>
      <tp>
        <v>110</v>
        <stp/>
        <stp>Order</stp>
        <stp>Start time</stp>
        <stp>TextTT=zl aug24 fly s3</stp>
        <tr r="AD13" s="9"/>
      </tp>
      <tp>
        <v>110</v>
        <stp/>
        <stp>Order</stp>
        <stp>Start time</stp>
        <stp>TextTT=zl aug24 fly s2</stp>
        <tr r="AD12" s="9"/>
      </tp>
      <tp>
        <v>110</v>
        <stp/>
        <stp>Order</stp>
        <stp>Start time</stp>
        <stp>TextTT=zl aug24 fly s1</stp>
        <tr r="AD11" s="9"/>
      </tp>
      <tp>
        <v>2</v>
        <stp/>
        <stp>Order</stp>
        <stp>Order Side</stp>
        <stp>TextTT=ho jun df S1</stp>
        <tr r="P14" s="3"/>
      </tp>
      <tp>
        <v>2</v>
        <stp/>
        <stp>Order</stp>
        <stp>Order Side</stp>
        <stp>TextTT=ho jun df S2</stp>
        <tr r="P15" s="3"/>
      </tp>
      <tp>
        <v>2</v>
        <stp/>
        <stp>Order</stp>
        <stp>Order Side</stp>
        <stp>TextTT=ho jun df S3</stp>
        <tr r="P16" s="3"/>
      </tp>
      <tp>
        <v>-4.25</v>
        <stp/>
        <stp>Order</stp>
        <stp>VWAP</stp>
        <stp>TextTT=ZC mar25 fly b3</stp>
        <tr r="L10" s="15"/>
      </tp>
      <tp>
        <v>-4.25</v>
        <stp/>
        <stp>Order</stp>
        <stp>VWAP</stp>
        <stp>TextTT=ZC mar25 fly b2</stp>
        <tr r="L9" s="15"/>
      </tp>
      <tp>
        <v>-4.25</v>
        <stp/>
        <stp>Order</stp>
        <stp>VWAP</stp>
        <stp>TextTT=ZC mar25 fly b1</stp>
        <tr r="L8" s="15"/>
      </tp>
      <tp>
        <v>1</v>
        <stp/>
        <stp>Order</stp>
        <stp>Quote Target</stp>
        <stp>TextTT=zm JD-3AS B1</stp>
        <tr r="X5" s="12"/>
      </tp>
      <tp>
        <v>1</v>
        <stp/>
        <stp>Order</stp>
        <stp>Quote Target</stp>
        <stp>TextTT=zm JD-3AS B3</stp>
        <tr r="X7" s="12"/>
      </tp>
      <tp>
        <v>1</v>
        <stp/>
        <stp>Order</stp>
        <stp>Quote Target</stp>
        <stp>TextTT=zm JD-3AS B2</stp>
        <tr r="X6" s="12"/>
      </tp>
      <tp>
        <v>110</v>
        <stp/>
        <stp>Order</stp>
        <stp>Start time</stp>
        <stp>TextTT=zc HKvsKN B3</stp>
        <tr r="AD4" s="15"/>
      </tp>
      <tp>
        <v>110</v>
        <stp/>
        <stp>Order</stp>
        <stp>Start time</stp>
        <stp>TextTT=zc HKvsKN B2</stp>
        <tr r="AD3" s="15"/>
      </tp>
      <tp>
        <v>110</v>
        <stp/>
        <stp>Order</stp>
        <stp>Start time</stp>
        <stp>TextTT=zc HKvsKN B1</stp>
        <tr r="AD2" s="15"/>
      </tp>
      <tp>
        <v>0</v>
        <stp/>
        <stp>Order</stp>
        <stp>Booked PnL</stp>
        <stp>TextTT=ZC KNvsUZ B1</stp>
        <tr r="H5" s="15"/>
      </tp>
      <tp>
        <v>175</v>
        <stp/>
        <stp>Order</stp>
        <stp>Booked PnL</stp>
        <stp>TextTT=ZC KNvsUZ B2</stp>
        <tr r="H6" s="15"/>
      </tp>
      <tp>
        <v>375</v>
        <stp/>
        <stp>Order</stp>
        <stp>Booked PnL</stp>
        <stp>TextTT=ZC KNvsUZ B3</stp>
        <tr r="H7" s="15"/>
      </tp>
      <tp>
        <v>20</v>
        <stp/>
        <stp>Order</stp>
        <stp>Total PnL</stp>
        <stp>TextTT=ng-hh aug24 s1</stp>
        <tr r="F10" s="18"/>
      </tp>
      <tp>
        <v>15</v>
        <stp/>
        <stp>Order</stp>
        <stp>Total PnL</stp>
        <stp>TextTT=ng-hh aug24 s2</stp>
        <tr r="F9" s="18"/>
      </tp>
      <tp>
        <v>15</v>
        <stp/>
        <stp>Order</stp>
        <stp>Total PnL</stp>
        <stp>TextTT=ng-hh aug24 s3</stp>
        <tr r="F8" s="18"/>
      </tp>
      <tp>
        <v>100</v>
        <stp/>
        <stp>Order</stp>
        <stp>Total PnL</stp>
        <stp>TextTT=ng-hh jun24 b1</stp>
        <tr r="F5" s="18"/>
      </tp>
      <tp>
        <v>23</v>
        <stp/>
        <stp>Order</stp>
        <stp>Total PnL</stp>
        <stp>TextTT=ng-hh jun24 b2</stp>
        <tr r="F6" s="18"/>
      </tp>
      <tp>
        <v>23</v>
        <stp/>
        <stp>Order</stp>
        <stp>Total PnL</stp>
        <stp>TextTT=ng-hh jun24 b3</stp>
        <tr r="F7" s="18"/>
      </tp>
      <tp>
        <v>1</v>
        <stp/>
        <stp>Order</stp>
        <stp>Use Start Stop time</stp>
        <stp>TextTT=rb jul24 fly b1</stp>
        <tr r="AD8" s="5"/>
      </tp>
      <tp>
        <v>1</v>
        <stp/>
        <stp>Order</stp>
        <stp>Use Start Stop time</stp>
        <stp>TextTT=rb jul24 fly b3</stp>
        <tr r="AD10" s="5"/>
      </tp>
      <tp>
        <v>1</v>
        <stp/>
        <stp>Order</stp>
        <stp>Use Start Stop time</stp>
        <stp>TextTT=rb jul24 fly b2</stp>
        <tr r="AD9" s="5"/>
      </tp>
      <tp>
        <v>10</v>
        <stp/>
        <stp>Order</stp>
        <stp>Tick Value</stp>
        <stp>TextTT=zm jan25 fly B1</stp>
        <tr r="AG14" s="12"/>
      </tp>
      <tp>
        <v>10</v>
        <stp/>
        <stp>Order</stp>
        <stp>Tick Value</stp>
        <stp>TextTT=zm jan25 fly B2</stp>
        <tr r="AG15" s="12"/>
      </tp>
      <tp>
        <v>10</v>
        <stp/>
        <stp>Order</stp>
        <stp>Tick Value</stp>
        <stp>TextTT=zm mar25 fly B1</stp>
        <tr r="AG16" s="12"/>
      </tp>
      <tp>
        <v>10</v>
        <stp/>
        <stp>Order</stp>
        <stp>Tick Value</stp>
        <stp>TextTT=zm mar25 fly B2</stp>
        <tr r="AG17" s="12"/>
      </tp>
      <tp t="s">
        <v>XGAZA_CME</v>
        <stp/>
        <stp>Order</stp>
        <stp>Account</stp>
        <stp>TextTT=zs jul cond b3</stp>
        <tr r="AG7" s="11"/>
      </tp>
      <tp t="s">
        <v>XGAZA_CME</v>
        <stp/>
        <stp>Order</stp>
        <stp>Account</stp>
        <stp>TextTT=zs jul cond b2</stp>
        <tr r="AG6" s="11"/>
      </tp>
      <tp t="s">
        <v>XGAZA_CME</v>
        <stp/>
        <stp>Order</stp>
        <stp>Account</stp>
        <stp>TextTT=zs jul cond b1</stp>
        <tr r="AG5" s="11"/>
      </tp>
      <tp>
        <v>1</v>
        <stp/>
        <stp>Order</stp>
        <stp>Quote_1_Order_at_a_time</stp>
        <stp>TextTT=zl dec24 fly s1</stp>
        <tr r="U14" s="9"/>
      </tp>
      <tp>
        <v>1</v>
        <stp/>
        <stp>Order</stp>
        <stp>Quote_1_Order_at_a_time</stp>
        <stp>TextTT=zl dec24 fly s2</stp>
        <tr r="U15" s="9"/>
      </tp>
      <tp>
        <v>1</v>
        <stp/>
        <stp>Order</stp>
        <stp>Quote_1_Order_at_a_time</stp>
        <stp>TextTT=zl dec24 fly s3</stp>
        <tr r="U16" s="9"/>
      </tp>
      <tp t="s">
        <v>XGAZA_CME</v>
        <stp/>
        <stp>Order</stp>
        <stp>Account</stp>
        <stp>TextTT=ng-hh may24 b3</stp>
        <tr r="AG4" s="18"/>
      </tp>
      <tp t="s">
        <v>XGAZA_CME</v>
        <stp/>
        <stp>Order</stp>
        <stp>Account</stp>
        <stp>TextTT=ng-hh may24 b2</stp>
        <tr r="AG3" s="18"/>
      </tp>
      <tp t="s">
        <v>XGAZA_CME</v>
        <stp/>
        <stp>Order</stp>
        <stp>Account</stp>
        <stp>TextTT=ng-hh may24 b1</stp>
        <tr r="AG2" s="18"/>
      </tp>
      <tp>
        <v>0</v>
        <stp/>
        <stp>Order</stp>
        <stp>Sniper LeanQty</stp>
        <stp>TextTT=ZC dec24 fly b2</stp>
        <tr r="AB12" s="15"/>
      </tp>
      <tp>
        <v>0</v>
        <stp/>
        <stp>Order</stp>
        <stp>Sniper LeanQty</stp>
        <stp>TextTT=ZC dec24 fly b3</stp>
        <tr r="AB13" s="15"/>
      </tp>
      <tp>
        <v>0</v>
        <stp/>
        <stp>Order</stp>
        <stp>Sniper LeanQty</stp>
        <stp>TextTT=ZC dec24 fly b1</stp>
        <tr r="AB11" s="15"/>
      </tp>
      <tp>
        <v>3</v>
        <stp/>
        <stp>Order</stp>
        <stp>Profit Ticks</stp>
        <stp>TextTT=ZC dec24 fly b2</stp>
        <tr r="T12" s="15"/>
      </tp>
      <tp>
        <v>5</v>
        <stp/>
        <stp>Order</stp>
        <stp>Profit Ticks</stp>
        <stp>TextTT=ZC dec24 fly b3</stp>
        <tr r="T13" s="15"/>
      </tp>
      <tp>
        <v>1</v>
        <stp/>
        <stp>Order</stp>
        <stp>Profit Ticks</stp>
        <stp>TextTT=ZC dec24 fly b1</stp>
        <tr r="T11" s="15"/>
      </tp>
      <tp>
        <v>400</v>
        <stp/>
        <stp>Order</stp>
        <stp>Start time</stp>
        <stp>TextTT=ho Dec24 fly b3</stp>
        <tr r="AE10" s="3"/>
      </tp>
      <tp>
        <v>400</v>
        <stp/>
        <stp>Order</stp>
        <stp>Start time</stp>
        <stp>TextTT=ho Dec24 fly b2</stp>
        <tr r="AE9" s="3"/>
      </tp>
      <tp>
        <v>400</v>
        <stp/>
        <stp>Order</stp>
        <stp>Start time</stp>
        <stp>TextTT=ho Dec24 fly b1</stp>
        <tr r="AE8" s="3"/>
      </tp>
      <tp>
        <v>0</v>
        <stp/>
        <stp>Order</stp>
        <stp>Disconnect Action</stp>
        <stp>TextTT=ho jun df B1</stp>
        <tr r="Z2" s="3"/>
      </tp>
      <tp>
        <v>0</v>
        <stp/>
        <stp>Order</stp>
        <stp>Disconnect Action</stp>
        <stp>TextTT=ho jun df B2</stp>
        <tr r="Z3" s="3"/>
      </tp>
      <tp>
        <v>0</v>
        <stp/>
        <stp>Order</stp>
        <stp>Disconnect Action</stp>
        <stp>TextTT=ho jun df B3</stp>
        <tr r="Z4" s="3"/>
      </tp>
      <tp>
        <v>118</v>
        <stp/>
        <stp>Order</stp>
        <stp>Running PnL</stp>
        <stp>TextTT=ho Dec24 fly b2</stp>
        <tr r="G9" s="3"/>
      </tp>
      <tp t="s">
        <v/>
        <stp/>
        <stp>Order</stp>
        <stp>Running PnL</stp>
        <stp>TextTT=ho Dec24 fly b3</stp>
        <tr r="G10" s="3"/>
      </tp>
      <tp>
        <v>13</v>
        <stp/>
        <stp>Order</stp>
        <stp>Running PnL</stp>
        <stp>TextTT=ho Dec24 fly b1</stp>
        <tr r="G8" s="3"/>
      </tp>
      <tp>
        <v>0</v>
        <stp/>
        <stp>Order</stp>
        <stp>Disconnect Action</stp>
        <stp>TextTT=ho jun df S1</stp>
        <tr r="Z14" s="3"/>
      </tp>
      <tp>
        <v>0</v>
        <stp/>
        <stp>Order</stp>
        <stp>Disconnect Action</stp>
        <stp>TextTT=ho jun df S2</stp>
        <tr r="Z15" s="3"/>
      </tp>
      <tp>
        <v>0</v>
        <stp/>
        <stp>Order</stp>
        <stp>Disconnect Action</stp>
        <stp>TextTT=ho jun df S3</stp>
        <tr r="Z16" s="3"/>
      </tp>
      <tp>
        <v>0</v>
        <stp/>
        <stp>Order</stp>
        <stp>SellTotalQty</stp>
        <stp>TextTT=ho oct24 fly b2</stp>
        <tr r="E6" s="3"/>
      </tp>
      <tp>
        <v>0</v>
        <stp/>
        <stp>Order</stp>
        <stp>SellTotalQty</stp>
        <stp>TextTT=ho oct24 fly b3</stp>
        <tr r="E7" s="3"/>
      </tp>
      <tp>
        <v>0</v>
        <stp/>
        <stp>Order</stp>
        <stp>SellTotalQty</stp>
        <stp>TextTT=ho oct24 fly b1</stp>
        <tr r="E5" s="3"/>
      </tp>
      <tp>
        <v>-3.8999999999999998E-3</v>
        <stp/>
        <stp>Order</stp>
        <stp>Ask</stp>
        <stp>TextTT=rb feb25 cond s2</stp>
        <tr r="J12" s="5"/>
      </tp>
      <tp>
        <v>-3.8999999999999998E-3</v>
        <stp/>
        <stp>Order</stp>
        <stp>Ask</stp>
        <stp>TextTT=rb feb25 cond s3</stp>
        <tr r="J13" s="5"/>
      </tp>
      <tp>
        <v>-3.8999999999999998E-3</v>
        <stp/>
        <stp>Order</stp>
        <stp>Ask</stp>
        <stp>TextTT=rb feb25 cond s1</stp>
        <tr r="J11" s="5"/>
      </tp>
      <tp>
        <v>1</v>
        <stp/>
        <stp>Order</stp>
        <stp>Quote Entry</stp>
        <stp>TextTT=rb feb25 cond s2</stp>
        <tr r="X12" s="5"/>
      </tp>
      <tp>
        <v>1</v>
        <stp/>
        <stp>Order</stp>
        <stp>Quote Entry</stp>
        <stp>TextTT=rb feb25 cond s3</stp>
        <tr r="X13" s="5"/>
      </tp>
      <tp>
        <v>1</v>
        <stp/>
        <stp>Order</stp>
        <stp>Quote Entry</stp>
        <stp>TextTT=rb feb25 cond s1</stp>
        <tr r="X11" s="5"/>
      </tp>
      <tp>
        <v>1917</v>
        <stp/>
        <stp>Order</stp>
        <stp>Stop time</stp>
        <stp>TextTT=ZC dec24 fly b1</stp>
        <tr r="AF11" s="15"/>
      </tp>
      <tp>
        <v>1917</v>
        <stp/>
        <stp>Order</stp>
        <stp>Stop time</stp>
        <stp>TextTT=ZC dec24 fly b3</stp>
        <tr r="AF13" s="15"/>
      </tp>
      <tp>
        <v>1917</v>
        <stp/>
        <stp>Order</stp>
        <stp>Stop time</stp>
        <stp>TextTT=ZC dec24 fly b2</stp>
        <tr r="AF12" s="15"/>
      </tp>
      <tp>
        <v>8</v>
        <stp/>
        <stp>Order</stp>
        <stp>Num Orders</stp>
        <stp>TextTT=zl dec24 fly s2</stp>
        <tr r="P15" s="9"/>
      </tp>
      <tp>
        <v>8</v>
        <stp/>
        <stp>Order</stp>
        <stp>Num Orders</stp>
        <stp>TextTT=zl dec24 fly s3</stp>
        <tr r="P16" s="9"/>
      </tp>
      <tp>
        <v>8</v>
        <stp/>
        <stp>Order</stp>
        <stp>Num Orders</stp>
        <stp>TextTT=zl dec24 fly s1</stp>
        <tr r="P14" s="9"/>
      </tp>
      <tp>
        <v>110</v>
        <stp/>
        <stp>Order</stp>
        <stp>Start time</stp>
        <stp>TextTT=zs jul cond b2</stp>
        <tr r="AE6" s="11"/>
      </tp>
      <tp>
        <v>110</v>
        <stp/>
        <stp>Order</stp>
        <stp>Start time</stp>
        <stp>TextTT=zs jul cond b3</stp>
        <tr r="AE7" s="11"/>
      </tp>
      <tp>
        <v>110</v>
        <stp/>
        <stp>Order</stp>
        <stp>Start time</stp>
        <stp>TextTT=zs jul cond b1</stp>
        <tr r="AE5" s="11"/>
      </tp>
      <tp>
        <v>400</v>
        <stp/>
        <stp>Order</stp>
        <stp>Start time</stp>
        <stp>TextTT=ng-hh may24 b2</stp>
        <tr r="AE3" s="18"/>
      </tp>
      <tp>
        <v>400</v>
        <stp/>
        <stp>Order</stp>
        <stp>Start time</stp>
        <stp>TextTT=ng-hh may24 b3</stp>
        <tr r="AE4" s="18"/>
      </tp>
      <tp>
        <v>400</v>
        <stp/>
        <stp>Order</stp>
        <stp>Start time</stp>
        <stp>TextTT=ng-hh may24 b1</stp>
        <tr r="AE2" s="18"/>
      </tp>
      <tp>
        <v>1419</v>
        <stp/>
        <stp>Order</stp>
        <stp>UTC_time</stp>
        <stp>TextTT=zm JD-3AS B2</stp>
        <tr r="M6" s="12"/>
      </tp>
      <tp>
        <v>1419</v>
        <stp/>
        <stp>Order</stp>
        <stp>UTC_time</stp>
        <stp>TextTT=zm JD-3AS B3</stp>
        <tr r="M7" s="12"/>
      </tp>
      <tp>
        <v>1420</v>
        <stp/>
        <stp>Order</stp>
        <stp>UTC_time</stp>
        <stp>TextTT=zm JD-3AS B1</stp>
        <tr r="M5" s="12"/>
      </tp>
      <tp>
        <v>0</v>
        <stp/>
        <stp>Order</stp>
        <stp>Disconnect Action</stp>
        <stp>TextTT=zm dec fly S1</stp>
        <tr r="Y8" s="12"/>
      </tp>
      <tp>
        <v>0</v>
        <stp/>
        <stp>Order</stp>
        <stp>Disconnect Action</stp>
        <stp>TextTT=zm dec fly S2</stp>
        <tr r="Y9" s="12"/>
      </tp>
      <tp>
        <v>0</v>
        <stp/>
        <stp>Order</stp>
        <stp>Disconnect Action</stp>
        <stp>TextTT=zm dec fly S3</stp>
        <tr r="Y10" s="12"/>
      </tp>
      <tp>
        <v>0</v>
        <stp/>
        <stp>Order</stp>
        <stp>Disconnect Action</stp>
        <stp>TextTT=rb nov fly b2</stp>
        <tr r="Z3" s="5"/>
      </tp>
      <tp>
        <v>0</v>
        <stp/>
        <stp>Order</stp>
        <stp>Disconnect Action</stp>
        <stp>TextTT=rb nov fly b3</stp>
        <tr r="Z4" s="5"/>
      </tp>
      <tp>
        <v>0</v>
        <stp/>
        <stp>Order</stp>
        <stp>Disconnect Action</stp>
        <stp>TextTT=rb nov fly b1</stp>
        <tr r="Z2" s="5"/>
      </tp>
      <tp>
        <v>1</v>
        <stp/>
        <stp>Order</stp>
        <stp>Use Start Stop time</stp>
        <stp>TextTT=ho oct24 fly b1</stp>
        <tr r="AD5" s="3"/>
      </tp>
      <tp>
        <v>1</v>
        <stp/>
        <stp>Order</stp>
        <stp>Use Start Stop time</stp>
        <stp>TextTT=ho oct24 fly b3</stp>
        <tr r="AD7" s="3"/>
      </tp>
      <tp>
        <v>1</v>
        <stp/>
        <stp>Order</stp>
        <stp>Use Start Stop time</stp>
        <stp>TextTT=ho oct24 fly b2</stp>
        <tr r="AD6" s="3"/>
      </tp>
      <tp t="s">
        <v>filter value not found</v>
        <stp/>
        <stp>Order</stp>
        <stp>Disconnect Action</stp>
        <stp>TextTT=zl may fly b1</stp>
        <tr r="Y2" s="9"/>
      </tp>
      <tp>
        <v>0</v>
        <stp/>
        <stp>Order</stp>
        <stp>Disconnect Action</stp>
        <stp>TextTT=zl may fly b2</stp>
        <tr r="Y3" s="9"/>
      </tp>
      <tp>
        <v>0</v>
        <stp/>
        <stp>Order</stp>
        <stp>Disconnect Action</stp>
        <stp>TextTT=zl may fly b3</stp>
        <tr r="Y4" s="9"/>
      </tp>
      <tp>
        <v>0</v>
        <stp/>
        <stp>Order</stp>
        <stp>Disconnect Action</stp>
        <stp>TextTT=rb may fly b1</stp>
        <tr r="Z7" s="5"/>
      </tp>
      <tp>
        <v>0</v>
        <stp/>
        <stp>Order</stp>
        <stp>Disconnect Action</stp>
        <stp>TextTT=rb may fly b2</stp>
        <tr r="Z6" s="5"/>
      </tp>
      <tp>
        <v>0</v>
        <stp/>
        <stp>Order</stp>
        <stp>Disconnect Action</stp>
        <stp>TextTT=rb may fly b3</stp>
        <tr r="Z5" s="5"/>
      </tp>
      <tp>
        <v>0</v>
        <stp/>
        <stp>Order</stp>
        <stp>Disconnect Action</stp>
        <stp>TextTT=zw jul fly b1</stp>
        <tr r="Y2" s="13"/>
      </tp>
      <tp>
        <v>0</v>
        <stp/>
        <stp>Order</stp>
        <stp>Disconnect Action</stp>
        <stp>TextTT=zw jul fly b2</stp>
        <tr r="Y3" s="13"/>
      </tp>
      <tp>
        <v>0</v>
        <stp/>
        <stp>Order</stp>
        <stp>Disconnect Action</stp>
        <stp>TextTT=zw jul fly b3</stp>
        <tr r="Y4" s="13"/>
      </tp>
      <tp>
        <v>0</v>
        <stp/>
        <stp>Order</stp>
        <stp>Disconnect Action</stp>
        <stp>TextTT=zw sep fly s2</stp>
        <tr r="Y6" s="13"/>
      </tp>
      <tp>
        <v>0</v>
        <stp/>
        <stp>Order</stp>
        <stp>Disconnect Action</stp>
        <stp>TextTT=zm aug fly b1</stp>
        <tr r="Y13" s="12"/>
      </tp>
      <tp>
        <v>0</v>
        <stp/>
        <stp>Order</stp>
        <stp>Disconnect Action</stp>
        <stp>TextTT=zm aug fly b2</stp>
        <tr r="Y12" s="12"/>
      </tp>
      <tp>
        <v>0</v>
        <stp/>
        <stp>Order</stp>
        <stp>Disconnect Action</stp>
        <stp>TextTT=zm aug fly b3</stp>
        <tr r="Y11" s="12"/>
      </tp>
      <tp>
        <v>0</v>
        <stp/>
        <stp>Order</stp>
        <stp>Disconnect Action</stp>
        <stp>TextTT=zl jul fly s1</stp>
        <tr r="Y5" s="9"/>
      </tp>
      <tp t="s">
        <v>filter value not found</v>
        <stp/>
        <stp>Order</stp>
        <stp>Disconnect Action</stp>
        <stp>TextTT=zm jul fly s1</stp>
        <tr r="Y2" s="12"/>
      </tp>
      <tp>
        <v>0</v>
        <stp/>
        <stp>Order</stp>
        <stp>Disconnect Action</stp>
        <stp>TextTT=zl jul fly s2</stp>
        <tr r="Y6" s="9"/>
      </tp>
      <tp>
        <v>0</v>
        <stp/>
        <stp>Order</stp>
        <stp>Disconnect Action</stp>
        <stp>TextTT=zm jul fly s2</stp>
        <tr r="Y3" s="12"/>
      </tp>
      <tp>
        <v>0</v>
        <stp/>
        <stp>Order</stp>
        <stp>Disconnect Action</stp>
        <stp>TextTT=zl jul fly s3</stp>
        <tr r="Y7" s="9"/>
      </tp>
      <tp>
        <v>0</v>
        <stp/>
        <stp>Order</stp>
        <stp>Disconnect Action</stp>
        <stp>TextTT=zm jul fly s3</stp>
        <tr r="Y4" s="12"/>
      </tp>
      <tp>
        <v>0</v>
        <stp/>
        <stp>Order</stp>
        <stp>Disconnect Action</stp>
        <stp>TextTT=zl sep fly b1</stp>
        <tr r="Y8" s="9"/>
      </tp>
      <tp>
        <v>0</v>
        <stp/>
        <stp>Order</stp>
        <stp>Disconnect Action</stp>
        <stp>TextTT=zl sep fly b2</stp>
        <tr r="Y9" s="9"/>
      </tp>
      <tp>
        <v>0</v>
        <stp/>
        <stp>Order</stp>
        <stp>Disconnect Action</stp>
        <stp>TextTT=zl sep fly b3</stp>
        <tr r="Y10" s="9"/>
      </tp>
      <tp>
        <v>-268435456</v>
        <stp/>
        <stp>Order</stp>
        <stp>Running PnL</stp>
        <stp>TextTT=zl aug24 fly s2</stp>
        <tr r="G12" s="9"/>
      </tp>
      <tp>
        <v>-268435456</v>
        <stp/>
        <stp>Order</stp>
        <stp>Running PnL</stp>
        <stp>TextTT=zl aug24 fly s3</stp>
        <tr r="G13" s="9"/>
      </tp>
      <tp>
        <v>-268435456</v>
        <stp/>
        <stp>Order</stp>
        <stp>Running PnL</stp>
        <stp>TextTT=zl aug24 fly s1</stp>
        <tr r="G11" s="9"/>
      </tp>
      <tp t="s">
        <v>"Invalid field"</v>
        <stp/>
        <stp>Order</stp>
        <stp>MidPrice for_stop</stp>
        <stp>TextTT=zl jul fly s2</stp>
        <tr r="AK6" s="9"/>
      </tp>
      <tp t="s">
        <v>"Invalid field"</v>
        <stp/>
        <stp>Order</stp>
        <stp>MidPrice for_stop</stp>
        <stp>TextTT=zl jul fly s3</stp>
        <tr r="AK7" s="9"/>
      </tp>
      <tp t="s">
        <v>"Invalid field"</v>
        <stp/>
        <stp>Order</stp>
        <stp>MidPrice for_stop</stp>
        <stp>TextTT=zl jul fly s1</stp>
        <tr r="AK5" s="9"/>
      </tp>
      <tp t="s">
        <v>"Invalid field"</v>
        <stp/>
        <stp>Order</stp>
        <stp>MidPrice for_stop</stp>
        <stp>TextTT=zl sep fly b2</stp>
        <tr r="AK9" s="9"/>
      </tp>
      <tp t="s">
        <v>"Invalid field"</v>
        <stp/>
        <stp>Order</stp>
        <stp>MidPrice for_stop</stp>
        <stp>TextTT=zl sep fly b3</stp>
        <tr r="AK10" s="9"/>
      </tp>
      <tp t="s">
        <v>"Invalid field"</v>
        <stp/>
        <stp>Order</stp>
        <stp>MidPrice for_stop</stp>
        <stp>TextTT=zl sep fly b1</stp>
        <tr r="AK8" s="9"/>
      </tp>
      <tp>
        <v>0</v>
        <stp/>
        <stp>Order</stp>
        <stp>MidPrice for_stop</stp>
        <stp>TextTT=zl may fly b2</stp>
        <tr r="AK3" s="9"/>
      </tp>
      <tp>
        <v>0</v>
        <stp/>
        <stp>Order</stp>
        <stp>MidPrice for_stop</stp>
        <stp>TextTT=zl may fly b3</stp>
        <tr r="AK4" s="9"/>
      </tp>
      <tp t="s">
        <v>filter value not found</v>
        <stp/>
        <stp>Order</stp>
        <stp>MidPrice for_stop</stp>
        <stp>TextTT=zl may fly b1</stp>
        <tr r="AK2" s="9"/>
      </tp>
      <tp>
        <v>0</v>
        <stp/>
        <stp>Order</stp>
        <stp>Disconnect Action</stp>
        <stp>TextTT=ZC mar25 fly b1</stp>
        <tr r="Y8" s="15"/>
      </tp>
      <tp>
        <v>0</v>
        <stp/>
        <stp>Order</stp>
        <stp>Disconnect Action</stp>
        <stp>TextTT=ZC mar25 fly b2</stp>
        <tr r="Y9" s="15"/>
      </tp>
      <tp>
        <v>0</v>
        <stp/>
        <stp>Order</stp>
        <stp>Disconnect Action</stp>
        <stp>TextTT=ZC mar25 fly b3</stp>
        <tr r="Y10" s="15"/>
      </tp>
      <tp>
        <v>0</v>
        <stp/>
        <stp>Order</stp>
        <stp>Sniper LeanQty</stp>
        <stp>TextTT=brn jul 2m df s1</stp>
        <tr r="AA5" s="1"/>
      </tp>
      <tp>
        <v>0</v>
        <stp/>
        <stp>Order</stp>
        <stp>Sniper LeanQty</stp>
        <stp>TextTT=brn jul 2m df s3</stp>
        <tr r="AA7" s="1"/>
      </tp>
      <tp>
        <v>0</v>
        <stp/>
        <stp>Order</stp>
        <stp>Sniper LeanQty</stp>
        <stp>TextTT=brn jul 2m df s2</stp>
        <tr r="AA6" s="1"/>
      </tp>
      <tp t="s">
        <v>XGAZA_CME</v>
        <stp/>
        <stp>Order</stp>
        <stp>Account</stp>
        <stp>TextTT=zc HKvsKN B1</stp>
        <tr r="AG2" s="15"/>
      </tp>
      <tp t="s">
        <v>XGAZA_CME</v>
        <stp/>
        <stp>Order</stp>
        <stp>Account</stp>
        <stp>TextTT=zc HKvsKN B2</stp>
        <tr r="AG3" s="15"/>
      </tp>
      <tp t="s">
        <v>XGAZA_CME</v>
        <stp/>
        <stp>Order</stp>
        <stp>Account</stp>
        <stp>TextTT=zc HKvsKN B3</stp>
        <tr r="AG4" s="15"/>
      </tp>
      <tp>
        <v>0</v>
        <stp/>
        <stp>Order</stp>
        <stp>Open Position</stp>
        <stp>TextTT=ZC KNvsUZ B1</stp>
        <tr r="C5" s="15"/>
      </tp>
      <tp>
        <v>0</v>
        <stp/>
        <stp>Order</stp>
        <stp>Open Position</stp>
        <stp>TextTT=ZC KNvsUZ B3</stp>
        <tr r="C7" s="15"/>
      </tp>
      <tp>
        <v>0</v>
        <stp/>
        <stp>Order</stp>
        <stp>Open Position</stp>
        <stp>TextTT=ZC KNvsUZ B2</stp>
        <tr r="C6" s="15"/>
      </tp>
      <tp>
        <v>-9.9000000000000008E-3</v>
        <stp/>
        <stp>Order</stp>
        <stp>Bid</stp>
        <stp>TextTT=rb feb25 cond s1</stp>
        <tr r="K11" s="5"/>
      </tp>
      <tp>
        <v>-9.9000000000000008E-3</v>
        <stp/>
        <stp>Order</stp>
        <stp>Bid</stp>
        <stp>TextTT=rb feb25 cond s3</stp>
        <tr r="K13" s="5"/>
      </tp>
      <tp>
        <v>-9.9000000000000008E-3</v>
        <stp/>
        <stp>Order</stp>
        <stp>Bid</stp>
        <stp>TextTT=rb feb25 cond s2</stp>
        <tr r="K12" s="5"/>
      </tp>
      <tp>
        <v>1</v>
        <stp/>
        <stp>Order</stp>
        <stp>Order Qty</stp>
        <stp>TextTT=rb feb25 cond s2</stp>
        <tr r="R12" s="5"/>
      </tp>
      <tp>
        <v>1</v>
        <stp/>
        <stp>Order</stp>
        <stp>Order Qty</stp>
        <stp>TextTT=rb feb25 cond s3</stp>
        <tr r="R13" s="5"/>
      </tp>
      <tp>
        <v>1</v>
        <stp/>
        <stp>Order</stp>
        <stp>Order Qty</stp>
        <stp>TextTT=rb feb25 cond s1</stp>
        <tr r="R11" s="5"/>
      </tp>
      <tp>
        <v>400</v>
        <stp/>
        <stp>Order</stp>
        <stp>Start time</stp>
        <stp>TextTT=ng-hh oct24 s2</stp>
        <tr r="AE12" s="18"/>
      </tp>
      <tp>
        <v>400</v>
        <stp/>
        <stp>Order</stp>
        <stp>Start time</stp>
        <stp>TextTT=ng-hh oct24 s1</stp>
        <tr r="AE11" s="18"/>
      </tp>
      <tp>
        <v>-4</v>
        <stp/>
        <stp>Order</stp>
        <stp>Open Position</stp>
        <stp>TextTT=ng-hh oct24 s2</stp>
        <tr r="C12" s="18"/>
      </tp>
      <tp>
        <v>-5</v>
        <stp/>
        <stp>Order</stp>
        <stp>Open Position</stp>
        <stp>TextTT=ng-hh oct24 s1</stp>
        <tr r="C11" s="18"/>
      </tp>
      <tp>
        <v>1</v>
        <stp/>
        <stp>Order</stp>
        <stp>Use Start Stop time</stp>
        <stp>TextTT=ho Dec24 fly b1</stp>
        <tr r="AD8" s="3"/>
      </tp>
      <tp>
        <v>1</v>
        <stp/>
        <stp>Order</stp>
        <stp>Use Start Stop time</stp>
        <stp>TextTT=ho Dec24 fly b3</stp>
        <tr r="AD10" s="3"/>
      </tp>
      <tp>
        <v>1</v>
        <stp/>
        <stp>Order</stp>
        <stp>Use Start Stop time</stp>
        <stp>TextTT=ho Dec24 fly b2</stp>
        <tr r="AD9" s="3"/>
      </tp>
      <tp>
        <v>3</v>
        <stp/>
        <stp>Order</stp>
        <stp>SellTotalQty</stp>
        <stp>TextTT=zl aug24 fly s2</stp>
        <tr r="E12" s="9"/>
      </tp>
      <tp>
        <v>3</v>
        <stp/>
        <stp>Order</stp>
        <stp>SellTotalQty</stp>
        <stp>TextTT=zl aug24 fly s3</stp>
        <tr r="E13" s="9"/>
      </tp>
      <tp>
        <v>4</v>
        <stp/>
        <stp>Order</stp>
        <stp>SellTotalQty</stp>
        <stp>TextTT=zl aug24 fly s1</stp>
        <tr r="E11" s="9"/>
      </tp>
      <tp>
        <v>8</v>
        <stp/>
        <stp>Order</stp>
        <stp>Num Orders</stp>
        <stp>TextTT=zm jan25 fly B2</stp>
        <tr r="P15" s="12"/>
      </tp>
      <tp>
        <v>8</v>
        <stp/>
        <stp>Order</stp>
        <stp>Num Orders</stp>
        <stp>TextTT=zm jan25 fly B1</stp>
        <tr r="P14" s="12"/>
      </tp>
      <tp>
        <v>1917</v>
        <stp/>
        <stp>Order</stp>
        <stp>Stop time</stp>
        <stp>TextTT=ZC mar25 fly b1</stp>
        <tr r="AF8" s="15"/>
      </tp>
      <tp>
        <v>1917</v>
        <stp/>
        <stp>Order</stp>
        <stp>Stop time</stp>
        <stp>TextTT=ZC mar25 fly b3</stp>
        <tr r="AF10" s="15"/>
      </tp>
      <tp>
        <v>1917</v>
        <stp/>
        <stp>Order</stp>
        <stp>Stop time</stp>
        <stp>TextTT=ZC mar25 fly b2</stp>
        <tr r="AF9" s="15"/>
      </tp>
      <tp>
        <v>8</v>
        <stp/>
        <stp>Order</stp>
        <stp>Num Orders</stp>
        <stp>TextTT=zm mar25 fly B2</stp>
        <tr r="P17" s="12"/>
      </tp>
      <tp>
        <v>8</v>
        <stp/>
        <stp>Order</stp>
        <stp>Num Orders</stp>
        <stp>TextTT=zm mar25 fly B1</stp>
        <tr r="P16" s="12"/>
      </tp>
      <tp>
        <v>10</v>
        <stp/>
        <stp>Order</stp>
        <stp>Payup Threshold</stp>
        <stp>TextTT=zl may fly b3</stp>
        <tr r="AM4" s="9"/>
      </tp>
      <tp>
        <v>10</v>
        <stp/>
        <stp>Order</stp>
        <stp>Payup Threshold</stp>
        <stp>TextTT=zl may fly b2</stp>
        <tr r="AM3" s="9"/>
      </tp>
      <tp t="s">
        <v>filter value not found</v>
        <stp/>
        <stp>Order</stp>
        <stp>Payup Threshold</stp>
        <stp>TextTT=zl may fly b1</stp>
        <tr r="AM2" s="9"/>
      </tp>
      <tp t="s">
        <v>"Invalid field"</v>
        <stp/>
        <stp>Order</stp>
        <stp>Payup Threshold</stp>
        <stp>TextTT=zl sep fly b3</stp>
        <tr r="AM10" s="9"/>
      </tp>
      <tp t="s">
        <v>"Invalid field"</v>
        <stp/>
        <stp>Order</stp>
        <stp>Payup Threshold</stp>
        <stp>TextTT=zl sep fly b2</stp>
        <tr r="AM9" s="9"/>
      </tp>
      <tp t="s">
        <v>"Invalid field"</v>
        <stp/>
        <stp>Order</stp>
        <stp>Payup Threshold</stp>
        <stp>TextTT=zl sep fly b1</stp>
        <tr r="AM8" s="9"/>
      </tp>
      <tp t="s">
        <v>"Invalid field"</v>
        <stp/>
        <stp>Order</stp>
        <stp>Payup Threshold</stp>
        <stp>TextTT=zl jul fly s3</stp>
        <tr r="AM7" s="9"/>
      </tp>
      <tp t="s">
        <v>"Invalid field"</v>
        <stp/>
        <stp>Order</stp>
        <stp>Payup Threshold</stp>
        <stp>TextTT=zl jul fly s2</stp>
        <tr r="AM6" s="9"/>
      </tp>
      <tp t="s">
        <v>"Invalid field"</v>
        <stp/>
        <stp>Order</stp>
        <stp>Payup Threshold</stp>
        <stp>TextTT=zl jul fly s1</stp>
        <tr r="AM5" s="9"/>
      </tp>
      <tp>
        <v>10</v>
        <stp/>
        <stp>Order</stp>
        <stp>Num Orders</stp>
        <stp>TextTT=zm JD-3AS B2</stp>
        <tr r="P6" s="12"/>
      </tp>
      <tp>
        <v>10</v>
        <stp/>
        <stp>Order</stp>
        <stp>Num Orders</stp>
        <stp>TextTT=zm JD-3AS B3</stp>
        <tr r="P7" s="12"/>
      </tp>
      <tp>
        <v>10</v>
        <stp/>
        <stp>Order</stp>
        <stp>Num Orders</stp>
        <stp>TextTT=zm JD-3AS B1</stp>
        <tr r="P5" s="12"/>
      </tp>
      <tp>
        <v>2</v>
        <stp/>
        <stp>Order</stp>
        <stp>Order Side</stp>
        <stp>TextTT=ng-hh oct24 s1</stp>
        <tr r="P11" s="18"/>
      </tp>
      <tp>
        <v>2</v>
        <stp/>
        <stp>Order</stp>
        <stp>Order Side</stp>
        <stp>TextTT=ng-hh oct24 s2</stp>
        <tr r="P12" s="18"/>
      </tp>
      <tp>
        <v>400</v>
        <stp/>
        <stp>Order</stp>
        <stp>Start time</stp>
        <stp>TextTT=rb jul24 fly b3</stp>
        <tr r="AE10" s="5"/>
      </tp>
      <tp>
        <v>400</v>
        <stp/>
        <stp>Order</stp>
        <stp>Start time</stp>
        <stp>TextTT=rb jul24 fly b2</stp>
        <tr r="AE9" s="5"/>
      </tp>
      <tp>
        <v>400</v>
        <stp/>
        <stp>Order</stp>
        <stp>Start time</stp>
        <stp>TextTT=rb jul24 fly b1</stp>
        <tr r="AE8" s="5"/>
      </tp>
      <tp>
        <v>1</v>
        <stp/>
        <stp>Order</stp>
        <stp>Use Start Stop time</stp>
        <stp>TextTT=zl aug24 fly s1</stp>
        <tr r="AC11" s="9"/>
      </tp>
      <tp>
        <v>1</v>
        <stp/>
        <stp>Order</stp>
        <stp>Use Start Stop time</stp>
        <stp>TextTT=zl aug24 fly s3</stp>
        <tr r="AC13" s="9"/>
      </tp>
      <tp>
        <v>1</v>
        <stp/>
        <stp>Order</stp>
        <stp>Use Start Stop time</stp>
        <stp>TextTT=zl aug24 fly s2</stp>
        <tr r="AC12" s="9"/>
      </tp>
      <tp>
        <v>0</v>
        <stp/>
        <stp>Order</stp>
        <stp>Open Position</stp>
        <stp>TextTT=zs jul cond b3</stp>
        <tr r="C7" s="11"/>
      </tp>
      <tp>
        <v>0</v>
        <stp/>
        <stp>Order</stp>
        <stp>Open Position</stp>
        <stp>TextTT=zs jul cond b2</stp>
        <tr r="C6" s="11"/>
      </tp>
      <tp>
        <v>0</v>
        <stp/>
        <stp>Order</stp>
        <stp>Open Position</stp>
        <stp>TextTT=zs jul cond b1</stp>
        <tr r="C5" s="11"/>
      </tp>
      <tp>
        <v>4.2</v>
        <stp/>
        <stp>Order</stp>
        <stp>Tick Value</stp>
        <stp>TextTT=ho jun df S1</stp>
        <tr r="AH14" s="3"/>
      </tp>
      <tp>
        <v>4.2</v>
        <stp/>
        <stp>Order</stp>
        <stp>Tick Value</stp>
        <stp>TextTT=ho jun df S3</stp>
        <tr r="AH16" s="3"/>
      </tp>
      <tp>
        <v>4.2</v>
        <stp/>
        <stp>Order</stp>
        <stp>Tick Value</stp>
        <stp>TextTT=ho jun df S2</stp>
        <tr r="AH15" s="3"/>
      </tp>
      <tp>
        <v>4.2</v>
        <stp/>
        <stp>Order</stp>
        <stp>Tick Value</stp>
        <stp>TextTT=ho jun df B1</stp>
        <tr r="AH2" s="3"/>
      </tp>
      <tp>
        <v>4.2</v>
        <stp/>
        <stp>Order</stp>
        <stp>Tick Value</stp>
        <stp>TextTT=ho jun df B3</stp>
        <tr r="AH4" s="3"/>
      </tp>
      <tp>
        <v>4.2</v>
        <stp/>
        <stp>Order</stp>
        <stp>Tick Value</stp>
        <stp>TextTT=ho jun df B2</stp>
        <tr r="AH3" s="3"/>
      </tp>
      <tp>
        <v>6</v>
        <stp/>
        <stp>Order</stp>
        <stp>Open Position</stp>
        <stp>TextTT=ng-hh may24 b3</stp>
        <tr r="C4" s="18"/>
      </tp>
      <tp>
        <v>8</v>
        <stp/>
        <stp>Order</stp>
        <stp>Open Position</stp>
        <stp>TextTT=ng-hh may24 b2</stp>
        <tr r="C3" s="18"/>
      </tp>
      <tp>
        <v>4</v>
        <stp/>
        <stp>Order</stp>
        <stp>Open Position</stp>
        <stp>TextTT=ng-hh may24 b1</stp>
        <tr r="C2" s="18"/>
      </tp>
      <tp>
        <v>-172</v>
        <stp/>
        <stp>Order</stp>
        <stp>Running PnL</stp>
        <stp>TextTT=ho oct24 fly b2</stp>
        <tr r="G6" s="3"/>
      </tp>
      <tp>
        <v>-172</v>
        <stp/>
        <stp>Order</stp>
        <stp>Running PnL</stp>
        <stp>TextTT=ho oct24 fly b3</stp>
        <tr r="G7" s="3"/>
      </tp>
      <tp>
        <v>-113</v>
        <stp/>
        <stp>Order</stp>
        <stp>Running PnL</stp>
        <stp>TextTT=ho oct24 fly b1</stp>
        <tr r="G5" s="3"/>
      </tp>
      <tp>
        <v>4</v>
        <stp/>
        <stp>Order</stp>
        <stp>SellTotalQty</stp>
        <stp>TextTT=ho Dec24 fly b2</stp>
        <tr r="E9" s="3"/>
      </tp>
      <tp>
        <v>2</v>
        <stp/>
        <stp>Order</stp>
        <stp>SellTotalQty</stp>
        <stp>TextTT=ho Dec24 fly b3</stp>
        <tr r="E10" s="3"/>
      </tp>
      <tp>
        <v>12</v>
        <stp/>
        <stp>Order</stp>
        <stp>SellTotalQty</stp>
        <stp>TextTT=ho Dec24 fly b1</stp>
        <tr r="E8" s="3"/>
      </tp>
      <tp>
        <v>0</v>
        <stp/>
        <stp>Order</stp>
        <stp>Disconnect Action</stp>
        <stp>TextTT=ZC dec24 fly b1</stp>
        <tr r="Y11" s="15"/>
      </tp>
      <tp>
        <v>0</v>
        <stp/>
        <stp>Order</stp>
        <stp>Disconnect Action</stp>
        <stp>TextTT=ZC dec24 fly b2</stp>
        <tr r="Y12" s="15"/>
      </tp>
      <tp>
        <v>0</v>
        <stp/>
        <stp>Order</stp>
        <stp>Disconnect Action</stp>
        <stp>TextTT=ZC dec24 fly b3</stp>
        <tr r="Y13" s="15"/>
      </tp>
      <tp>
        <v>-4.8999999999999998E-3</v>
        <stp/>
        <stp>Order</stp>
        <stp>VWAP</stp>
        <stp>TextTT=ho feb 25 fly s3</stp>
        <tr r="L13" s="3"/>
      </tp>
      <tp>
        <v>-4.8999999999999998E-3</v>
        <stp/>
        <stp>Order</stp>
        <stp>VWAP</stp>
        <stp>TextTT=ho feb 25 fly s2</stp>
        <tr r="L12" s="3"/>
      </tp>
      <tp>
        <v>-4.8999999999999998E-3</v>
        <stp/>
        <stp>Order</stp>
        <stp>VWAP</stp>
        <stp>TextTT=ho feb 25 fly s1</stp>
        <tr r="L11" s="3"/>
      </tp>
      <tp>
        <v>3</v>
        <stp/>
        <stp>Order</stp>
        <stp>VWAP</stp>
        <stp>TextTT=ng-hh aug24 s2</stp>
        <tr r="L9" s="18"/>
      </tp>
      <tp>
        <v>3</v>
        <stp/>
        <stp>Order</stp>
        <stp>VWAP</stp>
        <stp>TextTT=ng-hh aug24 s3</stp>
        <tr r="L8" s="18"/>
      </tp>
      <tp>
        <v>3</v>
        <stp/>
        <stp>Order</stp>
        <stp>VWAP</stp>
        <stp>TextTT=ng-hh aug24 s1</stp>
        <tr r="L10" s="18"/>
      </tp>
      <tp>
        <v>2.5</v>
        <stp/>
        <stp>Order</stp>
        <stp>VWAP</stp>
        <stp>TextTT=ng-hh jun24 b2</stp>
        <tr r="L6" s="18"/>
      </tp>
      <tp>
        <v>2.5</v>
        <stp/>
        <stp>Order</stp>
        <stp>VWAP</stp>
        <stp>TextTT=ng-hh jun24 b3</stp>
        <tr r="L7" s="18"/>
      </tp>
      <tp>
        <v>2.5</v>
        <stp/>
        <stp>Order</stp>
        <stp>VWAP</stp>
        <stp>TextTT=ng-hh jun24 b1</stp>
        <tr r="L5" s="18"/>
      </tp>
      <tp>
        <v>10</v>
        <stp/>
        <stp>Order</stp>
        <stp>Num Orders</stp>
        <stp>TextTT=zl oct24 fly S2</stp>
        <tr r="P18" s="9"/>
      </tp>
      <tp>
        <v>10</v>
        <stp/>
        <stp>Order</stp>
        <stp>Num Orders</stp>
        <stp>TextTT=zl oct24 fly S3</stp>
        <tr r="P19" s="9"/>
      </tp>
      <tp>
        <v>10</v>
        <stp/>
        <stp>Order</stp>
        <stp>Num Orders</stp>
        <stp>TextTT=zl oct24 fly S1</stp>
        <tr r="P17" s="9"/>
      </tp>
      <tp>
        <v>500</v>
        <stp/>
        <stp>Order</stp>
        <stp>Total RTs</stp>
        <stp>TextTT=zm dec fly S1</stp>
        <tr r="Z8" s="12"/>
      </tp>
      <tp>
        <v>500</v>
        <stp/>
        <stp>Order</stp>
        <stp>Total RTs</stp>
        <stp>TextTT=zm dec fly S2</stp>
        <tr r="Z9" s="12"/>
      </tp>
      <tp>
        <v>500</v>
        <stp/>
        <stp>Order</stp>
        <stp>Total RTs</stp>
        <stp>TextTT=zm dec fly S3</stp>
        <tr r="Z10" s="12"/>
      </tp>
      <tp>
        <v>500</v>
        <stp/>
        <stp>Order</stp>
        <stp>Total RTs</stp>
        <stp>TextTT=zm aug fly b1</stp>
        <tr r="Z13" s="12"/>
      </tp>
      <tp>
        <v>500</v>
        <stp/>
        <stp>Order</stp>
        <stp>Total RTs</stp>
        <stp>TextTT=zm aug fly b2</stp>
        <tr r="Z12" s="12"/>
      </tp>
      <tp>
        <v>500</v>
        <stp/>
        <stp>Order</stp>
        <stp>Total RTs</stp>
        <stp>TextTT=zm aug fly b3</stp>
        <tr r="Z11" s="12"/>
      </tp>
      <tp>
        <v>500</v>
        <stp/>
        <stp>Order</stp>
        <stp>Total RTs</stp>
        <stp>TextTT=zw sep fly s2</stp>
        <tr r="Z6" s="13"/>
      </tp>
      <tp>
        <v>500</v>
        <stp/>
        <stp>Order</stp>
        <stp>Total RTs</stp>
        <stp>TextTT=zw jul fly b1</stp>
        <tr r="Z2" s="13"/>
      </tp>
      <tp>
        <v>500</v>
        <stp/>
        <stp>Order</stp>
        <stp>Total RTs</stp>
        <stp>TextTT=zw jul fly b2</stp>
        <tr r="Z3" s="13"/>
      </tp>
      <tp>
        <v>500</v>
        <stp/>
        <stp>Order</stp>
        <stp>Total RTs</stp>
        <stp>TextTT=zw jul fly b3</stp>
        <tr r="Z4" s="13"/>
      </tp>
      <tp>
        <v>500</v>
        <stp/>
        <stp>Order</stp>
        <stp>Total RTs</stp>
        <stp>TextTT=rb may fly b1</stp>
        <tr r="AA7" s="5"/>
      </tp>
      <tp>
        <v>500</v>
        <stp/>
        <stp>Order</stp>
        <stp>Total RTs</stp>
        <stp>TextTT=rb may fly b2</stp>
        <tr r="AA6" s="5"/>
      </tp>
      <tp>
        <v>500</v>
        <stp/>
        <stp>Order</stp>
        <stp>Total RTs</stp>
        <stp>TextTT=rb may fly b3</stp>
        <tr r="AA5" s="5"/>
      </tp>
      <tp t="s">
        <v>filter value not found</v>
        <stp/>
        <stp>Order</stp>
        <stp>Total RTs</stp>
        <stp>TextTT=zl may fly b1</stp>
        <tr r="Z2" s="9"/>
      </tp>
      <tp>
        <v>500</v>
        <stp/>
        <stp>Order</stp>
        <stp>Total RTs</stp>
        <stp>TextTT=zl may fly b2</stp>
        <tr r="Z3" s="9"/>
      </tp>
      <tp>
        <v>500</v>
        <stp/>
        <stp>Order</stp>
        <stp>Total RTs</stp>
        <stp>TextTT=zl may fly b3</stp>
        <tr r="Z4" s="9"/>
      </tp>
      <tp>
        <v>500</v>
        <stp/>
        <stp>Order</stp>
        <stp>Total RTs</stp>
        <stp>TextTT=rb nov fly b2</stp>
        <tr r="AA3" s="5"/>
      </tp>
      <tp>
        <v>500</v>
        <stp/>
        <stp>Order</stp>
        <stp>Total RTs</stp>
        <stp>TextTT=rb nov fly b3</stp>
        <tr r="AA4" s="5"/>
      </tp>
      <tp>
        <v>500</v>
        <stp/>
        <stp>Order</stp>
        <stp>Total RTs</stp>
        <stp>TextTT=rb nov fly b1</stp>
        <tr r="AA2" s="5"/>
      </tp>
      <tp>
        <v>500</v>
        <stp/>
        <stp>Order</stp>
        <stp>Total RTs</stp>
        <stp>TextTT=zl sep fly b1</stp>
        <tr r="Z8" s="9"/>
      </tp>
      <tp>
        <v>500</v>
        <stp/>
        <stp>Order</stp>
        <stp>Total RTs</stp>
        <stp>TextTT=zl sep fly b2</stp>
        <tr r="Z9" s="9"/>
      </tp>
      <tp>
        <v>500</v>
        <stp/>
        <stp>Order</stp>
        <stp>Total RTs</stp>
        <stp>TextTT=zl sep fly b3</stp>
        <tr r="Z10" s="9"/>
      </tp>
      <tp>
        <v>500</v>
        <stp/>
        <stp>Order</stp>
        <stp>Total RTs</stp>
        <stp>TextTT=zl jul fly s1</stp>
        <tr r="Z5" s="9"/>
      </tp>
      <tp t="s">
        <v>filter value not found</v>
        <stp/>
        <stp>Order</stp>
        <stp>Total RTs</stp>
        <stp>TextTT=zm jul fly s1</stp>
        <tr r="Z2" s="12"/>
      </tp>
      <tp>
        <v>500</v>
        <stp/>
        <stp>Order</stp>
        <stp>Total RTs</stp>
        <stp>TextTT=zl jul fly s2</stp>
        <tr r="Z6" s="9"/>
      </tp>
      <tp>
        <v>500</v>
        <stp/>
        <stp>Order</stp>
        <stp>Total RTs</stp>
        <stp>TextTT=zm jul fly s2</stp>
        <tr r="Z3" s="12"/>
      </tp>
      <tp>
        <v>500</v>
        <stp/>
        <stp>Order</stp>
        <stp>Total RTs</stp>
        <stp>TextTT=zl jul fly s3</stp>
        <tr r="Z7" s="9"/>
      </tp>
      <tp>
        <v>500</v>
        <stp/>
        <stp>Order</stp>
        <stp>Total RTs</stp>
        <stp>TextTT=zm jul fly s3</stp>
        <tr r="Z4" s="12"/>
      </tp>
      <tp>
        <v>1</v>
        <stp/>
        <stp>Order</stp>
        <stp>Order Side</stp>
        <stp>TextTT=zs jul cond b1</stp>
        <tr r="P5" s="11"/>
      </tp>
      <tp>
        <v>1</v>
        <stp/>
        <stp>Order</stp>
        <stp>Order Side</stp>
        <stp>TextTT=zs jul cond b3</stp>
        <tr r="P7" s="11"/>
      </tp>
      <tp>
        <v>1</v>
        <stp/>
        <stp>Order</stp>
        <stp>Order Side</stp>
        <stp>TextTT=zs jul cond b2</stp>
        <tr r="P6" s="11"/>
      </tp>
      <tp>
        <v>1</v>
        <stp/>
        <stp>Order</stp>
        <stp>Order Side</stp>
        <stp>TextTT=ng-hh may24 b1</stp>
        <tr r="P2" s="18"/>
      </tp>
      <tp>
        <v>1</v>
        <stp/>
        <stp>Order</stp>
        <stp>Order Side</stp>
        <stp>TextTT=ng-hh may24 b3</stp>
        <tr r="P4" s="18"/>
      </tp>
      <tp>
        <v>1</v>
        <stp/>
        <stp>Order</stp>
        <stp>Order Side</stp>
        <stp>TextTT=ng-hh may24 b2</stp>
        <tr r="P3" s="18"/>
      </tp>
      <tp>
        <v>33</v>
        <stp/>
        <stp>Order</stp>
        <stp>Total PnL</stp>
        <stp>TextTT=ng-hh oct24 s1</stp>
        <tr r="F11" s="18"/>
      </tp>
      <tp>
        <v>20</v>
        <stp/>
        <stp>Order</stp>
        <stp>Total PnL</stp>
        <stp>TextTT=ng-hh oct24 s2</stp>
        <tr r="F12" s="18"/>
      </tp>
      <tp>
        <v>1</v>
        <stp/>
        <stp>Order</stp>
        <stp>Orders_to_quote</stp>
        <stp>TextTT=ZC mar25 fly b1</stp>
        <tr r="V8" s="15"/>
      </tp>
      <tp>
        <v>1</v>
        <stp/>
        <stp>Order</stp>
        <stp>Orders_to_quote</stp>
        <stp>TextTT=ZC mar25 fly b3</stp>
        <tr r="V10" s="15"/>
      </tp>
      <tp>
        <v>1</v>
        <stp/>
        <stp>Order</stp>
        <stp>Orders_to_quote</stp>
        <stp>TextTT=ZC mar25 fly b2</stp>
        <tr r="V9" s="15"/>
      </tp>
      <tp t="s">
        <v>BRN Jul24 2M DF</v>
        <stp/>
        <stp>Order</stp>
        <stp>Contract</stp>
        <stp>TextTT=brn jul 2m df s3</stp>
        <tr r="M7" s="1"/>
      </tp>
      <tp t="s">
        <v>BRN Jul24 2M DF</v>
        <stp/>
        <stp>Order</stp>
        <stp>Contract</stp>
        <stp>TextTT=brn jul 2m df s2</stp>
        <tr r="M6" s="1"/>
      </tp>
      <tp t="s">
        <v>BRN Jul24 2M DF</v>
        <stp/>
        <stp>Order</stp>
        <stp>Contract</stp>
        <stp>TextTT=brn jul 2m df s1</stp>
        <tr r="M5" s="1"/>
      </tp>
      <tp>
        <v>4.2</v>
        <stp/>
        <stp>Order</stp>
        <stp>Tick Value</stp>
        <stp>TextTT=ho Dec24 fly b1</stp>
        <tr r="AH8" s="3"/>
      </tp>
      <tp>
        <v>4.2</v>
        <stp/>
        <stp>Order</stp>
        <stp>Tick Value</stp>
        <stp>TextTT=ho Dec24 fly b2</stp>
        <tr r="AH9" s="3"/>
      </tp>
      <tp>
        <v>4.2</v>
        <stp/>
        <stp>Order</stp>
        <stp>Tick Value</stp>
        <stp>TextTT=ho Dec24 fly b3</stp>
        <tr r="AH10" s="3"/>
      </tp>
      <tp>
        <v>7</v>
        <stp/>
        <stp>Order</stp>
        <stp>Profit Ticks</stp>
        <stp>TextTT=ho jun df B1</stp>
        <tr r="U2" s="3"/>
      </tp>
      <tp>
        <v>12</v>
        <stp/>
        <stp>Order</stp>
        <stp>Profit Ticks</stp>
        <stp>TextTT=ho jun df B2</stp>
        <tr r="U3" s="3"/>
      </tp>
      <tp>
        <v>17</v>
        <stp/>
        <stp>Order</stp>
        <stp>Profit Ticks</stp>
        <stp>TextTT=ho jun df B3</stp>
        <tr r="U4" s="3"/>
      </tp>
      <tp>
        <v>7</v>
        <stp/>
        <stp>Order</stp>
        <stp>Profit Ticks</stp>
        <stp>TextTT=ho jun df S1</stp>
        <tr r="U14" s="3"/>
      </tp>
      <tp>
        <v>12</v>
        <stp/>
        <stp>Order</stp>
        <stp>Profit Ticks</stp>
        <stp>TextTT=ho jun df S2</stp>
        <tr r="U15" s="3"/>
      </tp>
      <tp>
        <v>17</v>
        <stp/>
        <stp>Order</stp>
        <stp>Profit Ticks</stp>
        <stp>TextTT=ho jun df S3</stp>
        <tr r="U16" s="3"/>
      </tp>
      <tp>
        <v>1</v>
        <stp/>
        <stp>Order</stp>
        <stp>Quote Target</stp>
        <stp>TextTT=ZC dec24 fly b1</stp>
        <tr r="X11" s="15"/>
      </tp>
      <tp>
        <v>1</v>
        <stp/>
        <stp>Order</stp>
        <stp>Quote Target</stp>
        <stp>TextTT=ZC dec24 fly b2</stp>
        <tr r="X12" s="15"/>
      </tp>
      <tp>
        <v>1</v>
        <stp/>
        <stp>Order</stp>
        <stp>Quote Target</stp>
        <stp>TextTT=ZC dec24 fly b3</stp>
        <tr r="X13" s="15"/>
      </tp>
      <tp>
        <v>9</v>
        <stp/>
        <stp>Order</stp>
        <stp>Num Orders</stp>
        <stp>TextTT=rb jul24 fly b2</stp>
        <tr r="Q9" s="5"/>
      </tp>
      <tp>
        <v>9</v>
        <stp/>
        <stp>Order</stp>
        <stp>Num Orders</stp>
        <stp>TextTT=rb jul24 fly b3</stp>
        <tr r="Q10" s="5"/>
      </tp>
      <tp>
        <v>9</v>
        <stp/>
        <stp>Order</stp>
        <stp>Num Orders</stp>
        <stp>TextTT=rb jul24 fly b1</stp>
        <tr r="Q8" s="5"/>
      </tp>
      <tp>
        <v>1</v>
        <stp/>
        <stp>Order</stp>
        <stp>Order Side</stp>
        <stp>TextTT=zc HKvsKN B1</stp>
        <tr r="O2" s="15"/>
      </tp>
      <tp>
        <v>1</v>
        <stp/>
        <stp>Order</stp>
        <stp>Order Side</stp>
        <stp>TextTT=zc HKvsKN B3</stp>
        <tr r="O4" s="15"/>
      </tp>
      <tp>
        <v>1</v>
        <stp/>
        <stp>Order</stp>
        <stp>Order Side</stp>
        <stp>TextTT=zc HKvsKN B2</stp>
        <tr r="O3" s="15"/>
      </tp>
      <tp>
        <v>500</v>
        <stp/>
        <stp>Order</stp>
        <stp>Total RTs</stp>
        <stp>TextTT=brn jul 2m df s1</stp>
        <tr r="Y5" s="1"/>
      </tp>
      <tp>
        <v>500</v>
        <stp/>
        <stp>Order</stp>
        <stp>Total RTs</stp>
        <stp>TextTT=brn jul 2m df s2</stp>
        <tr r="Y6" s="1"/>
      </tp>
      <tp>
        <v>500</v>
        <stp/>
        <stp>Order</stp>
        <stp>Total RTs</stp>
        <stp>TextTT=brn jul 2m df s3</stp>
        <tr r="Y7" s="1"/>
      </tp>
      <tp>
        <v>110</v>
        <stp/>
        <stp>Order</stp>
        <stp>Start time</stp>
        <stp>TextTT=zm mar25 fly B2</stp>
        <tr r="AD17" s="12"/>
      </tp>
      <tp>
        <v>110</v>
        <stp/>
        <stp>Order</stp>
        <stp>Start time</stp>
        <stp>TextTT=zm mar25 fly B1</stp>
        <tr r="AD16" s="12"/>
      </tp>
      <tp>
        <v>110</v>
        <stp/>
        <stp>Order</stp>
        <stp>Start time</stp>
        <stp>TextTT=zm jan25 fly B2</stp>
        <tr r="AD15" s="12"/>
      </tp>
      <tp>
        <v>110</v>
        <stp/>
        <stp>Order</stp>
        <stp>Start time</stp>
        <stp>TextTT=zm jan25 fly B1</stp>
        <tr r="AD14" s="12"/>
      </tp>
      <tp>
        <v>4</v>
        <stp/>
        <stp>Order</stp>
        <stp>Spacing</stp>
        <stp>TextTT=ho jun df S1</stp>
        <tr r="S14" s="3"/>
      </tp>
      <tp>
        <v>4</v>
        <stp/>
        <stp>Order</stp>
        <stp>Spacing</stp>
        <stp>TextTT=ho jun df S2</stp>
        <tr r="S15" s="3"/>
      </tp>
      <tp>
        <v>4</v>
        <stp/>
        <stp>Order</stp>
        <stp>Spacing</stp>
        <stp>TextTT=ho jun df S3</stp>
        <tr r="S16" s="3"/>
      </tp>
      <tp>
        <v>4</v>
        <stp/>
        <stp>Order</stp>
        <stp>Spacing</stp>
        <stp>TextTT=ho jun df B1</stp>
        <tr r="S2" s="3"/>
      </tp>
      <tp>
        <v>4</v>
        <stp/>
        <stp>Order</stp>
        <stp>Spacing</stp>
        <stp>TextTT=ho jun df B2</stp>
        <tr r="S3" s="3"/>
      </tp>
      <tp>
        <v>4</v>
        <stp/>
        <stp>Order</stp>
        <stp>Spacing</stp>
        <stp>TextTT=ho jun df B3</stp>
        <tr r="S4" s="3"/>
      </tp>
      <tp>
        <v>190</v>
        <stp/>
        <stp>Order</stp>
        <stp>Total PnL</stp>
        <stp>TextTT=ng-hh may24 b1</stp>
        <tr r="F2" s="18"/>
      </tp>
      <tp>
        <v>90</v>
        <stp/>
        <stp>Order</stp>
        <stp>Total PnL</stp>
        <stp>TextTT=ng-hh may24 b2</stp>
        <tr r="F3" s="18"/>
      </tp>
      <tp>
        <v>68</v>
        <stp/>
        <stp>Order</stp>
        <stp>Total PnL</stp>
        <stp>TextTT=ng-hh may24 b3</stp>
        <tr r="F4" s="18"/>
      </tp>
      <tp>
        <v>25</v>
        <stp/>
        <stp>Order</stp>
        <stp>Total PnL</stp>
        <stp>TextTT=zs jul cond b1</stp>
        <tr r="F5" s="11"/>
      </tp>
      <tp>
        <v>50</v>
        <stp/>
        <stp>Order</stp>
        <stp>Total PnL</stp>
        <stp>TextTT=zs jul cond b2</stp>
        <tr r="F6" s="11"/>
      </tp>
      <tp>
        <v>300</v>
        <stp/>
        <stp>Order</stp>
        <stp>Total PnL</stp>
        <stp>TextTT=zs jul cond b3</stp>
        <tr r="F7" s="11"/>
      </tp>
      <tp t="s">
        <v>XGAZA_CME</v>
        <stp/>
        <stp>Order</stp>
        <stp>Account</stp>
        <stp>TextTT=ng-hh jun24 b3</stp>
        <tr r="AG7" s="18"/>
      </tp>
      <tp t="s">
        <v>XGAZA_CME</v>
        <stp/>
        <stp>Order</stp>
        <stp>Account</stp>
        <stp>TextTT=ng-hh jun24 b2</stp>
        <tr r="AG6" s="18"/>
      </tp>
      <tp t="s">
        <v>filter value must be unique</v>
        <stp/>
        <stp>Order</stp>
        <stp>Account</stp>
        <stp>TextTT=ng-hh jun24 b1</stp>
        <tr r="AG5" s="18"/>
      </tp>
      <tp>
        <v>400</v>
        <stp/>
        <stp>Order</stp>
        <stp>Start time</stp>
        <stp>TextTT=ho jun df S2</stp>
        <tr r="AE15" s="3"/>
      </tp>
      <tp>
        <v>400</v>
        <stp/>
        <stp>Order</stp>
        <stp>Start time</stp>
        <stp>TextTT=ho jun df S3</stp>
        <tr r="AE16" s="3"/>
      </tp>
      <tp>
        <v>400</v>
        <stp/>
        <stp>Order</stp>
        <stp>Start time</stp>
        <stp>TextTT=ho jun df S1</stp>
        <tr r="AE14" s="3"/>
      </tp>
      <tp>
        <v>-8</v>
        <stp/>
        <stp>Order</stp>
        <stp>Bid</stp>
        <stp>TextTT=zs nxqu b2</stp>
        <tr r="K3" s="11"/>
      </tp>
      <tp>
        <v>-8</v>
        <stp/>
        <stp>Order</stp>
        <stp>Bid</stp>
        <stp>TextTT=zs nxqu b3</stp>
        <tr r="K4" s="11"/>
      </tp>
      <tp t="s">
        <v>"Invalid field"</v>
        <stp/>
        <stp>Order</stp>
        <stp>Bid</stp>
        <stp>TextTT=zs nxqu b1</stp>
        <tr r="K2" s="11"/>
      </tp>
      <tp>
        <v>1</v>
        <stp/>
        <stp>Order</stp>
        <stp>Quote_1_Order_at_a_time</stp>
        <stp>TextTT=ho oct24 fly b1</stp>
        <tr r="V5" s="3"/>
      </tp>
      <tp>
        <v>1</v>
        <stp/>
        <stp>Order</stp>
        <stp>Quote_1_Order_at_a_time</stp>
        <stp>TextTT=ho oct24 fly b2</stp>
        <tr r="V6" s="3"/>
      </tp>
      <tp>
        <v>1</v>
        <stp/>
        <stp>Order</stp>
        <stp>Quote_1_Order_at_a_time</stp>
        <stp>TextTT=ho oct24 fly b3</stp>
        <tr r="V7" s="3"/>
      </tp>
      <tp>
        <v>6</v>
        <stp/>
        <stp>Order</stp>
        <stp>Tick Value</stp>
        <stp>TextTT=zl aug24 fly s1</stp>
        <tr r="AP11" s="9"/>
      </tp>
      <tp>
        <v>6</v>
        <stp/>
        <stp>Order</stp>
        <stp>Tick Value</stp>
        <stp>TextTT=zl aug24 fly s2</stp>
        <tr r="AP12" s="9"/>
      </tp>
      <tp>
        <v>6</v>
        <stp/>
        <stp>Order</stp>
        <stp>Tick Value</stp>
        <stp>TextTT=zl aug24 fly s3</stp>
        <tr r="AP13" s="9"/>
      </tp>
      <tp>
        <v>400</v>
        <stp/>
        <stp>Order</stp>
        <stp>Start time</stp>
        <stp>TextTT=ho jun df B2</stp>
        <tr r="AE3" s="3"/>
      </tp>
      <tp>
        <v>400</v>
        <stp/>
        <stp>Order</stp>
        <stp>Start time</stp>
        <stp>TextTT=ho jun df B3</stp>
        <tr r="AE4" s="3"/>
      </tp>
      <tp>
        <v>400</v>
        <stp/>
        <stp>Order</stp>
        <stp>Start time</stp>
        <stp>TextTT=ho jun df B1</stp>
        <tr r="AE2" s="3"/>
      </tp>
      <tp t="s">
        <v>XGAZA_CME</v>
        <stp/>
        <stp>Order</stp>
        <stp>Account</stp>
        <stp>TextTT=ng-hh aug24 s3</stp>
        <tr r="AG8" s="18"/>
      </tp>
      <tp t="s">
        <v>XGAZA_CME</v>
        <stp/>
        <stp>Order</stp>
        <stp>Account</stp>
        <stp>TextTT=ng-hh aug24 s2</stp>
        <tr r="AG9" s="18"/>
      </tp>
      <tp t="s">
        <v>XGAZA_CME</v>
        <stp/>
        <stp>Order</stp>
        <stp>Account</stp>
        <stp>TextTT=ng-hh aug24 s1</stp>
        <tr r="AG10" s="18"/>
      </tp>
      <tp>
        <v>0</v>
        <stp/>
        <stp>Order</stp>
        <stp>Total PnL</stp>
        <stp>TextTT=brn jul 2m df s3</stp>
        <tr r="F7" s="1"/>
      </tp>
      <tp>
        <v>0</v>
        <stp/>
        <stp>Order</stp>
        <stp>Total PnL</stp>
        <stp>TextTT=brn jul 2m df s2</stp>
        <tr r="F6" s="1"/>
      </tp>
      <tp>
        <v>0</v>
        <stp/>
        <stp>Order</stp>
        <stp>Total PnL</stp>
        <stp>TextTT=brn jul 2m df s1</stp>
        <tr r="F5" s="1"/>
      </tp>
      <tp>
        <v>-1</v>
        <stp/>
        <stp>Order</stp>
        <stp>Open Position</stp>
        <stp>TextTT=ho feb 25 fly s3</stp>
        <tr r="C13" s="3"/>
      </tp>
      <tp>
        <v>0</v>
        <stp/>
        <stp>Order</stp>
        <stp>Open Position</stp>
        <stp>TextTT=ho feb 25 fly s2</stp>
        <tr r="C12" s="3"/>
      </tp>
      <tp>
        <v>0</v>
        <stp/>
        <stp>Order</stp>
        <stp>Open Position</stp>
        <stp>TextTT=ho feb 25 fly s1</stp>
        <tr r="C11" s="3"/>
      </tp>
      <tp t="s">
        <v>XGAZA_CME</v>
        <stp/>
        <stp>Order</stp>
        <stp>Account</stp>
        <stp>TextTT=ZC mar25 fly b2</stp>
        <tr r="AG9" s="15"/>
      </tp>
      <tp t="s">
        <v>XGAZA_CME</v>
        <stp/>
        <stp>Order</stp>
        <stp>Account</stp>
        <stp>TextTT=ZC mar25 fly b3</stp>
        <tr r="AG10" s="15"/>
      </tp>
      <tp t="s">
        <v>XGAZA_CME</v>
        <stp/>
        <stp>Order</stp>
        <stp>Account</stp>
        <stp>TextTT=ZC mar25 fly b1</stp>
        <tr r="AG8" s="15"/>
      </tp>
      <tp>
        <v>1</v>
        <stp/>
        <stp>Order</stp>
        <stp>Order Side</stp>
        <stp>TextTT=ZC mar25 fly b1</stp>
        <tr r="O8" s="15"/>
      </tp>
      <tp>
        <v>1</v>
        <stp/>
        <stp>Order</stp>
        <stp>Order Side</stp>
        <stp>TextTT=ZC mar25 fly b2</stp>
        <tr r="O9" s="15"/>
      </tp>
      <tp>
        <v>1</v>
        <stp/>
        <stp>Order</stp>
        <stp>Order Side</stp>
        <stp>TextTT=ZC mar25 fly b3</stp>
        <tr r="O10" s="15"/>
      </tp>
      <tp t="s">
        <v>Working</v>
        <stp/>
        <stp>Order</stp>
        <stp>Status</stp>
        <stp>TextTT=rb feb25 cond s3</stp>
        <tr r="B13" s="5"/>
      </tp>
      <tp t="s">
        <v>Working</v>
        <stp/>
        <stp>Order</stp>
        <stp>Status</stp>
        <stp>TextTT=rb feb25 cond s2</stp>
        <tr r="B12" s="5"/>
      </tp>
      <tp t="s">
        <v>Working</v>
        <stp/>
        <stp>Order</stp>
        <stp>Status</stp>
        <stp>TextTT=rb feb25 cond s1</stp>
        <tr r="B11" s="5"/>
      </tp>
      <tp>
        <v>110</v>
        <stp/>
        <stp>Order</stp>
        <stp>Start time</stp>
        <stp>TextTT=zl oct24 fly S3</stp>
        <tr r="AD19" s="9"/>
      </tp>
      <tp>
        <v>110</v>
        <stp/>
        <stp>Order</stp>
        <stp>Start time</stp>
        <stp>TextTT=zl oct24 fly S2</stp>
        <tr r="AD18" s="9"/>
      </tp>
      <tp>
        <v>110</v>
        <stp/>
        <stp>Order</stp>
        <stp>Start time</stp>
        <stp>TextTT=zl oct24 fly S1</stp>
        <tr r="AD17" s="9"/>
      </tp>
      <tp>
        <v>0.03</v>
        <stp/>
        <stp>Order</stp>
        <stp>Order Price</stp>
        <stp>TextTT=brn jul 2m df s1</stp>
        <tr r="R5" s="1"/>
      </tp>
      <tp>
        <v>0.03</v>
        <stp/>
        <stp>Order</stp>
        <stp>Order Price</stp>
        <stp>TextTT=brn jul 2m df s3</stp>
        <tr r="R7" s="1"/>
      </tp>
      <tp>
        <v>0.03</v>
        <stp/>
        <stp>Order</stp>
        <stp>Order Price</stp>
        <stp>TextTT=brn jul 2m df s2</stp>
        <tr r="R6" s="1"/>
      </tp>
      <tp>
        <v>1</v>
        <stp/>
        <stp>Order</stp>
        <stp>Orders_to_quote</stp>
        <stp>TextTT=ZC dec24 fly b1</stp>
        <tr r="V11" s="15"/>
      </tp>
      <tp>
        <v>1</v>
        <stp/>
        <stp>Order</stp>
        <stp>Orders_to_quote</stp>
        <stp>TextTT=ZC dec24 fly b3</stp>
        <tr r="V13" s="15"/>
      </tp>
      <tp>
        <v>1</v>
        <stp/>
        <stp>Order</stp>
        <stp>Orders_to_quote</stp>
        <stp>TextTT=ZC dec24 fly b2</stp>
        <tr r="V12" s="15"/>
      </tp>
      <tp>
        <v>1</v>
        <stp/>
        <stp>Order</stp>
        <stp>Quote_1_Order_at_a_time</stp>
        <stp>TextTT=ho jun df B3</stp>
        <tr r="V4" s="3"/>
      </tp>
      <tp>
        <v>1</v>
        <stp/>
        <stp>Order</stp>
        <stp>Quote_1_Order_at_a_time</stp>
        <stp>TextTT=ho jun df B2</stp>
        <tr r="V3" s="3"/>
      </tp>
      <tp>
        <v>1</v>
        <stp/>
        <stp>Order</stp>
        <stp>Quote_1_Order_at_a_time</stp>
        <stp>TextTT=ho jun df B1</stp>
        <tr r="V2" s="3"/>
      </tp>
      <tp>
        <v>-7.75</v>
        <stp/>
        <stp>Order</stp>
        <stp>MidPrice</stp>
        <stp>TextTT=zs nxqu b2</stp>
        <tr r="M3" s="11"/>
      </tp>
      <tp>
        <v>-7.75</v>
        <stp/>
        <stp>Order</stp>
        <stp>MidPrice</stp>
        <stp>TextTT=zs nxqu b3</stp>
        <tr r="M4" s="11"/>
      </tp>
      <tp t="s">
        <v>"Invalid field"</v>
        <stp/>
        <stp>Order</stp>
        <stp>MidPrice</stp>
        <stp>TextTT=zs nxqu b1</stp>
        <tr r="M2" s="11"/>
      </tp>
      <tp>
        <v>1</v>
        <stp/>
        <stp>Order</stp>
        <stp>Quote_1_Order_at_a_time</stp>
        <stp>TextTT=ho jun df S3</stp>
        <tr r="V16" s="3"/>
      </tp>
      <tp>
        <v>1</v>
        <stp/>
        <stp>Order</stp>
        <stp>Quote_1_Order_at_a_time</stp>
        <stp>TextTT=ho jun df S2</stp>
        <tr r="V15" s="3"/>
      </tp>
      <tp>
        <v>1</v>
        <stp/>
        <stp>Order</stp>
        <stp>Quote_1_Order_at_a_time</stp>
        <stp>TextTT=ho jun df S1</stp>
        <tr r="V14" s="3"/>
      </tp>
      <tp>
        <v>1</v>
        <stp/>
        <stp>Order</stp>
        <stp>Quote_1_Order_at_a_time</stp>
        <stp>TextTT=ho Dec24 fly b1</stp>
        <tr r="V8" s="3"/>
      </tp>
      <tp>
        <v>1</v>
        <stp/>
        <stp>Order</stp>
        <stp>Quote_1_Order_at_a_time</stp>
        <stp>TextTT=ho Dec24 fly b2</stp>
        <tr r="V9" s="3"/>
      </tp>
      <tp>
        <v>1</v>
        <stp/>
        <stp>Order</stp>
        <stp>Quote_1_Order_at_a_time</stp>
        <stp>TextTT=ho Dec24 fly b3</stp>
        <tr r="V10" s="3"/>
      </tp>
      <tp>
        <v>1</v>
        <stp/>
        <stp>Order</stp>
        <stp>Quote Target</stp>
        <stp>TextTT=ZC mar25 fly b1</stp>
        <tr r="X8" s="15"/>
      </tp>
      <tp>
        <v>1</v>
        <stp/>
        <stp>Order</stp>
        <stp>Quote Target</stp>
        <stp>TextTT=ZC mar25 fly b2</stp>
        <tr r="X9" s="15"/>
      </tp>
      <tp>
        <v>1</v>
        <stp/>
        <stp>Order</stp>
        <stp>Quote Target</stp>
        <stp>TextTT=ZC mar25 fly b3</stp>
        <tr r="X10" s="15"/>
      </tp>
      <tp>
        <v>0</v>
        <stp/>
        <stp>Order</stp>
        <stp>Use StopLoss</stp>
        <stp>TextTT=zl may fly b3</stp>
        <tr r="AG4" s="9"/>
      </tp>
      <tp>
        <v>0</v>
        <stp/>
        <stp>Order</stp>
        <stp>Use StopLoss</stp>
        <stp>TextTT=zl may fly b2</stp>
        <tr r="AG3" s="9"/>
      </tp>
      <tp t="s">
        <v>filter value not found</v>
        <stp/>
        <stp>Order</stp>
        <stp>Use StopLoss</stp>
        <stp>TextTT=zl may fly b1</stp>
        <tr r="AG2" s="9"/>
      </tp>
      <tp>
        <v>2</v>
        <stp/>
        <stp>Order</stp>
        <stp>Spacing</stp>
        <stp>TextTT=ng-hh oct24 s1</stp>
        <tr r="S11" s="18"/>
      </tp>
      <tp>
        <v>2</v>
        <stp/>
        <stp>Order</stp>
        <stp>Spacing</stp>
        <stp>TextTT=ng-hh oct24 s2</stp>
        <tr r="S12" s="18"/>
      </tp>
      <tp>
        <v>110</v>
        <stp/>
        <stp>Order</stp>
        <stp>Start time</stp>
        <stp>TextTT=zl dec24 fly s3</stp>
        <tr r="AD16" s="9"/>
      </tp>
      <tp>
        <v>110</v>
        <stp/>
        <stp>Order</stp>
        <stp>Start time</stp>
        <stp>TextTT=zl dec24 fly s2</stp>
        <tr r="AD15" s="9"/>
      </tp>
      <tp>
        <v>110</v>
        <stp/>
        <stp>Order</stp>
        <stp>Start time</stp>
        <stp>TextTT=zl dec24 fly s1</stp>
        <tr r="AD14" s="9"/>
      </tp>
      <tp t="s">
        <v>"Invalid field"</v>
        <stp/>
        <stp>Order</stp>
        <stp>Use StopLoss</stp>
        <stp>TextTT=zl jul fly s3</stp>
        <tr r="AG7" s="9"/>
      </tp>
      <tp t="s">
        <v>"Invalid field"</v>
        <stp/>
        <stp>Order</stp>
        <stp>Use StopLoss</stp>
        <stp>TextTT=zl jul fly s2</stp>
        <tr r="AG6" s="9"/>
      </tp>
      <tp t="s">
        <v>"Invalid field"</v>
        <stp/>
        <stp>Order</stp>
        <stp>Use StopLoss</stp>
        <stp>TextTT=zl jul fly s1</stp>
        <tr r="AG5" s="9"/>
      </tp>
      <tp t="s">
        <v>"Invalid field"</v>
        <stp/>
        <stp>Order</stp>
        <stp>Use StopLoss</stp>
        <stp>TextTT=zl sep fly b3</stp>
        <tr r="AG10" s="9"/>
      </tp>
      <tp t="s">
        <v>"Invalid field"</v>
        <stp/>
        <stp>Order</stp>
        <stp>Use StopLoss</stp>
        <stp>TextTT=zl sep fly b2</stp>
        <tr r="AG9" s="9"/>
      </tp>
      <tp t="s">
        <v>"Invalid field"</v>
        <stp/>
        <stp>Order</stp>
        <stp>Use StopLoss</stp>
        <stp>TextTT=zl sep fly b1</stp>
        <tr r="AG8" s="9"/>
      </tp>
      <tp>
        <v>2</v>
        <stp/>
        <stp>Order</stp>
        <stp>BuyTotalQty</stp>
        <stp>TextTT=zm JD-3AS B2</stp>
        <tr r="D6" s="12"/>
      </tp>
      <tp>
        <v>2</v>
        <stp/>
        <stp>Order</stp>
        <stp>BuyTotalQty</stp>
        <stp>TextTT=zm JD-3AS B3</stp>
        <tr r="D7" s="12"/>
      </tp>
      <tp>
        <v>8</v>
        <stp/>
        <stp>Order</stp>
        <stp>BuyTotalQty</stp>
        <stp>TextTT=zm JD-3AS B1</stp>
        <tr r="D5" s="12"/>
      </tp>
      <tp>
        <v>1</v>
        <stp/>
        <stp>Order</stp>
        <stp>Ignore Market State</stp>
        <stp>TextTT=ng-hh jun24 b1</stp>
        <tr r="AJ5" s="18"/>
      </tp>
      <tp>
        <v>1</v>
        <stp/>
        <stp>Order</stp>
        <stp>Ignore Market State</stp>
        <stp>TextTT=ng-hh jun24 b2</stp>
        <tr r="AJ6" s="18"/>
      </tp>
      <tp>
        <v>1</v>
        <stp/>
        <stp>Order</stp>
        <stp>Ignore Market State</stp>
        <stp>TextTT=ng-hh jun24 b3</stp>
        <tr r="AJ7" s="18"/>
      </tp>
      <tp>
        <v>1</v>
        <stp/>
        <stp>Order</stp>
        <stp>Ignore Market State</stp>
        <stp>TextTT=ng-hh aug24 s1</stp>
        <tr r="AJ10" s="18"/>
      </tp>
      <tp>
        <v>1</v>
        <stp/>
        <stp>Order</stp>
        <stp>Ignore Market State</stp>
        <stp>TextTT=ng-hh aug24 s2</stp>
        <tr r="AJ9" s="18"/>
      </tp>
      <tp>
        <v>1</v>
        <stp/>
        <stp>Order</stp>
        <stp>Ignore Market State</stp>
        <stp>TextTT=ng-hh aug24 s3</stp>
        <tr r="AJ8" s="18"/>
      </tp>
      <tp>
        <v>1</v>
        <stp/>
        <stp>Order</stp>
        <stp>Orders_to_quote</stp>
        <stp>TextTT=ho jun df B1</stp>
        <tr r="W2" s="3"/>
      </tp>
      <tp>
        <v>1</v>
        <stp/>
        <stp>Order</stp>
        <stp>Orders_to_quote</stp>
        <stp>TextTT=ho jun df B3</stp>
        <tr r="W4" s="3"/>
      </tp>
      <tp>
        <v>1</v>
        <stp/>
        <stp>Order</stp>
        <stp>Orders_to_quote</stp>
        <stp>TextTT=ho jun df B2</stp>
        <tr r="W3" s="3"/>
      </tp>
      <tp>
        <v>-10</v>
        <stp/>
        <stp>Order</stp>
        <stp>VWAP</stp>
        <stp>TextTT=ZC KNvsUZ B1</stp>
        <tr r="L5" s="15"/>
      </tp>
      <tp>
        <v>-10</v>
        <stp/>
        <stp>Order</stp>
        <stp>VWAP</stp>
        <stp>TextTT=ZC KNvsUZ B3</stp>
        <tr r="L7" s="15"/>
      </tp>
      <tp>
        <v>-10</v>
        <stp/>
        <stp>Order</stp>
        <stp>VWAP</stp>
        <stp>TextTT=ZC KNvsUZ B2</stp>
        <tr r="L6" s="15"/>
      </tp>
      <tp>
        <v>1</v>
        <stp/>
        <stp>Order</stp>
        <stp>Orders_to_quote</stp>
        <stp>TextTT=ho jun df S1</stp>
        <tr r="W14" s="3"/>
      </tp>
      <tp>
        <v>1</v>
        <stp/>
        <stp>Order</stp>
        <stp>Orders_to_quote</stp>
        <stp>TextTT=ho jun df S3</stp>
        <tr r="W16" s="3"/>
      </tp>
      <tp>
        <v>1</v>
        <stp/>
        <stp>Order</stp>
        <stp>Orders_to_quote</stp>
        <stp>TextTT=ho jun df S2</stp>
        <tr r="W15" s="3"/>
      </tp>
      <tp>
        <v>1</v>
        <stp/>
        <stp>Order</stp>
        <stp>Quote_1_Order_at_a_time</stp>
        <stp>TextTT=zl aug24 fly s1</stp>
        <tr r="U11" s="9"/>
      </tp>
      <tp>
        <v>1</v>
        <stp/>
        <stp>Order</stp>
        <stp>Quote_1_Order_at_a_time</stp>
        <stp>TextTT=zl aug24 fly s2</stp>
        <tr r="U12" s="9"/>
      </tp>
      <tp>
        <v>1</v>
        <stp/>
        <stp>Order</stp>
        <stp>Quote_1_Order_at_a_time</stp>
        <stp>TextTT=zl aug24 fly s3</stp>
        <tr r="U13" s="9"/>
      </tp>
      <tp>
        <v>4.2</v>
        <stp/>
        <stp>Order</stp>
        <stp>Tick Value</stp>
        <stp>TextTT=ho oct24 fly b1</stp>
        <tr r="AH5" s="3"/>
      </tp>
      <tp>
        <v>4.2</v>
        <stp/>
        <stp>Order</stp>
        <stp>Tick Value</stp>
        <stp>TextTT=ho oct24 fly b2</stp>
        <tr r="AH6" s="3"/>
      </tp>
      <tp>
        <v>4.2</v>
        <stp/>
        <stp>Order</stp>
        <stp>Tick Value</stp>
        <stp>TextTT=ho oct24 fly b3</stp>
        <tr r="AH7" s="3"/>
      </tp>
      <tp>
        <v>-6.8999999999999999E-3</v>
        <stp/>
        <stp>Order</stp>
        <stp>MidPrice</stp>
        <stp>TextTT=rb feb25 cond s3</stp>
        <tr r="M13" s="5"/>
      </tp>
      <tp>
        <v>-6.8999999999999999E-3</v>
        <stp/>
        <stp>Order</stp>
        <stp>MidPrice</stp>
        <stp>TextTT=rb feb25 cond s2</stp>
        <tr r="M12" s="5"/>
      </tp>
      <tp>
        <v>-6.8999999999999999E-3</v>
        <stp/>
        <stp>Order</stp>
        <stp>MidPrice</stp>
        <stp>TextTT=rb feb25 cond s1</stp>
        <tr r="M11" s="5"/>
      </tp>
      <tp t="s">
        <v>"Invalid field"</v>
        <stp/>
        <stp>Order</stp>
        <stp>Stop time</stp>
        <stp>TextTT=zs nxqu b1</stp>
        <tr r="AF2" s="11"/>
      </tp>
      <tp>
        <v>1917</v>
        <stp/>
        <stp>Order</stp>
        <stp>Stop time</stp>
        <stp>TextTT=zs nxqu b3</stp>
        <tr r="AF4" s="11"/>
      </tp>
      <tp>
        <v>1917</v>
        <stp/>
        <stp>Order</stp>
        <stp>Stop time</stp>
        <stp>TextTT=zs nxqu b2</stp>
        <tr r="AF3" s="11"/>
      </tp>
      <tp>
        <v>1</v>
        <stp/>
        <stp>Order</stp>
        <stp>Quote_1_Order_at_a_time</stp>
        <stp>TextTT=zs nxqu b3</stp>
        <tr r="V4" s="11"/>
      </tp>
      <tp>
        <v>1</v>
        <stp/>
        <stp>Order</stp>
        <stp>Quote_1_Order_at_a_time</stp>
        <stp>TextTT=zs nxqu b2</stp>
        <tr r="V3" s="11"/>
      </tp>
      <tp t="s">
        <v>"Invalid field"</v>
        <stp/>
        <stp>Order</stp>
        <stp>Quote_1_Order_at_a_time</stp>
        <stp>TextTT=zs nxqu b1</stp>
        <tr r="V2" s="11"/>
      </tp>
      <tp>
        <v>1</v>
        <stp/>
        <stp>Order</stp>
        <stp>Order Side</stp>
        <stp>TextTT=ZC dec24 fly b1</stp>
        <tr r="O11" s="15"/>
      </tp>
      <tp>
        <v>1</v>
        <stp/>
        <stp>Order</stp>
        <stp>Order Side</stp>
        <stp>TextTT=ZC dec24 fly b2</stp>
        <tr r="O12" s="15"/>
      </tp>
      <tp>
        <v>1</v>
        <stp/>
        <stp>Order</stp>
        <stp>Order Side</stp>
        <stp>TextTT=ZC dec24 fly b3</stp>
        <tr r="O13" s="15"/>
      </tp>
      <tp>
        <v>1</v>
        <stp/>
        <stp>Order</stp>
        <stp>Use Start Stop time</stp>
        <stp>TextTT=ng-hh jun24 b3</stp>
        <tr r="AD7" s="18"/>
      </tp>
      <tp>
        <v>1</v>
        <stp/>
        <stp>Order</stp>
        <stp>Use Start Stop time</stp>
        <stp>TextTT=ng-hh jun24 b2</stp>
        <tr r="AD6" s="18"/>
      </tp>
      <tp>
        <v>1</v>
        <stp/>
        <stp>Order</stp>
        <stp>Use Start Stop time</stp>
        <stp>TextTT=ng-hh jun24 b1</stp>
        <tr r="AD5" s="18"/>
      </tp>
      <tp>
        <v>1</v>
        <stp/>
        <stp>Order</stp>
        <stp>Use Start Stop time</stp>
        <stp>TextTT=ng-hh aug24 s3</stp>
        <tr r="AD8" s="18"/>
      </tp>
      <tp>
        <v>1</v>
        <stp/>
        <stp>Order</stp>
        <stp>Use Start Stop time</stp>
        <stp>TextTT=ng-hh aug24 s2</stp>
        <tr r="AD9" s="18"/>
      </tp>
      <tp>
        <v>1</v>
        <stp/>
        <stp>Order</stp>
        <stp>Use Start Stop time</stp>
        <stp>TextTT=ng-hh aug24 s1</stp>
        <tr r="AD10" s="18"/>
      </tp>
      <tp t="s">
        <v>"Invalid field"</v>
        <stp/>
        <stp>Order</stp>
        <stp>BuyTotalQty</stp>
        <stp>TextTT=zs nxqu b1</stp>
        <tr r="D2" s="11"/>
      </tp>
      <tp>
        <v>8</v>
        <stp/>
        <stp>Order</stp>
        <stp>BuyTotalQty</stp>
        <stp>TextTT=zs nxqu b2</stp>
        <tr r="D3" s="11"/>
      </tp>
      <tp>
        <v>7</v>
        <stp/>
        <stp>Order</stp>
        <stp>BuyTotalQty</stp>
        <stp>TextTT=zs nxqu b3</stp>
        <tr r="D4" s="11"/>
      </tp>
      <tp t="s">
        <v>XGAZA_CME</v>
        <stp/>
        <stp>Order</stp>
        <stp>Account</stp>
        <stp>TextTT=ZC dec24 fly b2</stp>
        <tr r="AG12" s="15"/>
      </tp>
      <tp t="s">
        <v>XGAZA_CME</v>
        <stp/>
        <stp>Order</stp>
        <stp>Account</stp>
        <stp>TextTT=ZC dec24 fly b3</stp>
        <tr r="AG13" s="15"/>
      </tp>
      <tp t="s">
        <v>XGAZA_CME</v>
        <stp/>
        <stp>Order</stp>
        <stp>Account</stp>
        <stp>TextTT=ZC dec24 fly b1</stp>
        <tr r="AG11" s="15"/>
      </tp>
      <tp>
        <v>2</v>
        <stp/>
        <stp>Order</stp>
        <stp>Spacing</stp>
        <stp>TextTT=zs jul cond b1</stp>
        <tr r="S5" s="11"/>
      </tp>
      <tp>
        <v>2</v>
        <stp/>
        <stp>Order</stp>
        <stp>Spacing</stp>
        <stp>TextTT=zs jul cond b3</stp>
        <tr r="S7" s="11"/>
      </tp>
      <tp>
        <v>2</v>
        <stp/>
        <stp>Order</stp>
        <stp>Spacing</stp>
        <stp>TextTT=zs jul cond b2</stp>
        <tr r="S6" s="11"/>
      </tp>
      <tp>
        <v>5</v>
        <stp/>
        <stp>Order</stp>
        <stp>Profit Ticks</stp>
        <stp>TextTT=ng-hh aug24 s1</stp>
        <tr r="U10" s="18"/>
      </tp>
      <tp>
        <v>8</v>
        <stp/>
        <stp>Order</stp>
        <stp>Profit Ticks</stp>
        <stp>TextTT=ng-hh aug24 s2</stp>
        <tr r="U9" s="18"/>
      </tp>
      <tp>
        <v>12</v>
        <stp/>
        <stp>Order</stp>
        <stp>Profit Ticks</stp>
        <stp>TextTT=ng-hh aug24 s3</stp>
        <tr r="U8" s="18"/>
      </tp>
      <tp>
        <v>5</v>
        <stp/>
        <stp>Order</stp>
        <stp>Profit Ticks</stp>
        <stp>TextTT=ng-hh jun24 b1</stp>
        <tr r="U5" s="18"/>
      </tp>
      <tp>
        <v>8</v>
        <stp/>
        <stp>Order</stp>
        <stp>Profit Ticks</stp>
        <stp>TextTT=ng-hh jun24 b2</stp>
        <tr r="U6" s="18"/>
      </tp>
      <tp>
        <v>12</v>
        <stp/>
        <stp>Order</stp>
        <stp>Profit Ticks</stp>
        <stp>TextTT=ng-hh jun24 b3</stp>
        <tr r="U7" s="18"/>
      </tp>
      <tp>
        <v>1</v>
        <stp/>
        <stp>Order</stp>
        <stp>Spacing</stp>
        <stp>TextTT=ng-hh may24 b1</stp>
        <tr r="S2" s="18"/>
      </tp>
      <tp>
        <v>1</v>
        <stp/>
        <stp>Order</stp>
        <stp>Spacing</stp>
        <stp>TextTT=ng-hh may24 b3</stp>
        <tr r="S4" s="18"/>
      </tp>
      <tp>
        <v>1</v>
        <stp/>
        <stp>Order</stp>
        <stp>Spacing</stp>
        <stp>TextTT=ng-hh may24 b2</stp>
        <tr r="S3" s="18"/>
      </tp>
      <tp>
        <v>2</v>
        <stp/>
        <stp>Order</stp>
        <stp>Time in Force</stp>
        <stp>TextTT=zm dec fly S1</stp>
        <tr r="AH8" s="12"/>
      </tp>
      <tp>
        <v>2</v>
        <stp/>
        <stp>Order</stp>
        <stp>Time in Force</stp>
        <stp>TextTT=zm dec fly S2</stp>
        <tr r="AH9" s="12"/>
      </tp>
      <tp>
        <v>2</v>
        <stp/>
        <stp>Order</stp>
        <stp>Time in Force</stp>
        <stp>TextTT=zm dec fly S3</stp>
        <tr r="AH10" s="12"/>
      </tp>
      <tp>
        <v>1</v>
        <stp/>
        <stp>Order</stp>
        <stp>Use Start Stop time</stp>
        <stp>TextTT=zl oct24 fly S1</stp>
        <tr r="AC17" s="9"/>
      </tp>
      <tp>
        <v>1</v>
        <stp/>
        <stp>Order</stp>
        <stp>Use Start Stop time</stp>
        <stp>TextTT=zl oct24 fly S3</stp>
        <tr r="AC19" s="9"/>
      </tp>
      <tp>
        <v>1</v>
        <stp/>
        <stp>Order</stp>
        <stp>Use Start Stop time</stp>
        <stp>TextTT=zl oct24 fly S2</stp>
        <tr r="AC18" s="9"/>
      </tp>
      <tp t="s">
        <v>filter value not found</v>
        <stp/>
        <stp>Order</stp>
        <stp>Time in Force</stp>
        <stp>TextTT=zm jul fly s1</stp>
        <tr r="AH2" s="12"/>
      </tp>
      <tp>
        <v>2</v>
        <stp/>
        <stp>Order</stp>
        <stp>Time in Force</stp>
        <stp>TextTT=zl jul fly s1</stp>
        <tr r="AS5" s="9"/>
      </tp>
      <tp t="s">
        <v/>
        <stp/>
        <stp>Order</stp>
        <stp>Time in Force</stp>
        <stp>TextTT=zm jul fly s2</stp>
        <tr r="AH3" s="12"/>
      </tp>
      <tp>
        <v>2</v>
        <stp/>
        <stp>Order</stp>
        <stp>Time in Force</stp>
        <stp>TextTT=zl jul fly s2</stp>
        <tr r="AS6" s="9"/>
      </tp>
      <tp t="s">
        <v/>
        <stp/>
        <stp>Order</stp>
        <stp>Time in Force</stp>
        <stp>TextTT=zm jul fly s3</stp>
        <tr r="AH4" s="12"/>
      </tp>
      <tp>
        <v>2</v>
        <stp/>
        <stp>Order</stp>
        <stp>Time in Force</stp>
        <stp>TextTT=zl jul fly s3</stp>
        <tr r="AS7" s="9"/>
      </tp>
      <tp>
        <v>2</v>
        <stp/>
        <stp>Order</stp>
        <stp>Time in Force</stp>
        <stp>TextTT=zl sep fly b1</stp>
        <tr r="AS8" s="9"/>
      </tp>
      <tp>
        <v>2</v>
        <stp/>
        <stp>Order</stp>
        <stp>Time in Force</stp>
        <stp>TextTT=zl sep fly b2</stp>
        <tr r="AS9" s="9"/>
      </tp>
      <tp>
        <v>2</v>
        <stp/>
        <stp>Order</stp>
        <stp>Time in Force</stp>
        <stp>TextTT=zl sep fly b3</stp>
        <tr r="AS10" s="9"/>
      </tp>
      <tp t="s">
        <v>filter value not found</v>
        <stp/>
        <stp>Order</stp>
        <stp>Time in Force</stp>
        <stp>TextTT=zl may fly b1</stp>
        <tr r="AS2" s="9"/>
      </tp>
      <tp>
        <v>2</v>
        <stp/>
        <stp>Order</stp>
        <stp>Time in Force</stp>
        <stp>TextTT=zl may fly b2</stp>
        <tr r="AS3" s="9"/>
      </tp>
      <tp t="s">
        <v/>
        <stp/>
        <stp>Order</stp>
        <stp>Time in Force</stp>
        <stp>TextTT=zl may fly b3</stp>
        <tr r="AS4" s="9"/>
      </tp>
      <tp>
        <v>1</v>
        <stp/>
        <stp>Order</stp>
        <stp>Time in Force</stp>
        <stp>TextTT=rb nov fly b1</stp>
        <tr r="AI2" s="5"/>
      </tp>
      <tp>
        <v>2</v>
        <stp/>
        <stp>Order</stp>
        <stp>Time in Force</stp>
        <stp>TextTT=zw jul fly b1</stp>
        <tr r="AH2" s="13"/>
      </tp>
      <tp>
        <v>2</v>
        <stp/>
        <stp>Order</stp>
        <stp>Time in Force</stp>
        <stp>TextTT=zw jul fly b2</stp>
        <tr r="AH3" s="13"/>
      </tp>
      <tp>
        <v>2</v>
        <stp/>
        <stp>Order</stp>
        <stp>Time in Force</stp>
        <stp>TextTT=zw jul fly b3</stp>
        <tr r="AH4" s="13"/>
      </tp>
      <tp>
        <v>2</v>
        <stp/>
        <stp>Order</stp>
        <stp>Time in Force</stp>
        <stp>TextTT=zm aug fly b1</stp>
        <tr r="AH13" s="12"/>
      </tp>
      <tp>
        <v>2</v>
        <stp/>
        <stp>Order</stp>
        <stp>Time in Force</stp>
        <stp>TextTT=zm aug fly b2</stp>
        <tr r="AH12" s="12"/>
      </tp>
      <tp>
        <v>2</v>
        <stp/>
        <stp>Order</stp>
        <stp>Time in Force</stp>
        <stp>TextTT=zm aug fly b3</stp>
        <tr r="AH11" s="12"/>
      </tp>
      <tp>
        <v>2</v>
        <stp/>
        <stp>Order</stp>
        <stp>Time in Force</stp>
        <stp>TextTT=zw sep fly s2</stp>
        <tr r="AH6" s="13"/>
      </tp>
      <tp>
        <v>500</v>
        <stp/>
        <stp>Order</stp>
        <stp>Total RTs</stp>
        <stp>TextTT=rb feb25 cond s1</stp>
        <tr r="AA11" s="5"/>
      </tp>
      <tp>
        <v>500</v>
        <stp/>
        <stp>Order</stp>
        <stp>Total RTs</stp>
        <stp>TextTT=rb feb25 cond s3</stp>
        <tr r="AA13" s="5"/>
      </tp>
      <tp>
        <v>500</v>
        <stp/>
        <stp>Order</stp>
        <stp>Total RTs</stp>
        <stp>TextTT=rb feb25 cond s2</stp>
        <tr r="AA12" s="5"/>
      </tp>
      <tp>
        <v>0</v>
        <stp/>
        <stp>Order</stp>
        <stp>SellTotalQty</stp>
        <stp>TextTT=zm jan25 fly B2</stp>
        <tr r="E15" s="12"/>
      </tp>
      <tp>
        <v>0</v>
        <stp/>
        <stp>Order</stp>
        <stp>SellTotalQty</stp>
        <stp>TextTT=zm jan25 fly B1</stp>
        <tr r="E14" s="12"/>
      </tp>
      <tp>
        <v>0</v>
        <stp/>
        <stp>Order</stp>
        <stp>SellTotalQty</stp>
        <stp>TextTT=zm mar25 fly B2</stp>
        <tr r="E17" s="12"/>
      </tp>
      <tp>
        <v>0</v>
        <stp/>
        <stp>Order</stp>
        <stp>SellTotalQty</stp>
        <stp>TextTT=zm mar25 fly B1</stp>
        <tr r="E16" s="12"/>
      </tp>
      <tp t="s">
        <v>"Invalid field"</v>
        <stp/>
        <stp>Order</stp>
        <stp>Booked PnL</stp>
        <stp>TextTT=zs nxqu b1</stp>
        <tr r="H2" s="11"/>
      </tp>
      <tp>
        <v>0</v>
        <stp/>
        <stp>Order</stp>
        <stp>Booked PnL</stp>
        <stp>TextTT=zs nxqu b3</stp>
        <tr r="H4" s="11"/>
      </tp>
      <tp>
        <v>0</v>
        <stp/>
        <stp>Order</stp>
        <stp>Booked PnL</stp>
        <stp>TextTT=zs nxqu b2</stp>
        <tr r="H3" s="11"/>
      </tp>
      <tp>
        <v>4.5</v>
        <stp/>
        <stp>Order</stp>
        <stp>VWAP</stp>
        <stp>TextTT=ng-hh oct24 s2</stp>
        <tr r="L12" s="18"/>
      </tp>
      <tp>
        <v>4.5</v>
        <stp/>
        <stp>Order</stp>
        <stp>VWAP</stp>
        <stp>TextTT=ng-hh oct24 s1</stp>
        <tr r="L11" s="18"/>
      </tp>
      <tp t="s">
        <v>RB Feb25 Condor</v>
        <stp/>
        <stp>Order</stp>
        <stp>Contract</stp>
        <stp>TextTT=rb feb25 cond s2</stp>
        <tr r="O12" s="5"/>
      </tp>
      <tp t="s">
        <v>RB Feb25 Condor</v>
        <stp/>
        <stp>Order</stp>
        <stp>Contract</stp>
        <stp>TextTT=rb feb25 cond s3</stp>
        <tr r="O13" s="5"/>
      </tp>
      <tp t="s">
        <v>RB Feb25 Condor</v>
        <stp/>
        <stp>Order</stp>
        <stp>Contract</stp>
        <stp>TextTT=rb feb25 cond s1</stp>
        <tr r="O11" s="5"/>
      </tp>
      <tp>
        <v>10</v>
        <stp/>
        <stp>Order</stp>
        <stp>Num Orders</stp>
        <stp>TextTT=zl aug24 fly s2</stp>
        <tr r="P12" s="9"/>
      </tp>
      <tp>
        <v>10</v>
        <stp/>
        <stp>Order</stp>
        <stp>Num Orders</stp>
        <stp>TextTT=zl aug24 fly s3</stp>
        <tr r="P13" s="9"/>
      </tp>
      <tp>
        <v>10</v>
        <stp/>
        <stp>Order</stp>
        <stp>Num Orders</stp>
        <stp>TextTT=zl aug24 fly s1</stp>
        <tr r="P11" s="9"/>
      </tp>
      <tp>
        <v>2</v>
        <stp/>
        <stp>Order</stp>
        <stp>Time in Force</stp>
        <stp>TextTT=ZC KNvsUZ B2</stp>
        <tr r="AI6" s="15"/>
      </tp>
      <tp>
        <v>2</v>
        <stp/>
        <stp>Order</stp>
        <stp>Time in Force</stp>
        <stp>TextTT=ZC KNvsUZ B3</stp>
        <tr r="AI7" s="15"/>
      </tp>
      <tp>
        <v>2</v>
        <stp/>
        <stp>Order</stp>
        <stp>Time in Force</stp>
        <stp>TextTT=ZC KNvsUZ B1</stp>
        <tr r="AI5" s="15"/>
      </tp>
      <tp>
        <v>1</v>
        <stp/>
        <stp>Order</stp>
        <stp>Use Start Stop time</stp>
        <stp>TextTT=zm mar25 fly B1</stp>
        <tr r="AC16" s="12"/>
      </tp>
      <tp>
        <v>1</v>
        <stp/>
        <stp>Order</stp>
        <stp>Use Start Stop time</stp>
        <stp>TextTT=zm mar25 fly B2</stp>
        <tr r="AC17" s="12"/>
      </tp>
      <tp t="s">
        <v>Working</v>
        <stp/>
        <stp>Order</stp>
        <stp>Status</stp>
        <stp>TextTT=brn jul 2m df s2</stp>
        <tr r="B6" s="1"/>
      </tp>
      <tp t="s">
        <v>Working</v>
        <stp/>
        <stp>Order</stp>
        <stp>Status</stp>
        <stp>TextTT=brn jul 2m df s3</stp>
        <tr r="B7" s="1"/>
      </tp>
      <tp t="s">
        <v>Working</v>
        <stp/>
        <stp>Order</stp>
        <stp>Status</stp>
        <stp>TextTT=brn jul 2m df s1</stp>
        <tr r="B5" s="1"/>
      </tp>
      <tp>
        <v>1</v>
        <stp/>
        <stp>Order</stp>
        <stp>Use Start Stop time</stp>
        <stp>TextTT=zm jan25 fly B1</stp>
        <tr r="AC14" s="12"/>
      </tp>
      <tp>
        <v>1</v>
        <stp/>
        <stp>Order</stp>
        <stp>Use Start Stop time</stp>
        <stp>TextTT=zm jan25 fly B2</stp>
        <tr r="AC15" s="12"/>
      </tp>
      <tp>
        <v>0</v>
        <stp/>
        <stp>Order</stp>
        <stp>Fixed Profit</stp>
        <stp>TextTT=ZC dec24 fly b3</stp>
        <tr r="AA13" s="15"/>
      </tp>
      <tp>
        <v>0</v>
        <stp/>
        <stp>Order</stp>
        <stp>Fixed Profit</stp>
        <stp>TextTT=ZC dec24 fly b2</stp>
        <tr r="AA12" s="15"/>
      </tp>
      <tp>
        <v>0</v>
        <stp/>
        <stp>Order</stp>
        <stp>Fixed Profit</stp>
        <stp>TextTT=ZC dec24 fly b1</stp>
        <tr r="AA11" s="15"/>
      </tp>
      <tp>
        <v>6</v>
        <stp/>
        <stp>Order</stp>
        <stp>Open Position</stp>
        <stp>TextTT=ng-hh jun24 b3</stp>
        <tr r="C7" s="18"/>
      </tp>
      <tp>
        <v>6</v>
        <stp/>
        <stp>Order</stp>
        <stp>Open Position</stp>
        <stp>TextTT=ng-hh jun24 b2</stp>
        <tr r="C6" s="18"/>
      </tp>
      <tp>
        <v>0</v>
        <stp/>
        <stp>Order</stp>
        <stp>Open Position</stp>
        <stp>TextTT=ng-hh jun24 b1</stp>
        <tr r="C5" s="18"/>
      </tp>
      <tp>
        <v>-3</v>
        <stp/>
        <stp>Order</stp>
        <stp>Open Position</stp>
        <stp>TextTT=ng-hh aug24 s3</stp>
        <tr r="C8" s="18"/>
      </tp>
      <tp>
        <v>-3</v>
        <stp/>
        <stp>Order</stp>
        <stp>Open Position</stp>
        <stp>TextTT=ng-hh aug24 s2</stp>
        <tr r="C9" s="18"/>
      </tp>
      <tp>
        <v>-4</v>
        <stp/>
        <stp>Order</stp>
        <stp>Open Position</stp>
        <stp>TextTT=ng-hh aug24 s1</stp>
        <tr r="C10" s="18"/>
      </tp>
      <tp t="s">
        <v/>
        <stp/>
        <stp>Order</stp>
        <stp>Running PnL</stp>
        <stp>TextTT=zl dec24 fly s2</stp>
        <tr r="G15" s="9"/>
      </tp>
      <tp t="s">
        <v/>
        <stp/>
        <stp>Order</stp>
        <stp>Running PnL</stp>
        <stp>TextTT=zl dec24 fly s3</stp>
        <tr r="G16" s="9"/>
      </tp>
      <tp>
        <v>-268435456</v>
        <stp/>
        <stp>Order</stp>
        <stp>Running PnL</stp>
        <stp>TextTT=zl dec24 fly s1</stp>
        <tr r="G14" s="9"/>
      </tp>
      <tp>
        <v>10</v>
        <stp/>
        <stp>Order</stp>
        <stp>Tick Value</stp>
        <stp>TextTT=zm dec fly S1</stp>
        <tr r="AG8" s="12"/>
      </tp>
      <tp>
        <v>10</v>
        <stp/>
        <stp>Order</stp>
        <stp>Tick Value</stp>
        <stp>TextTT=zm dec fly S2</stp>
        <tr r="AG9" s="12"/>
      </tp>
      <tp>
        <v>10</v>
        <stp/>
        <stp>Order</stp>
        <stp>Tick Value</stp>
        <stp>TextTT=zm dec fly S3</stp>
        <tr r="AG10" s="12"/>
      </tp>
      <tp>
        <v>0</v>
        <stp/>
        <stp>Order</stp>
        <stp>Total PnL</stp>
        <stp>TextTT=rb feb25 cond s2</stp>
        <tr r="F12" s="5"/>
      </tp>
      <tp>
        <v>0</v>
        <stp/>
        <stp>Order</stp>
        <stp>Total PnL</stp>
        <stp>TextTT=rb feb25 cond s3</stp>
        <tr r="F13" s="5"/>
      </tp>
      <tp>
        <v>0</v>
        <stp/>
        <stp>Order</stp>
        <stp>Total PnL</stp>
        <stp>TextTT=rb feb25 cond s1</stp>
        <tr r="F11" s="5"/>
      </tp>
      <tp>
        <v>1.5</v>
        <stp/>
        <stp>Order</stp>
        <stp>VWAP</stp>
        <stp>TextTT=ng-hh may24 b2</stp>
        <tr r="L3" s="18"/>
      </tp>
      <tp>
        <v>1.5</v>
        <stp/>
        <stp>Order</stp>
        <stp>VWAP</stp>
        <stp>TextTT=ng-hh may24 b3</stp>
        <tr r="L4" s="18"/>
      </tp>
      <tp>
        <v>1.5</v>
        <stp/>
        <stp>Order</stp>
        <stp>VWAP</stp>
        <stp>TextTT=ng-hh may24 b1</stp>
        <tr r="L2" s="18"/>
      </tp>
      <tp>
        <v>4.2</v>
        <stp/>
        <stp>Order</stp>
        <stp>Tick Value</stp>
        <stp>TextTT=rb nov fly b2</stp>
        <tr r="AH3" s="5"/>
      </tp>
      <tp>
        <v>4.2</v>
        <stp/>
        <stp>Order</stp>
        <stp>Tick Value</stp>
        <stp>TextTT=rb nov fly b3</stp>
        <tr r="AH4" s="5"/>
      </tp>
      <tp>
        <v>4.2</v>
        <stp/>
        <stp>Order</stp>
        <stp>Tick Value</stp>
        <stp>TextTT=rb nov fly b1</stp>
        <tr r="AH2" s="5"/>
      </tp>
      <tp>
        <v>4.2</v>
        <stp/>
        <stp>Order</stp>
        <stp>Tick Value</stp>
        <stp>TextTT=rb may fly b1</stp>
        <tr r="AH7" s="5"/>
      </tp>
      <tp>
        <v>4.2</v>
        <stp/>
        <stp>Order</stp>
        <stp>Tick Value</stp>
        <stp>TextTT=rb may fly b2</stp>
        <tr r="AH6" s="5"/>
      </tp>
      <tp>
        <v>4.2</v>
        <stp/>
        <stp>Order</stp>
        <stp>Tick Value</stp>
        <stp>TextTT=rb may fly b3</stp>
        <tr r="AH5" s="5"/>
      </tp>
      <tp t="s">
        <v>filter value not found</v>
        <stp/>
        <stp>Order</stp>
        <stp>Tick Value</stp>
        <stp>TextTT=zl may fly b1</stp>
        <tr r="AP2" s="9"/>
      </tp>
      <tp>
        <v>6</v>
        <stp/>
        <stp>Order</stp>
        <stp>Tick Value</stp>
        <stp>TextTT=zl may fly b2</stp>
        <tr r="AP3" s="9"/>
      </tp>
      <tp>
        <v>6</v>
        <stp/>
        <stp>Order</stp>
        <stp>Tick Value</stp>
        <stp>TextTT=zl may fly b3</stp>
        <tr r="AP4" s="9"/>
      </tp>
      <tp>
        <v>2</v>
        <stp/>
        <stp>Order</stp>
        <stp>SellTotalQty</stp>
        <stp>TextTT=zl oct24 fly S2</stp>
        <tr r="E18" s="9"/>
      </tp>
      <tp>
        <v>0</v>
        <stp/>
        <stp>Order</stp>
        <stp>SellTotalQty</stp>
        <stp>TextTT=zl oct24 fly S3</stp>
        <tr r="E19" s="9"/>
      </tp>
      <tp>
        <v>2</v>
        <stp/>
        <stp>Order</stp>
        <stp>SellTotalQty</stp>
        <stp>TextTT=zl oct24 fly S1</stp>
        <tr r="E17" s="9"/>
      </tp>
      <tp>
        <v>12.5</v>
        <stp/>
        <stp>Order</stp>
        <stp>Tick Value</stp>
        <stp>TextTT=zw jul fly b1</stp>
        <tr r="AG2" s="13"/>
      </tp>
      <tp>
        <v>12.5</v>
        <stp/>
        <stp>Order</stp>
        <stp>Tick Value</stp>
        <stp>TextTT=zw jul fly b2</stp>
        <tr r="AG3" s="13"/>
      </tp>
      <tp>
        <v>12.5</v>
        <stp/>
        <stp>Order</stp>
        <stp>Tick Value</stp>
        <stp>TextTT=zw jul fly b3</stp>
        <tr r="AG4" s="13"/>
      </tp>
      <tp>
        <v>4.2</v>
        <stp/>
        <stp>Order</stp>
        <stp>Tick Value</stp>
        <stp>TextTT=rb jul24 fly b1</stp>
        <tr r="AH8" s="5"/>
      </tp>
      <tp>
        <v>4.2</v>
        <stp/>
        <stp>Order</stp>
        <stp>Tick Value</stp>
        <stp>TextTT=rb jul24 fly b2</stp>
        <tr r="AH9" s="5"/>
      </tp>
      <tp>
        <v>4.2</v>
        <stp/>
        <stp>Order</stp>
        <stp>Tick Value</stp>
        <stp>TextTT=rb jul24 fly b3</stp>
        <tr r="AH10" s="5"/>
      </tp>
      <tp t="s">
        <v>"Invalid field"</v>
        <stp/>
        <stp>Order</stp>
        <stp>Projected Heat</stp>
        <stp>TextTT=zs nxqu b1</stp>
        <tr r="I2" s="11"/>
      </tp>
      <tp>
        <v>1100</v>
        <stp/>
        <stp>Order</stp>
        <stp>Projected Heat</stp>
        <stp>TextTT=zs nxqu b2</stp>
        <tr r="I3" s="11"/>
      </tp>
      <tp>
        <v>1100</v>
        <stp/>
        <stp>Order</stp>
        <stp>Projected Heat</stp>
        <stp>TextTT=zs nxqu b3</stp>
        <tr r="I4" s="11"/>
      </tp>
      <tp>
        <v>12.5</v>
        <stp/>
        <stp>Order</stp>
        <stp>Tick Value</stp>
        <stp>TextTT=zc HKvsKN B1</stp>
        <tr r="AH2" s="15"/>
      </tp>
      <tp>
        <v>12.5</v>
        <stp/>
        <stp>Order</stp>
        <stp>Tick Value</stp>
        <stp>TextTT=zc HKvsKN B2</stp>
        <tr r="AH3" s="15"/>
      </tp>
      <tp>
        <v>12.5</v>
        <stp/>
        <stp>Order</stp>
        <stp>Tick Value</stp>
        <stp>TextTT=zc HKvsKN B3</stp>
        <tr r="AH4" s="15"/>
      </tp>
      <tp>
        <v>12.5</v>
        <stp/>
        <stp>Order</stp>
        <stp>Tick Value</stp>
        <stp>TextTT=zw sep fly s2</stp>
        <tr r="AG6" s="13"/>
      </tp>
      <tp>
        <v>10</v>
        <stp/>
        <stp>Order</stp>
        <stp>Tick Value</stp>
        <stp>TextTT=zm aug fly b1</stp>
        <tr r="AG13" s="12"/>
      </tp>
      <tp>
        <v>10</v>
        <stp/>
        <stp>Order</stp>
        <stp>Tick Value</stp>
        <stp>TextTT=zm aug fly b2</stp>
        <tr r="AG12" s="12"/>
      </tp>
      <tp>
        <v>10</v>
        <stp/>
        <stp>Order</stp>
        <stp>Tick Value</stp>
        <stp>TextTT=zm aug fly b3</stp>
        <tr r="AG11" s="12"/>
      </tp>
      <tp>
        <v>0</v>
        <stp/>
        <stp>Order</stp>
        <stp>SellTotalQty</stp>
        <stp>TextTT=ZC KNvsUZ B1</stp>
        <tr r="E5" s="15"/>
      </tp>
      <tp>
        <v>2</v>
        <stp/>
        <stp>Order</stp>
        <stp>SellTotalQty</stp>
        <stp>TextTT=ZC KNvsUZ B3</stp>
        <tr r="E7" s="15"/>
      </tp>
      <tp>
        <v>2</v>
        <stp/>
        <stp>Order</stp>
        <stp>SellTotalQty</stp>
        <stp>TextTT=ZC KNvsUZ B2</stp>
        <tr r="E6" s="15"/>
      </tp>
      <tp>
        <v>6</v>
        <stp/>
        <stp>Order</stp>
        <stp>Tick Value</stp>
        <stp>TextTT=zl jul fly s1</stp>
        <tr r="AP5" s="9"/>
      </tp>
      <tp t="s">
        <v>filter value not found</v>
        <stp/>
        <stp>Order</stp>
        <stp>Tick Value</stp>
        <stp>TextTT=zm jul fly s1</stp>
        <tr r="AG2" s="12"/>
      </tp>
      <tp>
        <v>6</v>
        <stp/>
        <stp>Order</stp>
        <stp>Tick Value</stp>
        <stp>TextTT=zl jul fly s2</stp>
        <tr r="AP6" s="9"/>
      </tp>
      <tp>
        <v>10</v>
        <stp/>
        <stp>Order</stp>
        <stp>Tick Value</stp>
        <stp>TextTT=zm jul fly s2</stp>
        <tr r="AG3" s="12"/>
      </tp>
      <tp>
        <v>6</v>
        <stp/>
        <stp>Order</stp>
        <stp>Tick Value</stp>
        <stp>TextTT=zl jul fly s3</stp>
        <tr r="AP7" s="9"/>
      </tp>
      <tp>
        <v>10</v>
        <stp/>
        <stp>Order</stp>
        <stp>Tick Value</stp>
        <stp>TextTT=zm jul fly s3</stp>
        <tr r="AG4" s="12"/>
      </tp>
      <tp>
        <v>6</v>
        <stp/>
        <stp>Order</stp>
        <stp>Tick Value</stp>
        <stp>TextTT=zl sep fly b1</stp>
        <tr r="AP8" s="9"/>
      </tp>
      <tp>
        <v>6</v>
        <stp/>
        <stp>Order</stp>
        <stp>Tick Value</stp>
        <stp>TextTT=zl sep fly b2</stp>
        <tr r="AP9" s="9"/>
      </tp>
      <tp>
        <v>6</v>
        <stp/>
        <stp>Order</stp>
        <stp>Tick Value</stp>
        <stp>TextTT=zl sep fly b3</stp>
        <tr r="AP10" s="9"/>
      </tp>
      <tp>
        <v>4.25</v>
        <stp/>
        <stp>Order</stp>
        <stp>VWAP</stp>
        <stp>TextTT=zs jul cond b2</stp>
        <tr r="L6" s="11"/>
      </tp>
      <tp>
        <v>4.25</v>
        <stp/>
        <stp>Order</stp>
        <stp>VWAP</stp>
        <stp>TextTT=zs jul cond b3</stp>
        <tr r="L7" s="11"/>
      </tp>
      <tp>
        <v>4.25</v>
        <stp/>
        <stp>Order</stp>
        <stp>VWAP</stp>
        <stp>TextTT=zs jul cond b1</stp>
        <tr r="L5" s="11"/>
      </tp>
      <tp>
        <v>1917</v>
        <stp/>
        <stp>Order</stp>
        <stp>Stop time</stp>
        <stp>TextTT=zm JD-3AS B2</stp>
        <tr r="AE6" s="12"/>
      </tp>
      <tp>
        <v>1917</v>
        <stp/>
        <stp>Order</stp>
        <stp>Stop time</stp>
        <stp>TextTT=zm JD-3AS B3</stp>
        <tr r="AE7" s="12"/>
      </tp>
      <tp>
        <v>1917</v>
        <stp/>
        <stp>Order</stp>
        <stp>Stop time</stp>
        <stp>TextTT=zm JD-3AS B1</stp>
        <tr r="AE5" s="12"/>
      </tp>
      <tp>
        <v>0</v>
        <stp/>
        <stp>Order</stp>
        <stp>Fixed Profit</stp>
        <stp>TextTT=zm JD-3AS B3</stp>
        <tr r="AA7" s="12"/>
      </tp>
      <tp>
        <v>0</v>
        <stp/>
        <stp>Order</stp>
        <stp>Fixed Profit</stp>
        <stp>TextTT=zm JD-3AS B2</stp>
        <tr r="AA6" s="12"/>
      </tp>
      <tp>
        <v>0</v>
        <stp/>
        <stp>Order</stp>
        <stp>Fixed Profit</stp>
        <stp>TextTT=zm JD-3AS B1</stp>
        <tr r="AA5" s="12"/>
      </tp>
      <tp>
        <v>10</v>
        <stp/>
        <stp>Order</stp>
        <stp>Num Orders</stp>
        <stp>TextTT=ho Dec24 fly b2</stp>
        <tr r="Q9" s="3"/>
      </tp>
      <tp>
        <v>10</v>
        <stp/>
        <stp>Order</stp>
        <stp>Num Orders</stp>
        <stp>TextTT=ho Dec24 fly b3</stp>
        <tr r="Q10" s="3"/>
      </tp>
      <tp>
        <v>10</v>
        <stp/>
        <stp>Order</stp>
        <stp>Num Orders</stp>
        <stp>TextTT=ho Dec24 fly b1</stp>
        <tr r="Q8" s="3"/>
      </tp>
      <tp>
        <v>1</v>
        <stp/>
        <stp>Order</stp>
        <stp>Spacing</stp>
        <stp>TextTT=ZC dec24 fly b1</stp>
        <tr r="R11" s="15"/>
      </tp>
      <tp>
        <v>1</v>
        <stp/>
        <stp>Order</stp>
        <stp>Spacing</stp>
        <stp>TextTT=ZC dec24 fly b3</stp>
        <tr r="R13" s="15"/>
      </tp>
      <tp>
        <v>1</v>
        <stp/>
        <stp>Order</stp>
        <stp>Spacing</stp>
        <stp>TextTT=ZC dec24 fly b2</stp>
        <tr r="R12" s="15"/>
      </tp>
      <tp>
        <v>1</v>
        <stp/>
        <stp>Order</stp>
        <stp>Order Side</stp>
        <stp>TextTT=ng-hh jun24 b1</stp>
        <tr r="P5" s="18"/>
      </tp>
      <tp>
        <v>1</v>
        <stp/>
        <stp>Order</stp>
        <stp>Order Side</stp>
        <stp>TextTT=ng-hh jun24 b3</stp>
        <tr r="P7" s="18"/>
      </tp>
      <tp>
        <v>1</v>
        <stp/>
        <stp>Order</stp>
        <stp>Order Side</stp>
        <stp>TextTT=ng-hh jun24 b2</stp>
        <tr r="P6" s="18"/>
      </tp>
      <tp>
        <v>1419</v>
        <stp/>
        <stp>Order</stp>
        <stp>UTC_time</stp>
        <stp>TextTT=zs nxqu b3</stp>
        <tr r="N4" s="11"/>
      </tp>
      <tp>
        <v>1419</v>
        <stp/>
        <stp>Order</stp>
        <stp>UTC_time</stp>
        <stp>TextTT=zs nxqu b2</stp>
        <tr r="N3" s="11"/>
      </tp>
      <tp t="s">
        <v>"Invalid field"</v>
        <stp/>
        <stp>Order</stp>
        <stp>UTC_time</stp>
        <stp>TextTT=zs nxqu b1</stp>
        <tr r="N2" s="11"/>
      </tp>
      <tp>
        <v>2</v>
        <stp/>
        <stp>Order</stp>
        <stp>Order Side</stp>
        <stp>TextTT=ng-hh aug24 s1</stp>
        <tr r="P10" s="18"/>
      </tp>
      <tp>
        <v>2</v>
        <stp/>
        <stp>Order</stp>
        <stp>Order Side</stp>
        <stp>TextTT=ng-hh aug24 s3</stp>
        <tr r="P8" s="18"/>
      </tp>
      <tp>
        <v>2</v>
        <stp/>
        <stp>Order</stp>
        <stp>Order Side</stp>
        <stp>TextTT=ng-hh aug24 s2</stp>
        <tr r="P9" s="18"/>
      </tp>
      <tp>
        <v>-268435456</v>
        <stp/>
        <stp>Order</stp>
        <stp>Running PnL</stp>
        <stp>TextTT=zl oct24 fly S2</stp>
        <tr r="G18" s="9"/>
      </tp>
      <tp t="s">
        <v/>
        <stp/>
        <stp>Order</stp>
        <stp>Running PnL</stp>
        <stp>TextTT=zl oct24 fly S3</stp>
        <tr r="G19" s="9"/>
      </tp>
      <tp t="s">
        <v/>
        <stp/>
        <stp>Order</stp>
        <stp>Running PnL</stp>
        <stp>TextTT=zl oct24 fly S1</stp>
        <tr r="G17" s="9"/>
      </tp>
      <tp>
        <v>4</v>
        <stp/>
        <stp>Order</stp>
        <stp>SellTotalQty</stp>
        <stp>TextTT=zl dec24 fly s2</stp>
        <tr r="E15" s="9"/>
      </tp>
      <tp>
        <v>2</v>
        <stp/>
        <stp>Order</stp>
        <stp>SellTotalQty</stp>
        <stp>TextTT=zl dec24 fly s3</stp>
        <tr r="E16" s="9"/>
      </tp>
      <tp>
        <v>4</v>
        <stp/>
        <stp>Order</stp>
        <stp>SellTotalQty</stp>
        <stp>TextTT=zl dec24 fly s1</stp>
        <tr r="E14" s="9"/>
      </tp>
      <tp>
        <v>0</v>
        <stp/>
        <stp>Order</stp>
        <stp>Disconnect Action</stp>
        <stp>TextTT=zc HKvsKN B1</stp>
        <tr r="Y2" s="15"/>
      </tp>
      <tp>
        <v>0</v>
        <stp/>
        <stp>Order</stp>
        <stp>Disconnect Action</stp>
        <stp>TextTT=zc HKvsKN B3</stp>
        <tr r="Y4" s="15"/>
      </tp>
      <tp>
        <v>0</v>
        <stp/>
        <stp>Order</stp>
        <stp>Disconnect Action</stp>
        <stp>TextTT=zc HKvsKN B2</stp>
        <tr r="Y3" s="15"/>
      </tp>
      <tp>
        <v>-6.0000000000000001E-3</v>
        <stp/>
        <stp>Order</stp>
        <stp>Order Price</stp>
        <stp>TextTT=rb feb25 cond s1</stp>
        <tr r="T11" s="5"/>
      </tp>
      <tp>
        <v>-6.0000000000000001E-3</v>
        <stp/>
        <stp>Order</stp>
        <stp>Order Price</stp>
        <stp>TextTT=rb feb25 cond s2</stp>
        <tr r="T12" s="5"/>
      </tp>
      <tp>
        <v>-6.0000000000000001E-3</v>
        <stp/>
        <stp>Order</stp>
        <stp>Order Price</stp>
        <stp>TextTT=rb feb25 cond s3</stp>
        <tr r="T13" s="5"/>
      </tp>
      <tp>
        <v>10</v>
        <stp/>
        <stp>Order</stp>
        <stp>Num Orders</stp>
        <stp>TextTT=ho oct24 fly b2</stp>
        <tr r="Q6" s="3"/>
      </tp>
      <tp>
        <v>10</v>
        <stp/>
        <stp>Order</stp>
        <stp>Num Orders</stp>
        <stp>TextTT=ho oct24 fly b3</stp>
        <tr r="Q7" s="3"/>
      </tp>
      <tp>
        <v>10</v>
        <stp/>
        <stp>Order</stp>
        <stp>Num Orders</stp>
        <stp>TextTT=ho oct24 fly b1</stp>
        <tr r="Q5" s="3"/>
      </tp>
      <tp>
        <v>400</v>
        <stp/>
        <stp>Order</stp>
        <stp>Start time</stp>
        <stp>TextTT=ng-hh jun24 b2</stp>
        <tr r="AE6" s="18"/>
      </tp>
      <tp>
        <v>400</v>
        <stp/>
        <stp>Order</stp>
        <stp>Start time</stp>
        <stp>TextTT=ng-hh jun24 b3</stp>
        <tr r="AE7" s="18"/>
      </tp>
      <tp>
        <v>400</v>
        <stp/>
        <stp>Order</stp>
        <stp>Start time</stp>
        <stp>TextTT=ng-hh jun24 b1</stp>
        <tr r="AE5" s="18"/>
      </tp>
      <tp>
        <v>400</v>
        <stp/>
        <stp>Order</stp>
        <stp>Start time</stp>
        <stp>TextTT=ng-hh aug24 s2</stp>
        <tr r="AE9" s="18"/>
      </tp>
      <tp>
        <v>400</v>
        <stp/>
        <stp>Order</stp>
        <stp>Start time</stp>
        <stp>TextTT=ng-hh aug24 s3</stp>
        <tr r="AE8" s="18"/>
      </tp>
      <tp>
        <v>400</v>
        <stp/>
        <stp>Order</stp>
        <stp>Start time</stp>
        <stp>TextTT=ng-hh aug24 s1</stp>
        <tr r="AE10" s="18"/>
      </tp>
      <tp t="s">
        <v>"Invalid field"</v>
        <stp/>
        <stp>Order</stp>
        <stp>Ask</stp>
        <stp>TextTT=zs nxqu b1</stp>
        <tr r="J2" s="11"/>
      </tp>
      <tp>
        <v>-7.5</v>
        <stp/>
        <stp>Order</stp>
        <stp>Ask</stp>
        <stp>TextTT=zs nxqu b3</stp>
        <tr r="J4" s="11"/>
      </tp>
      <tp>
        <v>-7.5</v>
        <stp/>
        <stp>Order</stp>
        <stp>Ask</stp>
        <stp>TextTT=zs nxqu b2</stp>
        <tr r="J3" s="11"/>
      </tp>
      <tp>
        <v>-268435456</v>
        <stp/>
        <stp>Order</stp>
        <stp>Running PnL</stp>
        <stp>TextTT=zm jan25 fly B2</stp>
        <tr r="G15" s="12"/>
      </tp>
      <tp>
        <v>-268435456</v>
        <stp/>
        <stp>Order</stp>
        <stp>Running PnL</stp>
        <stp>TextTT=zm jan25 fly B1</stp>
        <tr r="G14" s="12"/>
      </tp>
      <tp>
        <v>0</v>
        <stp/>
        <stp>Order</stp>
        <stp>Fixed Profit</stp>
        <stp>TextTT=ZC mar25 fly b3</stp>
        <tr r="AA10" s="15"/>
      </tp>
      <tp>
        <v>0</v>
        <stp/>
        <stp>Order</stp>
        <stp>Fixed Profit</stp>
        <stp>TextTT=ZC mar25 fly b2</stp>
        <tr r="AA9" s="15"/>
      </tp>
      <tp>
        <v>0</v>
        <stp/>
        <stp>Order</stp>
        <stp>Fixed Profit</stp>
        <stp>TextTT=ZC mar25 fly b1</stp>
        <tr r="AA8" s="15"/>
      </tp>
      <tp t="s">
        <v/>
        <stp/>
        <stp>Order</stp>
        <stp>Running PnL</stp>
        <stp>TextTT=zm mar25 fly B2</stp>
        <tr r="G17" s="12"/>
      </tp>
      <tp>
        <v>-268435456</v>
        <stp/>
        <stp>Order</stp>
        <stp>Running PnL</stp>
        <stp>TextTT=zm mar25 fly B1</stp>
        <tr r="G16" s="12"/>
      </tp>
      <tp>
        <v>1</v>
        <stp/>
        <stp>Order</stp>
        <stp>Use Start Stop time</stp>
        <stp>TextTT=zl dec24 fly s1</stp>
        <tr r="AC14" s="9"/>
      </tp>
      <tp>
        <v>1</v>
        <stp/>
        <stp>Order</stp>
        <stp>Use Start Stop time</stp>
        <stp>TextTT=zl dec24 fly s3</stp>
        <tr r="AC16" s="9"/>
      </tp>
      <tp>
        <v>1</v>
        <stp/>
        <stp>Order</stp>
        <stp>Use Start Stop time</stp>
        <stp>TextTT=zl dec24 fly s2</stp>
        <tr r="AC15" s="9"/>
      </tp>
      <tp>
        <v>50</v>
        <stp/>
        <stp>Order</stp>
        <stp>Booked PnL</stp>
        <stp>TextTT=ho feb 25 fly s2</stp>
        <tr r="H12" s="3"/>
      </tp>
      <tp>
        <v>0</v>
        <stp/>
        <stp>Order</stp>
        <stp>Booked PnL</stp>
        <stp>TextTT=ho feb 25 fly s3</stp>
        <tr r="H13" s="3"/>
      </tp>
      <tp>
        <v>59</v>
        <stp/>
        <stp>Order</stp>
        <stp>Booked PnL</stp>
        <stp>TextTT=ho feb 25 fly s1</stp>
        <tr r="H11" s="3"/>
      </tp>
      <tp>
        <v>1</v>
        <stp/>
        <stp>Order</stp>
        <stp>Use Start Stop time</stp>
        <stp>TextTT=zm JD-3AS B1</stp>
        <tr r="AC5" s="12"/>
      </tp>
      <tp>
        <v>1</v>
        <stp/>
        <stp>Order</stp>
        <stp>Use Start Stop time</stp>
        <stp>TextTT=zm JD-3AS B3</stp>
        <tr r="AC7" s="12"/>
      </tp>
      <tp>
        <v>1</v>
        <stp/>
        <stp>Order</stp>
        <stp>Use Start Stop time</stp>
        <stp>TextTT=zm JD-3AS B2</stp>
        <tr r="AC6" s="12"/>
      </tp>
      <tp>
        <v>-0.01</v>
        <stp/>
        <stp>Order</stp>
        <stp>MidPrice</stp>
        <stp>TextTT=brn jul 2m df s2</stp>
        <tr r="L6" s="1"/>
      </tp>
      <tp>
        <v>-0.01</v>
        <stp/>
        <stp>Order</stp>
        <stp>MidPrice</stp>
        <stp>TextTT=brn jul 2m df s3</stp>
        <tr r="L7" s="1"/>
      </tp>
      <tp>
        <v>-0.01</v>
        <stp/>
        <stp>Order</stp>
        <stp>MidPrice</stp>
        <stp>TextTT=brn jul 2m df s1</stp>
        <tr r="L5" s="1"/>
      </tp>
      <tp>
        <v>1</v>
        <stp/>
        <stp>Order</stp>
        <stp>Quote_1_Order_at_a_time</stp>
        <stp>TextTT=rb jul24 fly b1</stp>
        <tr r="V8" s="5"/>
      </tp>
      <tp>
        <v>1</v>
        <stp/>
        <stp>Order</stp>
        <stp>Quote_1_Order_at_a_time</stp>
        <stp>TextTT=rb jul24 fly b2</stp>
        <tr r="V9" s="5"/>
      </tp>
      <tp>
        <v>1</v>
        <stp/>
        <stp>Order</stp>
        <stp>Quote_1_Order_at_a_time</stp>
        <stp>TextTT=rb jul24 fly b3</stp>
        <tr r="V10" s="5"/>
      </tp>
      <tp>
        <v>2</v>
        <stp/>
        <stp>Order</stp>
        <stp>Spacing</stp>
        <stp>TextTT=ZC mar25 fly b1</stp>
        <tr r="R8" s="15"/>
      </tp>
      <tp>
        <v>2</v>
        <stp/>
        <stp>Order</stp>
        <stp>Spacing</stp>
        <stp>TextTT=ZC mar25 fly b3</stp>
        <tr r="R10" s="15"/>
      </tp>
      <tp>
        <v>2</v>
        <stp/>
        <stp>Order</stp>
        <stp>Spacing</stp>
        <stp>TextTT=ZC mar25 fly b2</stp>
        <tr r="R9" s="15"/>
      </tp>
      <tp t="s">
        <v>XGAZA_CME</v>
        <stp/>
        <stp>Order</stp>
        <stp>Account</stp>
        <stp>TextTT=ho jun df B1</stp>
        <tr r="AG2" s="3"/>
      </tp>
      <tp t="s">
        <v>XGAZA_CME</v>
        <stp/>
        <stp>Order</stp>
        <stp>Account</stp>
        <stp>TextTT=ho jun df B3</stp>
        <tr r="AG4" s="3"/>
      </tp>
      <tp t="s">
        <v>XGAZA_CME</v>
        <stp/>
        <stp>Order</stp>
        <stp>Account</stp>
        <stp>TextTT=ho jun df B2</stp>
        <tr r="AG3" s="3"/>
      </tp>
      <tp t="s">
        <v>XGAZA_CME</v>
        <stp/>
        <stp>Order</stp>
        <stp>Account</stp>
        <stp>TextTT=ho jun df S1</stp>
        <tr r="AG14" s="3"/>
      </tp>
      <tp t="s">
        <v>XGAZA_CME</v>
        <stp/>
        <stp>Order</stp>
        <stp>Account</stp>
        <stp>TextTT=ho jun df S3</stp>
        <tr r="AG16" s="3"/>
      </tp>
      <tp t="s">
        <v>XGAZA_CME</v>
        <stp/>
        <stp>Order</stp>
        <stp>Account</stp>
        <stp>TextTT=ho jun df S2</stp>
        <tr r="AG15" s="3"/>
      </tp>
      <tp>
        <v>3</v>
        <stp/>
        <stp>Order</stp>
        <stp>Order Qty</stp>
        <stp>TextTT=ng-hh oct24 s1</stp>
        <tr r="R11" s="18"/>
      </tp>
      <tp>
        <v>2</v>
        <stp/>
        <stp>Order</stp>
        <stp>Order Qty</stp>
        <stp>TextTT=ng-hh oct24 s2</stp>
        <tr r="R12" s="18"/>
      </tp>
      <tp>
        <v>1</v>
        <stp/>
        <stp>Order</stp>
        <stp>Quote_1_Order_at_a_time</stp>
        <stp>TextTT=ZC KNvsUZ B3</stp>
        <tr r="U7" s="15"/>
      </tp>
      <tp>
        <v>1</v>
        <stp/>
        <stp>Order</stp>
        <stp>Quote_1_Order_at_a_time</stp>
        <stp>TextTT=ZC KNvsUZ B2</stp>
        <tr r="U6" s="15"/>
      </tp>
      <tp>
        <v>1</v>
        <stp/>
        <stp>Order</stp>
        <stp>Quote_1_Order_at_a_time</stp>
        <stp>TextTT=ZC KNvsUZ B1</stp>
        <tr r="U5" s="15"/>
      </tp>
      <tp>
        <v>1</v>
        <stp/>
        <stp>Order</stp>
        <stp>Orders_to_quote</stp>
        <stp>TextTT=ho oct24 fly b1</stp>
        <tr r="W5" s="3"/>
      </tp>
      <tp>
        <v>1</v>
        <stp/>
        <stp>Order</stp>
        <stp>Orders_to_quote</stp>
        <stp>TextTT=ho oct24 fly b3</stp>
        <tr r="W7" s="3"/>
      </tp>
      <tp>
        <v>1</v>
        <stp/>
        <stp>Order</stp>
        <stp>Orders_to_quote</stp>
        <stp>TextTT=ho oct24 fly b2</stp>
        <tr r="W6" s="3"/>
      </tp>
      <tp>
        <v>0</v>
        <stp/>
        <stp>Order</stp>
        <stp>Sniper LeanQty</stp>
        <stp>TextTT=zm JD-3AS B2</stp>
        <tr r="AB6" s="12"/>
      </tp>
      <tp>
        <v>0</v>
        <stp/>
        <stp>Order</stp>
        <stp>Sniper LeanQty</stp>
        <stp>TextTT=zm JD-3AS B3</stp>
        <tr r="AB7" s="12"/>
      </tp>
      <tp>
        <v>0</v>
        <stp/>
        <stp>Order</stp>
        <stp>Sniper LeanQty</stp>
        <stp>TextTT=zm JD-3AS B1</stp>
        <tr r="AB5" s="12"/>
      </tp>
      <tp>
        <v>0</v>
        <stp/>
        <stp>Order</stp>
        <stp>Sniper LeanQty</stp>
        <stp>TextTT=zl oct24 fly S2</stp>
        <tr r="AB18" s="9"/>
      </tp>
      <tp>
        <v>0</v>
        <stp/>
        <stp>Order</stp>
        <stp>Sniper LeanQty</stp>
        <stp>TextTT=zl oct24 fly S3</stp>
        <tr r="AB19" s="9"/>
      </tp>
      <tp>
        <v>0</v>
        <stp/>
        <stp>Order</stp>
        <stp>Sniper LeanQty</stp>
        <stp>TextTT=zl oct24 fly S1</stp>
        <tr r="AB17" s="9"/>
      </tp>
      <tp>
        <v>1</v>
        <stp/>
        <stp>Order</stp>
        <stp>Quote Target</stp>
        <stp>TextTT=zl aug24 fly s1</stp>
        <tr r="X11" s="9"/>
      </tp>
      <tp>
        <v>1</v>
        <stp/>
        <stp>Order</stp>
        <stp>Quote Target</stp>
        <stp>TextTT=zl aug24 fly s2</stp>
        <tr r="X12" s="9"/>
      </tp>
      <tp>
        <v>1</v>
        <stp/>
        <stp>Order</stp>
        <stp>Quote Target</stp>
        <stp>TextTT=zl aug24 fly s3</stp>
        <tr r="X13" s="9"/>
      </tp>
      <tp>
        <v>0</v>
        <stp/>
        <stp>Order</stp>
        <stp>VWAP</stp>
        <stp>TextTT=zl dec24 fly s3</stp>
        <tr r="L16" s="9"/>
      </tp>
      <tp>
        <v>0</v>
        <stp/>
        <stp>Order</stp>
        <stp>VWAP</stp>
        <stp>TextTT=zl dec24 fly s2</stp>
        <tr r="L15" s="9"/>
      </tp>
      <tp>
        <v>0</v>
        <stp/>
        <stp>Order</stp>
        <stp>VWAP</stp>
        <stp>TextTT=zl dec24 fly s1</stp>
        <tr r="L14" s="9"/>
      </tp>
      <tp>
        <v>5</v>
        <stp/>
        <stp>Order</stp>
        <stp>Profit Ticks</stp>
        <stp>TextTT=zl oct24 fly S2</stp>
        <tr r="T18" s="9"/>
      </tp>
      <tp>
        <v>3</v>
        <stp/>
        <stp>Order</stp>
        <stp>Profit Ticks</stp>
        <stp>TextTT=zl oct24 fly S3</stp>
        <tr r="T19" s="9"/>
      </tp>
      <tp>
        <v>7</v>
        <stp/>
        <stp>Order</stp>
        <stp>Profit Ticks</stp>
        <stp>TextTT=zl oct24 fly S1</stp>
        <tr r="T17" s="9"/>
      </tp>
      <tp t="s">
        <v>"Invalid field"</v>
        <stp/>
        <stp>Order</stp>
        <stp>PnL_based_SL</stp>
        <stp>TextTT=zl dec24 fly s2</stp>
        <tr r="AQ15" s="9"/>
      </tp>
      <tp t="s">
        <v>"Invalid field"</v>
        <stp/>
        <stp>Order</stp>
        <stp>PnL_based_SL</stp>
        <stp>TextTT=zl dec24 fly s3</stp>
        <tr r="AQ16" s="9"/>
      </tp>
      <tp t="s">
        <v>"Invalid field"</v>
        <stp/>
        <stp>Order</stp>
        <stp>PnL_based_SL</stp>
        <stp>TextTT=zl dec24 fly s1</stp>
        <tr r="AQ14" s="9"/>
      </tp>
      <tp>
        <v>0</v>
        <stp/>
        <stp>Order</stp>
        <stp>Fixed Profit</stp>
        <stp>TextTT=zs jul cond b2</stp>
        <tr r="AB6" s="11"/>
      </tp>
      <tp>
        <v>0</v>
        <stp/>
        <stp>Order</stp>
        <stp>Fixed Profit</stp>
        <stp>TextTT=zs jul cond b3</stp>
        <tr r="AB7" s="11"/>
      </tp>
      <tp>
        <v>0</v>
        <stp/>
        <stp>Order</stp>
        <stp>Fixed Profit</stp>
        <stp>TextTT=zs jul cond b1</stp>
        <tr r="AB5" s="11"/>
      </tp>
      <tp>
        <v>1</v>
        <stp/>
        <stp>Order</stp>
        <stp>Quote Target</stp>
        <stp>TextTT=ng-hh oct24 s2</stp>
        <tr r="Y12" s="18"/>
      </tp>
      <tp>
        <v>1</v>
        <stp/>
        <stp>Order</stp>
        <stp>Quote Target</stp>
        <stp>TextTT=ng-hh oct24 s1</stp>
        <tr r="Y11" s="18"/>
      </tp>
      <tp>
        <v>0</v>
        <stp/>
        <stp>Order</stp>
        <stp>Disconnect Action</stp>
        <stp>TextTT=ng-hh oct24 s1</stp>
        <tr r="Z11" s="18"/>
      </tp>
      <tp>
        <v>0</v>
        <stp/>
        <stp>Order</stp>
        <stp>Disconnect Action</stp>
        <stp>TextTT=ng-hh oct24 s2</stp>
        <tr r="Z12" s="18"/>
      </tp>
      <tp>
        <v>0</v>
        <stp/>
        <stp>Order</stp>
        <stp>Fixed Profit</stp>
        <stp>TextTT=ng-hh may24 b2</stp>
        <tr r="AB3" s="18"/>
      </tp>
      <tp>
        <v>0</v>
        <stp/>
        <stp>Order</stp>
        <stp>Fixed Profit</stp>
        <stp>TextTT=ng-hh may24 b3</stp>
        <tr r="AB4" s="18"/>
      </tp>
      <tp>
        <v>0</v>
        <stp/>
        <stp>Order</stp>
        <stp>Fixed Profit</stp>
        <stp>TextTT=ng-hh may24 b1</stp>
        <tr r="AB2" s="18"/>
      </tp>
      <tp t="s">
        <v>ZS 1NX vs 2QU</v>
        <stp/>
        <stp>Order</stp>
        <stp>Contract</stp>
        <stp>TextTT=zs nxqu b1</stp>
        <tr r="O2" s="11"/>
      </tp>
      <tp t="s">
        <v>ZS 1NX vs 2QU</v>
        <stp/>
        <stp>Order</stp>
        <stp>Contract</stp>
        <stp>TextTT=zs nxqu b2</stp>
        <tr r="O3" s="11"/>
      </tp>
      <tp t="s">
        <v>ZS 1NX vs 2QU</v>
        <stp/>
        <stp>Order</stp>
        <stp>Contract</stp>
        <stp>TextTT=zs nxqu b3</stp>
        <tr r="O4" s="11"/>
      </tp>
      <tp>
        <v>-4.0000000000000002E-4</v>
        <stp/>
        <stp>Order</stp>
        <stp>VWAP</stp>
        <stp>TextTT=ho jun df B1</stp>
        <tr r="L2" s="3"/>
      </tp>
      <tp>
        <v>-4.0000000000000002E-4</v>
        <stp/>
        <stp>Order</stp>
        <stp>VWAP</stp>
        <stp>TextTT=ho jun df B3</stp>
        <tr r="L4" s="3"/>
      </tp>
      <tp>
        <v>-4.0000000000000002E-4</v>
        <stp/>
        <stp>Order</stp>
        <stp>VWAP</stp>
        <stp>TextTT=ho jun df B2</stp>
        <tr r="L3" s="3"/>
      </tp>
      <tp>
        <v>-4.0000000000000002E-4</v>
        <stp/>
        <stp>Order</stp>
        <stp>VWAP</stp>
        <stp>TextTT=ho jun df S1</stp>
        <tr r="L14" s="3"/>
      </tp>
      <tp>
        <v>-4.0000000000000002E-4</v>
        <stp/>
        <stp>Order</stp>
        <stp>VWAP</stp>
        <stp>TextTT=ho jun df S3</stp>
        <tr r="L16" s="3"/>
      </tp>
      <tp>
        <v>-4.0000000000000002E-4</v>
        <stp/>
        <stp>Order</stp>
        <stp>VWAP</stp>
        <stp>TextTT=ho jun df S2</stp>
        <tr r="L15" s="3"/>
      </tp>
      <tp>
        <v>1</v>
        <stp/>
        <stp>Order</stp>
        <stp>Orders_to_quote</stp>
        <stp>TextTT=ZC KNvsUZ B1</stp>
        <tr r="V5" s="15"/>
      </tp>
      <tp>
        <v>1</v>
        <stp/>
        <stp>Order</stp>
        <stp>Orders_to_quote</stp>
        <stp>TextTT=ZC KNvsUZ B3</stp>
        <tr r="V7" s="15"/>
      </tp>
      <tp>
        <v>1</v>
        <stp/>
        <stp>Order</stp>
        <stp>Orders_to_quote</stp>
        <stp>TextTT=ZC KNvsUZ B2</stp>
        <tr r="V6" s="15"/>
      </tp>
      <tp>
        <v>1</v>
        <stp/>
        <stp>Order</stp>
        <stp>Order Qty</stp>
        <stp>TextTT=zs jul cond b1</stp>
        <tr r="R5" s="11"/>
      </tp>
      <tp>
        <v>1</v>
        <stp/>
        <stp>Order</stp>
        <stp>Order Qty</stp>
        <stp>TextTT=zs jul cond b3</stp>
        <tr r="R7" s="11"/>
      </tp>
      <tp>
        <v>1</v>
        <stp/>
        <stp>Order</stp>
        <stp>Order Qty</stp>
        <stp>TextTT=zs jul cond b2</stp>
        <tr r="R6" s="11"/>
      </tp>
      <tp>
        <v>0</v>
        <stp/>
        <stp>Order</stp>
        <stp>Fixed Profit</stp>
        <stp>TextTT=rb jul24 fly b3</stp>
        <tr r="AB10" s="5"/>
      </tp>
      <tp>
        <v>0</v>
        <stp/>
        <stp>Order</stp>
        <stp>Fixed Profit</stp>
        <stp>TextTT=rb jul24 fly b2</stp>
        <tr r="AB9" s="5"/>
      </tp>
      <tp>
        <v>0</v>
        <stp/>
        <stp>Order</stp>
        <stp>Fixed Profit</stp>
        <stp>TextTT=rb jul24 fly b1</stp>
        <tr r="AB8" s="5"/>
      </tp>
      <tp>
        <v>4</v>
        <stp/>
        <stp>Order</stp>
        <stp>Order Qty</stp>
        <stp>TextTT=ng-hh may24 b1</stp>
        <tr r="R2" s="18"/>
      </tp>
      <tp>
        <v>3</v>
        <stp/>
        <stp>Order</stp>
        <stp>Order Qty</stp>
        <stp>TextTT=ng-hh may24 b3</stp>
        <tr r="R4" s="18"/>
      </tp>
      <tp>
        <v>4</v>
        <stp/>
        <stp>Order</stp>
        <stp>Order Qty</stp>
        <stp>TextTT=ng-hh may24 b2</stp>
        <tr r="R3" s="18"/>
      </tp>
      <tp>
        <v>1</v>
        <stp/>
        <stp>Order</stp>
        <stp>Quote_1_Order_at_a_time</stp>
        <stp>TextTT=ZC mar25 fly b1</stp>
        <tr r="U8" s="15"/>
      </tp>
      <tp>
        <v>1</v>
        <stp/>
        <stp>Order</stp>
        <stp>Quote_1_Order_at_a_time</stp>
        <stp>TextTT=ZC mar25 fly b2</stp>
        <tr r="U9" s="15"/>
      </tp>
      <tp>
        <v>1</v>
        <stp/>
        <stp>Order</stp>
        <stp>Quote_1_Order_at_a_time</stp>
        <stp>TextTT=ZC mar25 fly b3</stp>
        <tr r="U10" s="15"/>
      </tp>
      <tp>
        <v>0</v>
        <stp/>
        <stp>Order</stp>
        <stp>SellTotalQty</stp>
        <stp>TextTT=ng-hh jun24 b2</stp>
        <tr r="E6" s="18"/>
      </tp>
      <tp>
        <v>0</v>
        <stp/>
        <stp>Order</stp>
        <stp>SellTotalQty</stp>
        <stp>TextTT=ng-hh jun24 b3</stp>
        <tr r="E7" s="18"/>
      </tp>
      <tp>
        <v>8</v>
        <stp/>
        <stp>Order</stp>
        <stp>SellTotalQty</stp>
        <stp>TextTT=ng-hh jun24 b1</stp>
        <tr r="E5" s="18"/>
      </tp>
      <tp>
        <v>12.5</v>
        <stp/>
        <stp>Order</stp>
        <stp>Tick Value</stp>
        <stp>TextTT=ZC dec24 fly b1</stp>
        <tr r="AH11" s="15"/>
      </tp>
      <tp>
        <v>12.5</v>
        <stp/>
        <stp>Order</stp>
        <stp>Tick Value</stp>
        <stp>TextTT=ZC dec24 fly b2</stp>
        <tr r="AH12" s="15"/>
      </tp>
      <tp>
        <v>12.5</v>
        <stp/>
        <stp>Order</stp>
        <stp>Tick Value</stp>
        <stp>TextTT=ZC dec24 fly b3</stp>
        <tr r="AH13" s="15"/>
      </tp>
      <tp>
        <v>3</v>
        <stp/>
        <stp>Order</stp>
        <stp>SellTotalQty</stp>
        <stp>TextTT=ng-hh aug24 s2</stp>
        <tr r="E9" s="18"/>
      </tp>
      <tp>
        <v>3</v>
        <stp/>
        <stp>Order</stp>
        <stp>SellTotalQty</stp>
        <stp>TextTT=ng-hh aug24 s3</stp>
        <tr r="E8" s="18"/>
      </tp>
      <tp>
        <v>4</v>
        <stp/>
        <stp>Order</stp>
        <stp>SellTotalQty</stp>
        <stp>TextTT=ng-hh aug24 s1</stp>
        <tr r="E10" s="18"/>
      </tp>
      <tp>
        <v>0</v>
        <stp/>
        <stp>Order</stp>
        <stp>Running PnL</stp>
        <stp>TextTT=rb feb25 cond s1</stp>
        <tr r="G11" s="5"/>
      </tp>
      <tp>
        <v>0</v>
        <stp/>
        <stp>Order</stp>
        <stp>Running PnL</stp>
        <stp>TextTT=rb feb25 cond s2</stp>
        <tr r="G12" s="5"/>
      </tp>
      <tp>
        <v>0</v>
        <stp/>
        <stp>Order</stp>
        <stp>Running PnL</stp>
        <stp>TextTT=rb feb25 cond s3</stp>
        <tr r="G13" s="5"/>
      </tp>
      <tp>
        <v>4.2</v>
        <stp/>
        <stp>Order</stp>
        <stp>Tick Value</stp>
        <stp>TextTT=ho feb 25 fly s3</stp>
        <tr r="AH13" s="3"/>
      </tp>
      <tp>
        <v>4.2</v>
        <stp/>
        <stp>Order</stp>
        <stp>Tick Value</stp>
        <stp>TextTT=ho feb 25 fly s2</stp>
        <tr r="AH12" s="3"/>
      </tp>
      <tp>
        <v>4.2</v>
        <stp/>
        <stp>Order</stp>
        <stp>Tick Value</stp>
        <stp>TextTT=ho feb 25 fly s1</stp>
        <tr r="AH11" s="3"/>
      </tp>
      <tp>
        <v>0</v>
        <stp/>
        <stp>Order</stp>
        <stp>Sniper LeanQty</stp>
        <stp>TextTT=zm jan25 fly B2</stp>
        <tr r="AB15" s="12"/>
      </tp>
      <tp>
        <v>0</v>
        <stp/>
        <stp>Order</stp>
        <stp>Sniper LeanQty</stp>
        <stp>TextTT=zm jan25 fly B1</stp>
        <tr r="AB14" s="12"/>
      </tp>
      <tp>
        <v>1</v>
        <stp/>
        <stp>Order</stp>
        <stp>Quote Target</stp>
        <stp>TextTT=ho Dec24 fly b1</stp>
        <tr r="Y8" s="3"/>
      </tp>
      <tp>
        <v>1</v>
        <stp/>
        <stp>Order</stp>
        <stp>Quote Target</stp>
        <stp>TextTT=ho Dec24 fly b2</stp>
        <tr r="Y9" s="3"/>
      </tp>
      <tp>
        <v>1</v>
        <stp/>
        <stp>Order</stp>
        <stp>Quote Target</stp>
        <stp>TextTT=ho Dec24 fly b3</stp>
        <tr r="Y10" s="3"/>
      </tp>
      <tp>
        <v>0</v>
        <stp/>
        <stp>Order</stp>
        <stp>Sniper LeanQty</stp>
        <stp>TextTT=zm mar25 fly B2</stp>
        <tr r="AB17" s="12"/>
      </tp>
      <tp>
        <v>0</v>
        <stp/>
        <stp>Order</stp>
        <stp>Sniper LeanQty</stp>
        <stp>TextTT=zm mar25 fly B1</stp>
        <tr r="AB16" s="12"/>
      </tp>
      <tp>
        <v>4</v>
        <stp/>
        <stp>Order</stp>
        <stp>Profit Ticks</stp>
        <stp>TextTT=zm mar25 fly B2</stp>
        <tr r="T17" s="12"/>
      </tp>
      <tp>
        <v>2</v>
        <stp/>
        <stp>Order</stp>
        <stp>Profit Ticks</stp>
        <stp>TextTT=zm mar25 fly B1</stp>
        <tr r="T16" s="12"/>
      </tp>
      <tp>
        <v>4</v>
        <stp/>
        <stp>Order</stp>
        <stp>Profit Ticks</stp>
        <stp>TextTT=zm jan25 fly B2</stp>
        <tr r="T15" s="12"/>
      </tp>
      <tp>
        <v>2</v>
        <stp/>
        <stp>Order</stp>
        <stp>Profit Ticks</stp>
        <stp>TextTT=zm jan25 fly B1</stp>
        <tr r="T14" s="12"/>
      </tp>
      <tp t="s">
        <v>"Invalid field"</v>
        <stp/>
        <stp>Order</stp>
        <stp>Payup Threshold</stp>
        <stp>TextTT=zl oct24 fly S3</stp>
        <tr r="AM19" s="9"/>
      </tp>
      <tp t="s">
        <v>"Invalid field"</v>
        <stp/>
        <stp>Order</stp>
        <stp>Payup Threshold</stp>
        <stp>TextTT=zl oct24 fly S2</stp>
        <tr r="AM18" s="9"/>
      </tp>
      <tp t="s">
        <v>"Invalid field"</v>
        <stp/>
        <stp>Order</stp>
        <stp>Payup Threshold</stp>
        <stp>TextTT=zl oct24 fly S1</stp>
        <tr r="AM17" s="9"/>
      </tp>
      <tp t="s">
        <v>XGAZA_CME</v>
        <stp/>
        <stp>Order</stp>
        <stp>Account</stp>
        <stp>TextTT=ho oct24 fly b2</stp>
        <tr r="AG6" s="3"/>
      </tp>
      <tp t="s">
        <v>XGAZA_CME</v>
        <stp/>
        <stp>Order</stp>
        <stp>Account</stp>
        <stp>TextTT=ho oct24 fly b3</stp>
        <tr r="AG7" s="3"/>
      </tp>
      <tp t="s">
        <v>XGAZA_CME</v>
        <stp/>
        <stp>Order</stp>
        <stp>Account</stp>
        <stp>TextTT=ho oct24 fly b1</stp>
        <tr r="AG5" s="3"/>
      </tp>
      <tp>
        <v>0</v>
        <stp/>
        <stp>Order</stp>
        <stp>Fixed Profit</stp>
        <stp>TextTT=ng-hh oct24 s2</stp>
        <tr r="AB12" s="18"/>
      </tp>
      <tp>
        <v>0</v>
        <stp/>
        <stp>Order</stp>
        <stp>Fixed Profit</stp>
        <stp>TextTT=ng-hh oct24 s1</stp>
        <tr r="AB11" s="18"/>
      </tp>
      <tp>
        <v>0</v>
        <stp/>
        <stp>Order</stp>
        <stp>Disconnect Action</stp>
        <stp>TextTT=ng-hh may24 b1</stp>
        <tr r="Z2" s="18"/>
      </tp>
      <tp>
        <v>0</v>
        <stp/>
        <stp>Order</stp>
        <stp>Disconnect Action</stp>
        <stp>TextTT=ng-hh may24 b2</stp>
        <tr r="Z3" s="18"/>
      </tp>
      <tp>
        <v>0</v>
        <stp/>
        <stp>Order</stp>
        <stp>Disconnect Action</stp>
        <stp>TextTT=ng-hh may24 b3</stp>
        <tr r="Z4" s="18"/>
      </tp>
      <tp>
        <v>1</v>
        <stp/>
        <stp>Order</stp>
        <stp>Quote Target</stp>
        <stp>TextTT=zs jul cond b3</stp>
        <tr r="Y7" s="11"/>
      </tp>
      <tp>
        <v>1</v>
        <stp/>
        <stp>Order</stp>
        <stp>Quote Target</stp>
        <stp>TextTT=zs jul cond b2</stp>
        <tr r="Y6" s="11"/>
      </tp>
      <tp>
        <v>1</v>
        <stp/>
        <stp>Order</stp>
        <stp>Quote Target</stp>
        <stp>TextTT=zs jul cond b1</stp>
        <tr r="Y5" s="11"/>
      </tp>
      <tp>
        <v>0</v>
        <stp/>
        <stp>Order</stp>
        <stp>Disconnect Action</stp>
        <stp>TextTT=zs jul cond b1</stp>
        <tr r="Z5" s="11"/>
      </tp>
      <tp>
        <v>0</v>
        <stp/>
        <stp>Order</stp>
        <stp>Disconnect Action</stp>
        <stp>TextTT=zs jul cond b2</stp>
        <tr r="Z6" s="11"/>
      </tp>
      <tp>
        <v>0</v>
        <stp/>
        <stp>Order</stp>
        <stp>Disconnect Action</stp>
        <stp>TextTT=zs jul cond b3</stp>
        <tr r="Z7" s="11"/>
      </tp>
      <tp>
        <v>1</v>
        <stp/>
        <stp>Order</stp>
        <stp>Quote Target</stp>
        <stp>TextTT=ng-hh may24 b3</stp>
        <tr r="Y4" s="18"/>
      </tp>
      <tp>
        <v>1</v>
        <stp/>
        <stp>Order</stp>
        <stp>Quote Target</stp>
        <stp>TextTT=ng-hh may24 b2</stp>
        <tr r="Y3" s="18"/>
      </tp>
      <tp>
        <v>1</v>
        <stp/>
        <stp>Order</stp>
        <stp>Quote Target</stp>
        <stp>TextTT=ng-hh may24 b1</stp>
        <tr r="Y2" s="18"/>
      </tp>
      <tp>
        <v>1419</v>
        <stp/>
        <stp>Order</stp>
        <stp>UTC_time</stp>
        <stp>TextTT=brn jul 2m df s1</stp>
        <tr r="AD5" s="1"/>
      </tp>
      <tp>
        <v>1419</v>
        <stp/>
        <stp>Order</stp>
        <stp>UTC_time</stp>
        <stp>TextTT=brn jul 2m df s3</stp>
        <tr r="AD7" s="1"/>
      </tp>
      <tp>
        <v>1419</v>
        <stp/>
        <stp>Order</stp>
        <stp>UTC_time</stp>
        <stp>TextTT=brn jul 2m df s2</stp>
        <tr r="AD6" s="1"/>
      </tp>
      <tp>
        <v>6</v>
        <stp/>
        <stp>Order</stp>
        <stp>Spacing</stp>
        <stp>TextTT=rb jul24 fly b1</stp>
        <tr r="S8" s="5"/>
      </tp>
      <tp>
        <v>6</v>
        <stp/>
        <stp>Order</stp>
        <stp>Spacing</stp>
        <stp>TextTT=rb jul24 fly b3</stp>
        <tr r="S10" s="5"/>
      </tp>
      <tp>
        <v>6</v>
        <stp/>
        <stp>Order</stp>
        <stp>Spacing</stp>
        <stp>TextTT=rb jul24 fly b2</stp>
        <tr r="S9" s="5"/>
      </tp>
      <tp>
        <v>1</v>
        <stp/>
        <stp>Order</stp>
        <stp>Order Side</stp>
        <stp>TextTT=ho oct24 fly b1</stp>
        <tr r="P5" s="3"/>
      </tp>
      <tp>
        <v>1</v>
        <stp/>
        <stp>Order</stp>
        <stp>Order Side</stp>
        <stp>TextTT=ho oct24 fly b2</stp>
        <tr r="P6" s="3"/>
      </tp>
      <tp>
        <v>1</v>
        <stp/>
        <stp>Order</stp>
        <stp>Order Side</stp>
        <stp>TextTT=ho oct24 fly b3</stp>
        <tr r="P7" s="3"/>
      </tp>
      <tp>
        <v>4</v>
        <stp/>
        <stp>Order</stp>
        <stp>Profit Ticks</stp>
        <stp>TextTT=ZC KNvsUZ B1</stp>
        <tr r="T5" s="15"/>
      </tp>
      <tp>
        <v>7</v>
        <stp/>
        <stp>Order</stp>
        <stp>Profit Ticks</stp>
        <stp>TextTT=ZC KNvsUZ B2</stp>
        <tr r="T6" s="15"/>
      </tp>
      <tp>
        <v>15</v>
        <stp/>
        <stp>Order</stp>
        <stp>Profit Ticks</stp>
        <stp>TextTT=ZC KNvsUZ B3</stp>
        <tr r="T7" s="15"/>
      </tp>
      <tp>
        <v>3</v>
        <stp/>
        <stp>Order</stp>
        <stp>Orders_to_quote</stp>
        <stp>TextTT=zl aug24 fly s1</stp>
        <tr r="V11" s="9"/>
      </tp>
      <tp>
        <v>3</v>
        <stp/>
        <stp>Order</stp>
        <stp>Orders_to_quote</stp>
        <stp>TextTT=zl aug24 fly s3</stp>
        <tr r="V13" s="9"/>
      </tp>
      <tp>
        <v>3</v>
        <stp/>
        <stp>Order</stp>
        <stp>Orders_to_quote</stp>
        <stp>TextTT=zl aug24 fly s2</stp>
        <tr r="V12" s="9"/>
      </tp>
      <tp>
        <v>0</v>
        <stp/>
        <stp>Order</stp>
        <stp>Disconnect Action</stp>
        <stp>TextTT=ho feb 25 fly s2</stp>
        <tr r="Z12" s="3"/>
      </tp>
      <tp>
        <v>0</v>
        <stp/>
        <stp>Order</stp>
        <stp>Disconnect Action</stp>
        <stp>TextTT=ho feb 25 fly s3</stp>
        <tr r="Z13" s="3"/>
      </tp>
      <tp>
        <v>0</v>
        <stp/>
        <stp>Order</stp>
        <stp>Disconnect Action</stp>
        <stp>TextTT=ho feb 25 fly s1</stp>
        <tr r="Z11" s="3"/>
      </tp>
      <tp>
        <v>2</v>
        <stp/>
        <stp>Order</stp>
        <stp>Time in Force</stp>
        <stp>TextTT=ng-hh aug24 s1</stp>
        <tr r="AI10" s="18"/>
      </tp>
      <tp>
        <v>2</v>
        <stp/>
        <stp>Order</stp>
        <stp>Time in Force</stp>
        <stp>TextTT=ng-hh aug24 s3</stp>
        <tr r="AI8" s="18"/>
      </tp>
      <tp>
        <v>2</v>
        <stp/>
        <stp>Order</stp>
        <stp>Time in Force</stp>
        <stp>TextTT=ng-hh aug24 s2</stp>
        <tr r="AI9" s="18"/>
      </tp>
      <tp>
        <v>2</v>
        <stp/>
        <stp>Order</stp>
        <stp>Time in Force</stp>
        <stp>TextTT=ng-hh jun24 b1</stp>
        <tr r="AI5" s="18"/>
      </tp>
      <tp>
        <v>2</v>
        <stp/>
        <stp>Order</stp>
        <stp>Time in Force</stp>
        <stp>TextTT=ng-hh jun24 b3</stp>
        <tr r="AI7" s="18"/>
      </tp>
      <tp>
        <v>2</v>
        <stp/>
        <stp>Order</stp>
        <stp>Time in Force</stp>
        <stp>TextTT=ng-hh jun24 b2</stp>
        <tr r="AI6" s="18"/>
      </tp>
      <tp>
        <v>3</v>
        <stp/>
        <stp>Order</stp>
        <stp>Spacing</stp>
        <stp>TextTT=ZC KNvsUZ B1</stp>
        <tr r="R5" s="15"/>
      </tp>
      <tp>
        <v>3</v>
        <stp/>
        <stp>Order</stp>
        <stp>Spacing</stp>
        <stp>TextTT=ZC KNvsUZ B2</stp>
        <tr r="R6" s="15"/>
      </tp>
      <tp>
        <v>3</v>
        <stp/>
        <stp>Order</stp>
        <stp>Spacing</stp>
        <stp>TextTT=ZC KNvsUZ B3</stp>
        <tr r="R7" s="15"/>
      </tp>
      <tp>
        <v>1</v>
        <stp/>
        <stp>Order</stp>
        <stp>Quote Target</stp>
        <stp>TextTT=ho oct24 fly b1</stp>
        <tr r="Y5" s="3"/>
      </tp>
      <tp>
        <v>1</v>
        <stp/>
        <stp>Order</stp>
        <stp>Quote Target</stp>
        <stp>TextTT=ho oct24 fly b2</stp>
        <tr r="Y6" s="3"/>
      </tp>
      <tp>
        <v>1</v>
        <stp/>
        <stp>Order</stp>
        <stp>Quote Target</stp>
        <stp>TextTT=ho oct24 fly b3</stp>
        <tr r="Y7" s="3"/>
      </tp>
      <tp>
        <v>1</v>
        <stp/>
        <stp>Order</stp>
        <stp>Ignore Market State</stp>
        <stp>TextTT=zm JD-3AS B1</stp>
        <tr r="AI5" s="12"/>
      </tp>
      <tp>
        <v>1</v>
        <stp/>
        <stp>Order</stp>
        <stp>Ignore Market State</stp>
        <stp>TextTT=zm JD-3AS B2</stp>
        <tr r="AI6" s="12"/>
      </tp>
      <tp>
        <v>1</v>
        <stp/>
        <stp>Order</stp>
        <stp>Ignore Market State</stp>
        <stp>TextTT=zm JD-3AS B3</stp>
        <tr r="AI7" s="12"/>
      </tp>
      <tp>
        <v>1</v>
        <stp/>
        <stp>Order</stp>
        <stp>Quote Target</stp>
        <stp>TextTT=rb feb25 cond s3</stp>
        <tr r="Y13" s="5"/>
      </tp>
      <tp>
        <v>1</v>
        <stp/>
        <stp>Order</stp>
        <stp>Quote Target</stp>
        <stp>TextTT=rb feb25 cond s2</stp>
        <tr r="Y12" s="5"/>
      </tp>
      <tp>
        <v>1</v>
        <stp/>
        <stp>Order</stp>
        <stp>Quote Target</stp>
        <stp>TextTT=rb feb25 cond s1</stp>
        <tr r="Y11" s="5"/>
      </tp>
      <tp>
        <v>12</v>
        <stp/>
        <stp>Order</stp>
        <stp>VWAP</stp>
        <stp>TextTT=zm jan25 fly B2</stp>
        <tr r="K15" s="12"/>
      </tp>
      <tp>
        <v>12</v>
        <stp/>
        <stp>Order</stp>
        <stp>VWAP</stp>
        <stp>TextTT=zm jan25 fly B1</stp>
        <tr r="K14" s="12"/>
      </tp>
      <tp>
        <v>2</v>
        <stp/>
        <stp>Order</stp>
        <stp>Order Side</stp>
        <stp>TextTT=ho Dec24 fly b1</stp>
        <tr r="P8" s="3"/>
      </tp>
      <tp>
        <v>2</v>
        <stp/>
        <stp>Order</stp>
        <stp>Order Side</stp>
        <stp>TextTT=ho Dec24 fly b2</stp>
        <tr r="P9" s="3"/>
      </tp>
      <tp>
        <v>2</v>
        <stp/>
        <stp>Order</stp>
        <stp>Order Side</stp>
        <stp>TextTT=ho Dec24 fly b3</stp>
        <tr r="P10" s="3"/>
      </tp>
      <tp t="s">
        <v>"Invalid field"</v>
        <stp/>
        <stp>Order</stp>
        <stp>Payup Threshold</stp>
        <stp>TextTT=zl dec24 fly s3</stp>
        <tr r="AM16" s="9"/>
      </tp>
      <tp t="s">
        <v>"Invalid field"</v>
        <stp/>
        <stp>Order</stp>
        <stp>Payup Threshold</stp>
        <stp>TextTT=zl dec24 fly s2</stp>
        <tr r="AM15" s="9"/>
      </tp>
      <tp t="s">
        <v>"Invalid field"</v>
        <stp/>
        <stp>Order</stp>
        <stp>Payup Threshold</stp>
        <stp>TextTT=zl dec24 fly s1</stp>
        <tr r="AM14" s="9"/>
      </tp>
      <tp t="s">
        <v>"Invalid field"</v>
        <stp/>
        <stp>Order</stp>
        <stp>Quote Entry</stp>
        <stp>TextTT=zs nxqu b1</stp>
        <tr r="X2" s="11"/>
      </tp>
      <tp>
        <v>1</v>
        <stp/>
        <stp>Order</stp>
        <stp>Quote Entry</stp>
        <stp>TextTT=zs nxqu b2</stp>
        <tr r="X3" s="11"/>
      </tp>
      <tp>
        <v>1</v>
        <stp/>
        <stp>Order</stp>
        <stp>Quote Entry</stp>
        <stp>TextTT=zs nxqu b3</stp>
        <tr r="X4" s="11"/>
      </tp>
      <tp t="s">
        <v>XGAZA_CME</v>
        <stp/>
        <stp>Order</stp>
        <stp>Account</stp>
        <stp>TextTT=ho Dec24 fly b2</stp>
        <tr r="AG9" s="3"/>
      </tp>
      <tp t="s">
        <v>XGAZA_CME</v>
        <stp/>
        <stp>Order</stp>
        <stp>Account</stp>
        <stp>TextTT=ho Dec24 fly b3</stp>
        <tr r="AG10" s="3"/>
      </tp>
      <tp t="s">
        <v>XGAZA_CME</v>
        <stp/>
        <stp>Order</stp>
        <stp>Account</stp>
        <stp>TextTT=ho Dec24 fly b1</stp>
        <tr r="AG8" s="3"/>
      </tp>
      <tp>
        <v>-268435456</v>
        <stp/>
        <stp>Order</stp>
        <stp>VWAP</stp>
        <stp>TextTT=zm mar25 fly B2</stp>
        <tr r="K17" s="12"/>
      </tp>
      <tp>
        <v>-268435456</v>
        <stp/>
        <stp>Order</stp>
        <stp>VWAP</stp>
        <stp>TextTT=zm mar25 fly B1</stp>
        <tr r="K16" s="12"/>
      </tp>
      <tp>
        <v>110</v>
        <stp/>
        <stp>Order</stp>
        <stp>Start time</stp>
        <stp>TextTT=ZC KNvsUZ B2</stp>
        <tr r="AD6" s="15"/>
      </tp>
      <tp>
        <v>110</v>
        <stp/>
        <stp>Order</stp>
        <stp>Start time</stp>
        <stp>TextTT=ZC KNvsUZ B3</stp>
        <tr r="AD7" s="15"/>
      </tp>
      <tp>
        <v>110</v>
        <stp/>
        <stp>Order</stp>
        <stp>Start time</stp>
        <stp>TextTT=ZC KNvsUZ B1</stp>
        <tr r="AD5" s="15"/>
      </tp>
      <tp>
        <v>75</v>
        <stp/>
        <stp>Order</stp>
        <stp>Booked PnL</stp>
        <stp>TextTT=zc HKvsKN B1</stp>
        <tr r="H2" s="15"/>
      </tp>
      <tp>
        <v>0</v>
        <stp/>
        <stp>Order</stp>
        <stp>Booked PnL</stp>
        <stp>TextTT=zc HKvsKN B3</stp>
        <tr r="H4" s="15"/>
      </tp>
      <tp>
        <v>63</v>
        <stp/>
        <stp>Order</stp>
        <stp>Booked PnL</stp>
        <stp>TextTT=zc HKvsKN B2</stp>
        <tr r="H3" s="15"/>
      </tp>
      <tp t="s">
        <v>"Invalid field"</v>
        <stp/>
        <stp>Order</stp>
        <stp>Payup for_Stop</stp>
        <stp>TextTT=zl jul fly s2</stp>
        <tr r="AL6" s="9"/>
      </tp>
      <tp t="s">
        <v>"Invalid field"</v>
        <stp/>
        <stp>Order</stp>
        <stp>Payup for_Stop</stp>
        <stp>TextTT=zl jul fly s3</stp>
        <tr r="AL7" s="9"/>
      </tp>
      <tp t="s">
        <v>"Invalid field"</v>
        <stp/>
        <stp>Order</stp>
        <stp>Payup for_Stop</stp>
        <stp>TextTT=zl jul fly s1</stp>
        <tr r="AL5" s="9"/>
      </tp>
      <tp t="s">
        <v>"Invalid field"</v>
        <stp/>
        <stp>Order</stp>
        <stp>Payup for_Stop</stp>
        <stp>TextTT=zl sep fly b2</stp>
        <tr r="AL9" s="9"/>
      </tp>
      <tp t="s">
        <v>"Invalid field"</v>
        <stp/>
        <stp>Order</stp>
        <stp>Payup for_Stop</stp>
        <stp>TextTT=zl sep fly b3</stp>
        <tr r="AL10" s="9"/>
      </tp>
      <tp t="s">
        <v>"Invalid field"</v>
        <stp/>
        <stp>Order</stp>
        <stp>Payup for_Stop</stp>
        <stp>TextTT=zl sep fly b1</stp>
        <tr r="AL8" s="9"/>
      </tp>
      <tp>
        <v>1</v>
        <stp/>
        <stp>Order</stp>
        <stp>Quote_1_Order_at_a_time</stp>
        <stp>TextTT=ZC dec24 fly b1</stp>
        <tr r="U11" s="15"/>
      </tp>
      <tp>
        <v>1</v>
        <stp/>
        <stp>Order</stp>
        <stp>Quote_1_Order_at_a_time</stp>
        <stp>TextTT=ZC dec24 fly b2</stp>
        <tr r="U12" s="15"/>
      </tp>
      <tp>
        <v>1</v>
        <stp/>
        <stp>Order</stp>
        <stp>Quote_1_Order_at_a_time</stp>
        <stp>TextTT=ZC dec24 fly b3</stp>
        <tr r="U13" s="15"/>
      </tp>
      <tp>
        <v>0</v>
        <stp/>
        <stp>Order</stp>
        <stp>Payup for_Stop</stp>
        <stp>TextTT=zl may fly b2</stp>
        <tr r="AL3" s="9"/>
      </tp>
      <tp>
        <v>0</v>
        <stp/>
        <stp>Order</stp>
        <stp>Payup for_Stop</stp>
        <stp>TextTT=zl may fly b3</stp>
        <tr r="AL4" s="9"/>
      </tp>
      <tp t="s">
        <v>filter value not found</v>
        <stp/>
        <stp>Order</stp>
        <stp>Payup for_Stop</stp>
        <stp>TextTT=zl may fly b1</stp>
        <tr r="AL2" s="9"/>
      </tp>
      <tp>
        <v>12.5</v>
        <stp/>
        <stp>Order</stp>
        <stp>Tick Value</stp>
        <stp>TextTT=ZC mar25 fly b1</stp>
        <tr r="AH8" s="15"/>
      </tp>
      <tp>
        <v>12.5</v>
        <stp/>
        <stp>Order</stp>
        <stp>Tick Value</stp>
        <stp>TextTT=ZC mar25 fly b2</stp>
        <tr r="AH9" s="15"/>
      </tp>
      <tp>
        <v>12.5</v>
        <stp/>
        <stp>Order</stp>
        <stp>Tick Value</stp>
        <stp>TextTT=ZC mar25 fly b3</stp>
        <tr r="AH10" s="15"/>
      </tp>
      <tp>
        <v>1</v>
        <stp/>
        <stp>Order</stp>
        <stp>Orders_to_quote</stp>
        <stp>TextTT=ho Dec24 fly b1</stp>
        <tr r="W8" s="3"/>
      </tp>
      <tp>
        <v>1</v>
        <stp/>
        <stp>Order</stp>
        <stp>Orders_to_quote</stp>
        <stp>TextTT=ho Dec24 fly b3</stp>
        <tr r="W10" s="3"/>
      </tp>
      <tp>
        <v>1</v>
        <stp/>
        <stp>Order</stp>
        <stp>Orders_to_quote</stp>
        <stp>TextTT=ho Dec24 fly b2</stp>
        <tr r="W9" s="3"/>
      </tp>
      <tp>
        <v>0</v>
        <stp/>
        <stp>Order</stp>
        <stp>Sniper LeanQty</stp>
        <stp>TextTT=zl dec24 fly s2</stp>
        <tr r="AB15" s="9"/>
      </tp>
      <tp>
        <v>0</v>
        <stp/>
        <stp>Order</stp>
        <stp>Sniper LeanQty</stp>
        <stp>TextTT=zl dec24 fly s3</stp>
        <tr r="AB16" s="9"/>
      </tp>
      <tp>
        <v>0</v>
        <stp/>
        <stp>Order</stp>
        <stp>Sniper LeanQty</stp>
        <stp>TextTT=zl dec24 fly s1</stp>
        <tr r="AB14" s="9"/>
      </tp>
      <tp>
        <v>1917</v>
        <stp/>
        <stp>Order</stp>
        <stp>Stop time</stp>
        <stp>TextTT=zm dec fly S3</stp>
        <tr r="AE10" s="12"/>
      </tp>
      <tp>
        <v>1917</v>
        <stp/>
        <stp>Order</stp>
        <stp>Stop time</stp>
        <stp>TextTT=zm dec fly S2</stp>
        <tr r="AE9" s="12"/>
      </tp>
      <tp>
        <v>1917</v>
        <stp/>
        <stp>Order</stp>
        <stp>Stop time</stp>
        <stp>TextTT=zm dec fly S1</stp>
        <tr r="AE8" s="12"/>
      </tp>
      <tp>
        <v>10</v>
        <stp/>
        <stp>Order</stp>
        <stp>Num Orders</stp>
        <stp>TextTT=brn jul 2m df s1</stp>
        <tr r="O5" s="1"/>
      </tp>
      <tp>
        <v>10</v>
        <stp/>
        <stp>Order</stp>
        <stp>Num Orders</stp>
        <stp>TextTT=brn jul 2m df s3</stp>
        <tr r="O7" s="1"/>
      </tp>
      <tp>
        <v>10</v>
        <stp/>
        <stp>Order</stp>
        <stp>Num Orders</stp>
        <stp>TextTT=brn jul 2m df s2</stp>
        <tr r="O6" s="1"/>
      </tp>
      <tp t="s">
        <v>XGAZA_CME</v>
        <stp/>
        <stp>Order</stp>
        <stp>Account</stp>
        <stp>TextTT=zl aug24 fly s2</stp>
        <tr r="AO12" s="9"/>
      </tp>
      <tp t="s">
        <v>XGAZA_CME</v>
        <stp/>
        <stp>Order</stp>
        <stp>Account</stp>
        <stp>TextTT=zl aug24 fly s3</stp>
        <tr r="AO13" s="9"/>
      </tp>
      <tp t="s">
        <v>XGAZA_CME</v>
        <stp/>
        <stp>Order</stp>
        <stp>Account</stp>
        <stp>TextTT=zl aug24 fly s1</stp>
        <tr r="AO11" s="9"/>
      </tp>
      <tp>
        <v>1917</v>
        <stp/>
        <stp>Order</stp>
        <stp>Stop time</stp>
        <stp>TextTT=zl jul fly s3</stp>
        <tr r="AF7" s="9"/>
      </tp>
      <tp>
        <v>1917</v>
        <stp/>
        <stp>Order</stp>
        <stp>Stop time</stp>
        <stp>TextTT=zm jul fly s3</stp>
        <tr r="AE4" s="12"/>
      </tp>
      <tp>
        <v>1917</v>
        <stp/>
        <stp>Order</stp>
        <stp>Stop time</stp>
        <stp>TextTT=zl jul fly s2</stp>
        <tr r="AF6" s="9"/>
      </tp>
      <tp>
        <v>1917</v>
        <stp/>
        <stp>Order</stp>
        <stp>Stop time</stp>
        <stp>TextTT=zm jul fly s2</stp>
        <tr r="AE3" s="12"/>
      </tp>
      <tp>
        <v>1917</v>
        <stp/>
        <stp>Order</stp>
        <stp>Stop time</stp>
        <stp>TextTT=zl jul fly s1</stp>
        <tr r="AF5" s="9"/>
      </tp>
      <tp t="s">
        <v>filter value not found</v>
        <stp/>
        <stp>Order</stp>
        <stp>Stop time</stp>
        <stp>TextTT=zm jul fly s1</stp>
        <tr r="AE2" s="12"/>
      </tp>
      <tp t="s">
        <v>"Invalid field"</v>
        <stp/>
        <stp>Order</stp>
        <stp>PnL_based_SL</stp>
        <stp>TextTT=zl oct24 fly S2</stp>
        <tr r="AQ18" s="9"/>
      </tp>
      <tp t="s">
        <v>"Invalid field"</v>
        <stp/>
        <stp>Order</stp>
        <stp>PnL_based_SL</stp>
        <stp>TextTT=zl oct24 fly S3</stp>
        <tr r="AQ19" s="9"/>
      </tp>
      <tp t="s">
        <v>"Invalid field"</v>
        <stp/>
        <stp>Order</stp>
        <stp>PnL_based_SL</stp>
        <stp>TextTT=zl oct24 fly S1</stp>
        <tr r="AQ17" s="9"/>
      </tp>
      <tp>
        <v>4</v>
        <stp/>
        <stp>Order</stp>
        <stp>Profit Ticks</stp>
        <stp>TextTT=zl dec24 fly s2</stp>
        <tr r="T15" s="9"/>
      </tp>
      <tp>
        <v>6</v>
        <stp/>
        <stp>Order</stp>
        <stp>Profit Ticks</stp>
        <stp>TextTT=zl dec24 fly s3</stp>
        <tr r="T16" s="9"/>
      </tp>
      <tp>
        <v>2</v>
        <stp/>
        <stp>Order</stp>
        <stp>Profit Ticks</stp>
        <stp>TextTT=zl dec24 fly s1</stp>
        <tr r="T14" s="9"/>
      </tp>
      <tp>
        <v>8</v>
        <stp/>
        <stp>Order</stp>
        <stp>VWAP</stp>
        <stp>TextTT=zl oct24 fly S3</stp>
        <tr r="L19" s="9"/>
      </tp>
      <tp>
        <v>8</v>
        <stp/>
        <stp>Order</stp>
        <stp>VWAP</stp>
        <stp>TextTT=zl oct24 fly S2</stp>
        <tr r="L18" s="9"/>
      </tp>
      <tp>
        <v>8</v>
        <stp/>
        <stp>Order</stp>
        <stp>VWAP</stp>
        <stp>TextTT=zl oct24 fly S1</stp>
        <tr r="L17" s="9"/>
      </tp>
      <tp>
        <v>1917</v>
        <stp/>
        <stp>Order</stp>
        <stp>Stop time</stp>
        <stp>TextTT=zl sep fly b3</stp>
        <tr r="AF10" s="9"/>
      </tp>
      <tp>
        <v>1917</v>
        <stp/>
        <stp>Order</stp>
        <stp>Stop time</stp>
        <stp>TextTT=zl sep fly b2</stp>
        <tr r="AF9" s="9"/>
      </tp>
      <tp>
        <v>1917</v>
        <stp/>
        <stp>Order</stp>
        <stp>Stop time</stp>
        <stp>TextTT=zl sep fly b1</stp>
        <tr r="AF8" s="9"/>
      </tp>
      <tp>
        <v>1917</v>
        <stp/>
        <stp>Order</stp>
        <stp>Stop time</stp>
        <stp>TextTT=zl may fly b3</stp>
        <tr r="AF4" s="9"/>
      </tp>
      <tp>
        <v>1917</v>
        <stp/>
        <stp>Order</stp>
        <stp>Stop time</stp>
        <stp>TextTT=zl may fly b2</stp>
        <tr r="AF3" s="9"/>
      </tp>
      <tp t="s">
        <v>filter value not found</v>
        <stp/>
        <stp>Order</stp>
        <stp>Stop time</stp>
        <stp>TextTT=zl may fly b1</stp>
        <tr r="AF2" s="9"/>
      </tp>
      <tp>
        <v>2050</v>
        <stp/>
        <stp>Order</stp>
        <stp>Stop time</stp>
        <stp>TextTT=rb may fly b3</stp>
        <tr r="AF5" s="5"/>
      </tp>
      <tp>
        <v>2050</v>
        <stp/>
        <stp>Order</stp>
        <stp>Stop time</stp>
        <stp>TextTT=rb may fly b2</stp>
        <tr r="AF6" s="5"/>
      </tp>
      <tp>
        <v>2050</v>
        <stp/>
        <stp>Order</stp>
        <stp>Stop time</stp>
        <stp>TextTT=rb may fly b1</stp>
        <tr r="AF7" s="5"/>
      </tp>
      <tp>
        <v>2050</v>
        <stp/>
        <stp>Order</stp>
        <stp>Stop time</stp>
        <stp>TextTT=rb nov fly b1</stp>
        <tr r="AF2" s="5"/>
      </tp>
      <tp>
        <v>2050</v>
        <stp/>
        <stp>Order</stp>
        <stp>Stop time</stp>
        <stp>TextTT=rb nov fly b3</stp>
        <tr r="AF4" s="5"/>
      </tp>
      <tp>
        <v>2050</v>
        <stp/>
        <stp>Order</stp>
        <stp>Stop time</stp>
        <stp>TextTT=rb nov fly b2</stp>
        <tr r="AF3" s="5"/>
      </tp>
      <tp>
        <v>1917</v>
        <stp/>
        <stp>Order</stp>
        <stp>Stop time</stp>
        <stp>TextTT=zw jul fly b3</stp>
        <tr r="AE4" s="13"/>
      </tp>
      <tp>
        <v>1917</v>
        <stp/>
        <stp>Order</stp>
        <stp>Stop time</stp>
        <stp>TextTT=zw jul fly b2</stp>
        <tr r="AE3" s="13"/>
      </tp>
      <tp>
        <v>1917</v>
        <stp/>
        <stp>Order</stp>
        <stp>Stop time</stp>
        <stp>TextTT=zw jul fly b1</stp>
        <tr r="AE2" s="13"/>
      </tp>
      <tp>
        <v>2</v>
        <stp/>
        <stp>Order</stp>
        <stp>Order Side</stp>
        <stp>TextTT=zl aug24 fly s1</stp>
        <tr r="O11" s="9"/>
      </tp>
      <tp>
        <v>2</v>
        <stp/>
        <stp>Order</stp>
        <stp>Order Side</stp>
        <stp>TextTT=zl aug24 fly s2</stp>
        <tr r="O12" s="9"/>
      </tp>
      <tp>
        <v>2</v>
        <stp/>
        <stp>Order</stp>
        <stp>Order Side</stp>
        <stp>TextTT=zl aug24 fly s3</stp>
        <tr r="O13" s="9"/>
      </tp>
      <tp t="s">
        <v>"Invalid field"</v>
        <stp/>
        <stp>Order</stp>
        <stp>Order Price</stp>
        <stp>TextTT=zs nxqu b1</stp>
        <tr r="T2" s="11"/>
      </tp>
      <tp>
        <v>-3</v>
        <stp/>
        <stp>Order</stp>
        <stp>Order Price</stp>
        <stp>TextTT=zs nxqu b2</stp>
        <tr r="T3" s="11"/>
      </tp>
      <tp>
        <v>-3</v>
        <stp/>
        <stp>Order</stp>
        <stp>Order Price</stp>
        <stp>TextTT=zs nxqu b3</stp>
        <tr r="T4" s="11"/>
      </tp>
      <tp>
        <v>1917</v>
        <stp/>
        <stp>Order</stp>
        <stp>Stop time</stp>
        <stp>TextTT=zm aug fly b3</stp>
        <tr r="AE11" s="12"/>
      </tp>
      <tp>
        <v>1917</v>
        <stp/>
        <stp>Order</stp>
        <stp>Stop time</stp>
        <stp>TextTT=zm aug fly b2</stp>
        <tr r="AE12" s="12"/>
      </tp>
      <tp>
        <v>1917</v>
        <stp/>
        <stp>Order</stp>
        <stp>Stop time</stp>
        <stp>TextTT=zm aug fly b1</stp>
        <tr r="AE13" s="12"/>
      </tp>
      <tp>
        <v>1917</v>
        <stp/>
        <stp>Order</stp>
        <stp>Stop time</stp>
        <stp>TextTT=zw sep fly s2</stp>
        <tr r="AE6" s="13"/>
      </tp>
      <tp>
        <v>2</v>
        <stp/>
        <stp>Order</stp>
        <stp>Order Qty</stp>
        <stp>TextTT=zm JD-3AS B1</stp>
        <tr r="Q5" s="12"/>
      </tp>
      <tp>
        <v>1</v>
        <stp/>
        <stp>Order</stp>
        <stp>Order Qty</stp>
        <stp>TextTT=zm JD-3AS B2</stp>
        <tr r="Q6" s="12"/>
      </tp>
      <tp>
        <v>1</v>
        <stp/>
        <stp>Order</stp>
        <stp>Order Qty</stp>
        <stp>TextTT=zm JD-3AS B3</stp>
        <tr r="Q7" s="12"/>
      </tp>
      <tp>
        <v>-1.6</v>
        <stp/>
        <stp>Order</stp>
        <stp>Bid</stp>
        <stp>TextTT=zm JD-3AS B3</stp>
        <tr r="J7" s="12"/>
      </tp>
      <tp>
        <v>-1.6</v>
        <stp/>
        <stp>Order</stp>
        <stp>Bid</stp>
        <stp>TextTT=zm JD-3AS B2</stp>
        <tr r="J6" s="12"/>
      </tp>
      <tp>
        <v>-1.6</v>
        <stp/>
        <stp>Order</stp>
        <stp>Bid</stp>
        <stp>TextTT=zm JD-3AS B1</stp>
        <tr r="J5" s="12"/>
      </tp>
      <tp>
        <v>0</v>
        <stp/>
        <stp>Order</stp>
        <stp>Fixed Profit</stp>
        <stp>TextTT=ho Dec24 fly b3</stp>
        <tr r="AB10" s="3"/>
      </tp>
      <tp>
        <v>0</v>
        <stp/>
        <stp>Order</stp>
        <stp>Fixed Profit</stp>
        <stp>TextTT=ho Dec24 fly b2</stp>
        <tr r="AB9" s="3"/>
      </tp>
      <tp>
        <v>0</v>
        <stp/>
        <stp>Order</stp>
        <stp>Fixed Profit</stp>
        <stp>TextTT=ho Dec24 fly b1</stp>
        <tr r="AB8" s="3"/>
      </tp>
      <tp>
        <v>0</v>
        <stp/>
        <stp>Order</stp>
        <stp>Disconnect Action</stp>
        <stp>TextTT=zl oct24 fly S1</stp>
        <tr r="Y17" s="9"/>
      </tp>
      <tp>
        <v>0</v>
        <stp/>
        <stp>Order</stp>
        <stp>Disconnect Action</stp>
        <stp>TextTT=zl oct24 fly S2</stp>
        <tr r="Y18" s="9"/>
      </tp>
      <tp>
        <v>0</v>
        <stp/>
        <stp>Order</stp>
        <stp>Disconnect Action</stp>
        <stp>TextTT=zl oct24 fly S3</stp>
        <tr r="Y19" s="9"/>
      </tp>
      <tp>
        <v>0</v>
        <stp/>
        <stp>Order</stp>
        <stp>Sniper LeanQty</stp>
        <stp>TextTT=ng-hh aug24 s1</stp>
        <tr r="AC10" s="18"/>
      </tp>
      <tp>
        <v>0</v>
        <stp/>
        <stp>Order</stp>
        <stp>Sniper LeanQty</stp>
        <stp>TextTT=ng-hh aug24 s2</stp>
        <tr r="AC9" s="18"/>
      </tp>
      <tp>
        <v>0</v>
        <stp/>
        <stp>Order</stp>
        <stp>Sniper LeanQty</stp>
        <stp>TextTT=ng-hh aug24 s3</stp>
        <tr r="AC8" s="18"/>
      </tp>
      <tp>
        <v>0</v>
        <stp/>
        <stp>Order</stp>
        <stp>Sniper LeanQty</stp>
        <stp>TextTT=ng-hh jun24 b1</stp>
        <tr r="AC5" s="18"/>
      </tp>
      <tp>
        <v>0</v>
        <stp/>
        <stp>Order</stp>
        <stp>Sniper LeanQty</stp>
        <stp>TextTT=ng-hh jun24 b2</stp>
        <tr r="AC6" s="18"/>
      </tp>
      <tp>
        <v>0</v>
        <stp/>
        <stp>Order</stp>
        <stp>Sniper LeanQty</stp>
        <stp>TextTT=ng-hh jun24 b3</stp>
        <tr r="AC7" s="18"/>
      </tp>
      <tp t="s">
        <v>"Invalid field"</v>
        <stp/>
        <stp>Order</stp>
        <stp>PnL StopLoss</stp>
        <stp>TextTT=zl aug24 fly s2</stp>
        <tr r="AR12" s="9"/>
      </tp>
      <tp t="s">
        <v>"Invalid field"</v>
        <stp/>
        <stp>Order</stp>
        <stp>PnL StopLoss</stp>
        <stp>TextTT=zl aug24 fly s3</stp>
        <tr r="AR13" s="9"/>
      </tp>
      <tp t="s">
        <v>"Invalid field"</v>
        <stp/>
        <stp>Order</stp>
        <stp>PnL StopLoss</stp>
        <stp>TextTT=zl aug24 fly s1</stp>
        <tr r="AR11" s="9"/>
      </tp>
      <tp>
        <v>6</v>
        <stp/>
        <stp>Order</stp>
        <stp>Num Orders</stp>
        <stp>TextTT=ZC dec24 fly b2</stp>
        <tr r="P12" s="15"/>
      </tp>
      <tp>
        <v>6</v>
        <stp/>
        <stp>Order</stp>
        <stp>Num Orders</stp>
        <stp>TextTT=ZC dec24 fly b3</stp>
        <tr r="P13" s="15"/>
      </tp>
      <tp>
        <v>6</v>
        <stp/>
        <stp>Order</stp>
        <stp>Num Orders</stp>
        <stp>TextTT=ZC dec24 fly b1</stp>
        <tr r="P11" s="15"/>
      </tp>
      <tp>
        <v>1917</v>
        <stp/>
        <stp>Order</stp>
        <stp>Stop time</stp>
        <stp>TextTT=zl dec24 fly s1</stp>
        <tr r="AF14" s="9"/>
      </tp>
      <tp>
        <v>1917</v>
        <stp/>
        <stp>Order</stp>
        <stp>Stop time</stp>
        <stp>TextTT=zl dec24 fly s3</stp>
        <tr r="AF16" s="9"/>
      </tp>
      <tp>
        <v>1917</v>
        <stp/>
        <stp>Order</stp>
        <stp>Stop time</stp>
        <stp>TextTT=zl dec24 fly s2</stp>
        <tr r="AF15" s="9"/>
      </tp>
      <tp>
        <v>0</v>
        <stp/>
        <stp>Order</stp>
        <stp>Stop min lean qty</stp>
        <stp>TextTT=zl may fly b2</stp>
        <tr r="AJ3" s="9"/>
      </tp>
      <tp>
        <v>0</v>
        <stp/>
        <stp>Order</stp>
        <stp>Stop min lean qty</stp>
        <stp>TextTT=zl may fly b3</stp>
        <tr r="AJ4" s="9"/>
      </tp>
      <tp t="s">
        <v>filter value not found</v>
        <stp/>
        <stp>Order</stp>
        <stp>Stop min lean qty</stp>
        <stp>TextTT=zl may fly b1</stp>
        <tr r="AJ2" s="9"/>
      </tp>
      <tp>
        <v>1</v>
        <stp/>
        <stp>Order</stp>
        <stp>Quote Target</stp>
        <stp>TextTT=rb jul24 fly b1</stp>
        <tr r="Y8" s="5"/>
      </tp>
      <tp>
        <v>1</v>
        <stp/>
        <stp>Order</stp>
        <stp>Quote Target</stp>
        <stp>TextTT=rb jul24 fly b2</stp>
        <tr r="Y9" s="5"/>
      </tp>
      <tp>
        <v>1</v>
        <stp/>
        <stp>Order</stp>
        <stp>Quote Target</stp>
        <stp>TextTT=rb jul24 fly b3</stp>
        <tr r="Y10" s="5"/>
      </tp>
      <tp t="s">
        <v>"Invalid field"</v>
        <stp/>
        <stp>Order</stp>
        <stp>Stop min lean qty</stp>
        <stp>TextTT=zl jul fly s2</stp>
        <tr r="AJ6" s="9"/>
      </tp>
      <tp t="s">
        <v>"Invalid field"</v>
        <stp/>
        <stp>Order</stp>
        <stp>Stop min lean qty</stp>
        <stp>TextTT=zl jul fly s3</stp>
        <tr r="AJ7" s="9"/>
      </tp>
      <tp t="s">
        <v>"Invalid field"</v>
        <stp/>
        <stp>Order</stp>
        <stp>Stop min lean qty</stp>
        <stp>TextTT=zl jul fly s1</stp>
        <tr r="AJ5" s="9"/>
      </tp>
      <tp>
        <v>2</v>
        <stp/>
        <stp>Order</stp>
        <stp>Order Side</stp>
        <stp>TextTT=ho feb 25 fly s2</stp>
        <tr r="P12" s="3"/>
      </tp>
      <tp>
        <v>2</v>
        <stp/>
        <stp>Order</stp>
        <stp>Order Side</stp>
        <stp>TextTT=ho feb 25 fly s3</stp>
        <tr r="P13" s="3"/>
      </tp>
      <tp>
        <v>2</v>
        <stp/>
        <stp>Order</stp>
        <stp>Order Side</stp>
        <stp>TextTT=ho feb 25 fly s1</stp>
        <tr r="P11" s="3"/>
      </tp>
      <tp t="s">
        <v>"Invalid field"</v>
        <stp/>
        <stp>Order</stp>
        <stp>Stop min lean qty</stp>
        <stp>TextTT=zl sep fly b2</stp>
        <tr r="AJ9" s="9"/>
      </tp>
      <tp t="s">
        <v>"Invalid field"</v>
        <stp/>
        <stp>Order</stp>
        <stp>Stop min lean qty</stp>
        <stp>TextTT=zl sep fly b3</stp>
        <tr r="AJ10" s="9"/>
      </tp>
      <tp t="s">
        <v>"Invalid field"</v>
        <stp/>
        <stp>Order</stp>
        <stp>Stop min lean qty</stp>
        <stp>TextTT=zl sep fly b1</stp>
        <tr r="AJ8" s="9"/>
      </tp>
      <tp>
        <v>3</v>
        <stp/>
        <stp>Order</stp>
        <stp>Spacing</stp>
        <stp>TextTT=ho Dec24 fly b1</stp>
        <tr r="S8" s="3"/>
      </tp>
      <tp>
        <v>3</v>
        <stp/>
        <stp>Order</stp>
        <stp>Spacing</stp>
        <stp>TextTT=ho Dec24 fly b3</stp>
        <tr r="S10" s="3"/>
      </tp>
      <tp>
        <v>3</v>
        <stp/>
        <stp>Order</stp>
        <stp>Spacing</stp>
        <stp>TextTT=ho Dec24 fly b2</stp>
        <tr r="S9" s="3"/>
      </tp>
      <tp>
        <v>0</v>
        <stp/>
        <stp>Order</stp>
        <stp>Fixed Profit</stp>
        <stp>TextTT=zl aug24 fly s3</stp>
        <tr r="AA13" s="9"/>
      </tp>
      <tp>
        <v>0</v>
        <stp/>
        <stp>Order</stp>
        <stp>Fixed Profit</stp>
        <stp>TextTT=zl aug24 fly s2</stp>
        <tr r="AA12" s="9"/>
      </tp>
      <tp>
        <v>0</v>
        <stp/>
        <stp>Order</stp>
        <stp>Fixed Profit</stp>
        <stp>TextTT=zl aug24 fly s1</stp>
        <tr r="AA11" s="9"/>
      </tp>
      <tp>
        <v>1420</v>
        <stp/>
        <stp>Order</stp>
        <stp>UTC_time</stp>
        <stp>TextTT=rb feb25 cond s1</stp>
        <tr r="N11" s="5"/>
      </tp>
      <tp>
        <v>1420</v>
        <stp/>
        <stp>Order</stp>
        <stp>UTC_time</stp>
        <stp>TextTT=rb feb25 cond s2</stp>
        <tr r="N12" s="5"/>
      </tp>
      <tp>
        <v>1420</v>
        <stp/>
        <stp>Order</stp>
        <stp>UTC_time</stp>
        <stp>TextTT=rb feb25 cond s3</stp>
        <tr r="N13" s="5"/>
      </tp>
      <tp>
        <v>0</v>
        <stp/>
        <stp>Order</stp>
        <stp>Disconnect Action</stp>
        <stp>TextTT=zm jan25 fly B1</stp>
        <tr r="Y14" s="12"/>
      </tp>
      <tp>
        <v>0</v>
        <stp/>
        <stp>Order</stp>
        <stp>Disconnect Action</stp>
        <stp>TextTT=zm jan25 fly B2</stp>
        <tr r="Y15" s="12"/>
      </tp>
      <tp>
        <v>0</v>
        <stp/>
        <stp>Order</stp>
        <stp>Disconnect Action</stp>
        <stp>TextTT=zm mar25 fly B1</stp>
        <tr r="Y16" s="12"/>
      </tp>
      <tp>
        <v>0</v>
        <stp/>
        <stp>Order</stp>
        <stp>Disconnect Action</stp>
        <stp>TextTT=zm mar25 fly B2</stp>
        <tr r="Y17" s="12"/>
      </tp>
      <tp>
        <v>1</v>
        <stp/>
        <stp>Order</stp>
        <stp>Quote Entry</stp>
        <stp>TextTT=zm JD-3AS B1</stp>
        <tr r="W5" s="12"/>
      </tp>
      <tp>
        <v>1</v>
        <stp/>
        <stp>Order</stp>
        <stp>Quote Entry</stp>
        <stp>TextTT=zm JD-3AS B2</stp>
        <tr r="W6" s="12"/>
      </tp>
      <tp>
        <v>1</v>
        <stp/>
        <stp>Order</stp>
        <stp>Quote Entry</stp>
        <stp>TextTT=zm JD-3AS B3</stp>
        <tr r="W7" s="12"/>
      </tp>
      <tp>
        <v>3</v>
        <stp/>
        <stp>Order</stp>
        <stp>Orders_to_quote</stp>
        <stp>TextTT=ng-hh jun24 b2</stp>
        <tr r="W6" s="18"/>
      </tp>
      <tp>
        <v>3</v>
        <stp/>
        <stp>Order</stp>
        <stp>Orders_to_quote</stp>
        <stp>TextTT=ng-hh jun24 b3</stp>
        <tr r="W7" s="18"/>
      </tp>
      <tp>
        <v>3</v>
        <stp/>
        <stp>Order</stp>
        <stp>Orders_to_quote</stp>
        <stp>TextTT=ng-hh jun24 b1</stp>
        <tr r="W5" s="18"/>
      </tp>
      <tp>
        <v>3</v>
        <stp/>
        <stp>Order</stp>
        <stp>Orders_to_quote</stp>
        <stp>TextTT=ng-hh aug24 s2</stp>
        <tr r="W9" s="18"/>
      </tp>
      <tp>
        <v>3</v>
        <stp/>
        <stp>Order</stp>
        <stp>Orders_to_quote</stp>
        <stp>TextTT=ng-hh aug24 s3</stp>
        <tr r="W8" s="18"/>
      </tp>
      <tp>
        <v>3</v>
        <stp/>
        <stp>Order</stp>
        <stp>Orders_to_quote</stp>
        <stp>TextTT=ng-hh aug24 s1</stp>
        <tr r="W10" s="18"/>
      </tp>
      <tp>
        <v>0</v>
        <stp/>
        <stp>Order</stp>
        <stp>Running PnL</stp>
        <stp>TextTT=brn jul 2m df s1</stp>
        <tr r="G5" s="1"/>
      </tp>
      <tp>
        <v>0</v>
        <stp/>
        <stp>Order</stp>
        <stp>Running PnL</stp>
        <stp>TextTT=brn jul 2m df s3</stp>
        <tr r="G7" s="1"/>
      </tp>
      <tp>
        <v>0</v>
        <stp/>
        <stp>Order</stp>
        <stp>Running PnL</stp>
        <stp>TextTT=brn jul 2m df s2</stp>
        <tr r="G6" s="1"/>
      </tp>
      <tp>
        <v>-1</v>
        <stp/>
        <stp>Order</stp>
        <stp>Ask</stp>
        <stp>TextTT=zm JD-3AS B1</stp>
        <tr r="I5" s="12"/>
      </tp>
      <tp>
        <v>-1</v>
        <stp/>
        <stp>Order</stp>
        <stp>Ask</stp>
        <stp>TextTT=zm JD-3AS B2</stp>
        <tr r="I6" s="12"/>
      </tp>
      <tp>
        <v>-1</v>
        <stp/>
        <stp>Order</stp>
        <stp>Ask</stp>
        <stp>TextTT=zm JD-3AS B3</stp>
        <tr r="I7" s="12"/>
      </tp>
      <tp>
        <v>1</v>
        <stp/>
        <stp>Order</stp>
        <stp>Order Qty</stp>
        <stp>TextTT=zm dec fly S1</stp>
        <tr r="Q8" s="12"/>
      </tp>
      <tp>
        <v>1</v>
        <stp/>
        <stp>Order</stp>
        <stp>Order Qty</stp>
        <stp>TextTT=zm dec fly S3</stp>
        <tr r="Q10" s="12"/>
      </tp>
      <tp>
        <v>1</v>
        <stp/>
        <stp>Order</stp>
        <stp>Order Qty</stp>
        <stp>TextTT=zm dec fly S2</stp>
        <tr r="Q9" s="12"/>
      </tp>
      <tp>
        <v>1</v>
        <stp/>
        <stp>Order</stp>
        <stp>Order Qty</stp>
        <stp>TextTT=rb nov fly b3</stp>
        <tr r="R4" s="5"/>
      </tp>
      <tp>
        <v>1</v>
        <stp/>
        <stp>Order</stp>
        <stp>Order Qty</stp>
        <stp>TextTT=rb nov fly b2</stp>
        <tr r="R3" s="5"/>
      </tp>
      <tp>
        <v>1</v>
        <stp/>
        <stp>Order</stp>
        <stp>Order Qty</stp>
        <stp>TextTT=rb nov fly b1</stp>
        <tr r="R2" s="5"/>
      </tp>
      <tp t="s">
        <v>filter value not found</v>
        <stp/>
        <stp>Order</stp>
        <stp>Order Qty</stp>
        <stp>TextTT=zl may fly b1</stp>
        <tr r="Q2" s="9"/>
      </tp>
      <tp>
        <v>1</v>
        <stp/>
        <stp>Order</stp>
        <stp>Order Qty</stp>
        <stp>TextTT=zl may fly b3</stp>
        <tr r="Q4" s="9"/>
      </tp>
      <tp>
        <v>2</v>
        <stp/>
        <stp>Order</stp>
        <stp>Order Qty</stp>
        <stp>TextTT=zl may fly b2</stp>
        <tr r="Q3" s="9"/>
      </tp>
      <tp>
        <v>2</v>
        <stp/>
        <stp>Order</stp>
        <stp>Order Qty</stp>
        <stp>TextTT=rb may fly b1</stp>
        <tr r="R7" s="5"/>
      </tp>
      <tp>
        <v>1</v>
        <stp/>
        <stp>Order</stp>
        <stp>Order Qty</stp>
        <stp>TextTT=rb may fly b3</stp>
        <tr r="R5" s="5"/>
      </tp>
      <tp>
        <v>1</v>
        <stp/>
        <stp>Order</stp>
        <stp>Order Qty</stp>
        <stp>TextTT=rb may fly b2</stp>
        <tr r="R6" s="5"/>
      </tp>
      <tp>
        <v>2</v>
        <stp/>
        <stp>Order</stp>
        <stp>Order Qty</stp>
        <stp>TextTT=zw jul fly b1</stp>
        <tr r="Q2" s="13"/>
      </tp>
      <tp>
        <v>3</v>
        <stp/>
        <stp>Order</stp>
        <stp>Order Qty</stp>
        <stp>TextTT=zw jul fly b3</stp>
        <tr r="Q4" s="13"/>
      </tp>
      <tp>
        <v>3</v>
        <stp/>
        <stp>Order</stp>
        <stp>Order Qty</stp>
        <stp>TextTT=zw jul fly b2</stp>
        <tr r="Q3" s="13"/>
      </tp>
      <tp>
        <v>1</v>
        <stp/>
        <stp>Order</stp>
        <stp>Order Qty</stp>
        <stp>TextTT=zw sep fly s2</stp>
        <tr r="Q6" s="13"/>
      </tp>
      <tp>
        <v>1</v>
        <stp/>
        <stp>Order</stp>
        <stp>Order Qty</stp>
        <stp>TextTT=zm aug fly b1</stp>
        <tr r="Q13" s="12"/>
      </tp>
      <tp>
        <v>1</v>
        <stp/>
        <stp>Order</stp>
        <stp>Order Qty</stp>
        <stp>TextTT=zm aug fly b3</stp>
        <tr r="Q11" s="12"/>
      </tp>
      <tp>
        <v>1</v>
        <stp/>
        <stp>Order</stp>
        <stp>Order Qty</stp>
        <stp>TextTT=zm aug fly b2</stp>
        <tr r="Q12" s="12"/>
      </tp>
      <tp t="s">
        <v>Working</v>
        <stp/>
        <stp>Order</stp>
        <stp>Status</stp>
        <stp>TextTT=ng-hh aug24 s1</stp>
        <tr r="B10" s="18"/>
      </tp>
      <tp t="s">
        <v>Working</v>
        <stp/>
        <stp>Order</stp>
        <stp>Status</stp>
        <stp>TextTT=ng-hh aug24 s3</stp>
        <tr r="B8" s="18"/>
      </tp>
      <tp t="s">
        <v>Working</v>
        <stp/>
        <stp>Order</stp>
        <stp>Status</stp>
        <stp>TextTT=ng-hh aug24 s2</stp>
        <tr r="B9" s="18"/>
      </tp>
      <tp>
        <v>8</v>
        <stp/>
        <stp>Order</stp>
        <stp>Num Orders</stp>
        <stp>TextTT=zs nxqu b3</stp>
        <tr r="Q4" s="11"/>
      </tp>
      <tp>
        <v>8</v>
        <stp/>
        <stp>Order</stp>
        <stp>Num Orders</stp>
        <stp>TextTT=zs nxqu b2</stp>
        <tr r="Q3" s="11"/>
      </tp>
      <tp t="s">
        <v>"Invalid field"</v>
        <stp/>
        <stp>Order</stp>
        <stp>Num Orders</stp>
        <stp>TextTT=zs nxqu b1</stp>
        <tr r="Q2" s="11"/>
      </tp>
      <tp t="s">
        <v>filter value not found</v>
        <stp/>
        <stp>Order</stp>
        <stp>Order Qty</stp>
        <stp>TextTT=zm jul fly s1</stp>
        <tr r="Q2" s="12"/>
      </tp>
      <tp>
        <v>3</v>
        <stp/>
        <stp>Order</stp>
        <stp>Order Qty</stp>
        <stp>TextTT=zl jul fly s1</stp>
        <tr r="Q5" s="9"/>
      </tp>
      <tp>
        <v>1</v>
        <stp/>
        <stp>Order</stp>
        <stp>Order Qty</stp>
        <stp>TextTT=zm jul fly s3</stp>
        <tr r="Q4" s="12"/>
      </tp>
      <tp>
        <v>2</v>
        <stp/>
        <stp>Order</stp>
        <stp>Order Qty</stp>
        <stp>TextTT=zl jul fly s3</stp>
        <tr r="Q7" s="9"/>
      </tp>
      <tp>
        <v>2</v>
        <stp/>
        <stp>Order</stp>
        <stp>Order Qty</stp>
        <stp>TextTT=zm jul fly s2</stp>
        <tr r="Q3" s="12"/>
      </tp>
      <tp>
        <v>3</v>
        <stp/>
        <stp>Order</stp>
        <stp>Order Qty</stp>
        <stp>TextTT=zl jul fly s2</stp>
        <tr r="Q6" s="9"/>
      </tp>
      <tp t="s">
        <v>filter value must be unique</v>
        <stp/>
        <stp>Order</stp>
        <stp>Status</stp>
        <stp>TextTT=ng-hh jun24 b1</stp>
        <tr r="B5" s="18"/>
      </tp>
      <tp t="s">
        <v>Working</v>
        <stp/>
        <stp>Order</stp>
        <stp>Status</stp>
        <stp>TextTT=ng-hh jun24 b3</stp>
        <tr r="B7" s="18"/>
      </tp>
      <tp t="s">
        <v>Working</v>
        <stp/>
        <stp>Order</stp>
        <stp>Status</stp>
        <stp>TextTT=ng-hh jun24 b2</stp>
        <tr r="B6" s="18"/>
      </tp>
      <tp t="s">
        <v>XGAZA_CME</v>
        <stp/>
        <stp>Order</stp>
        <stp>Account</stp>
        <stp>TextTT=ZC KNvsUZ B1</stp>
        <tr r="AG5" s="15"/>
      </tp>
      <tp t="s">
        <v>XGAZA_CME</v>
        <stp/>
        <stp>Order</stp>
        <stp>Account</stp>
        <stp>TextTT=ZC KNvsUZ B3</stp>
        <tr r="AG7" s="15"/>
      </tp>
      <tp t="s">
        <v>XGAZA_CME</v>
        <stp/>
        <stp>Order</stp>
        <stp>Account</stp>
        <stp>TextTT=ZC KNvsUZ B2</stp>
        <tr r="AG6" s="15"/>
      </tp>
      <tp>
        <v>3</v>
        <stp/>
        <stp>Order</stp>
        <stp>Order Qty</stp>
        <stp>TextTT=zl sep fly b1</stp>
        <tr r="Q8" s="9"/>
      </tp>
      <tp>
        <v>2</v>
        <stp/>
        <stp>Order</stp>
        <stp>Order Qty</stp>
        <stp>TextTT=zl sep fly b3</stp>
        <tr r="Q10" s="9"/>
      </tp>
      <tp>
        <v>2</v>
        <stp/>
        <stp>Order</stp>
        <stp>Order Qty</stp>
        <stp>TextTT=zl sep fly b2</stp>
        <tr r="Q9" s="9"/>
      </tp>
      <tp>
        <v>2</v>
        <stp/>
        <stp>Order</stp>
        <stp>Open Position</stp>
        <stp>TextTT=zc HKvsKN B1</stp>
        <tr r="C2" s="15"/>
      </tp>
      <tp>
        <v>1</v>
        <stp/>
        <stp>Order</stp>
        <stp>Open Position</stp>
        <stp>TextTT=zc HKvsKN B2</stp>
        <tr r="C3" s="15"/>
      </tp>
      <tp>
        <v>1</v>
        <stp/>
        <stp>Order</stp>
        <stp>Open Position</stp>
        <stp>TextTT=zc HKvsKN B3</stp>
        <tr r="C4" s="15"/>
      </tp>
      <tp>
        <v>1800</v>
        <stp/>
        <stp>Order</stp>
        <stp>Projected Heat</stp>
        <stp>TextTT=zl sep fly b1</stp>
        <tr r="I8" s="9"/>
      </tp>
      <tp>
        <v>1200</v>
        <stp/>
        <stp>Order</stp>
        <stp>Projected Heat</stp>
        <stp>TextTT=zl sep fly b3</stp>
        <tr r="I10" s="9"/>
      </tp>
      <tp>
        <v>1200</v>
        <stp/>
        <stp>Order</stp>
        <stp>Projected Heat</stp>
        <stp>TextTT=zl sep fly b2</stp>
        <tr r="I9" s="9"/>
      </tp>
      <tp>
        <v>1800</v>
        <stp/>
        <stp>Order</stp>
        <stp>Projected Heat</stp>
        <stp>TextTT=zl jul fly s1</stp>
        <tr r="I5" s="9"/>
      </tp>
      <tp>
        <v>1200</v>
        <stp/>
        <stp>Order</stp>
        <stp>Projected Heat</stp>
        <stp>TextTT=zl jul fly s3</stp>
        <tr r="I7" s="9"/>
      </tp>
      <tp>
        <v>1800</v>
        <stp/>
        <stp>Order</stp>
        <stp>Projected Heat</stp>
        <stp>TextTT=zl jul fly s2</stp>
        <tr r="I6" s="9"/>
      </tp>
      <tp>
        <v>1</v>
        <stp/>
        <stp>Order</stp>
        <stp>Spacing</stp>
        <stp>TextTT=zl aug24 fly s1</stp>
        <tr r="R11" s="9"/>
      </tp>
      <tp>
        <v>1</v>
        <stp/>
        <stp>Order</stp>
        <stp>Spacing</stp>
        <stp>TextTT=zl aug24 fly s3</stp>
        <tr r="R13" s="9"/>
      </tp>
      <tp>
        <v>1</v>
        <stp/>
        <stp>Order</stp>
        <stp>Spacing</stp>
        <stp>TextTT=zl aug24 fly s2</stp>
        <tr r="R12" s="9"/>
      </tp>
      <tp>
        <v>4536</v>
        <stp/>
        <stp>Order</stp>
        <stp>Projected Heat</stp>
        <stp>TextTT=rb may fly b1</stp>
        <tr r="I7" s="5"/>
      </tp>
      <tp>
        <v>2268</v>
        <stp/>
        <stp>Order</stp>
        <stp>Projected Heat</stp>
        <stp>TextTT=rb may fly b3</stp>
        <tr r="I5" s="5"/>
      </tp>
      <tp>
        <v>2268</v>
        <stp/>
        <stp>Order</stp>
        <stp>Projected Heat</stp>
        <stp>TextTT=rb may fly b2</stp>
        <tr r="I6" s="5"/>
      </tp>
      <tp t="s">
        <v>filter value not found</v>
        <stp/>
        <stp>Order</stp>
        <stp>Projected Heat</stp>
        <stp>TextTT=zl may fly b1</stp>
        <tr r="I2" s="9"/>
      </tp>
      <tp t="s">
        <v>"Invalid field"</v>
        <stp/>
        <stp>Order</stp>
        <stp>Projected Heat</stp>
        <stp>TextTT=zl may fly b3</stp>
        <tr r="I4" s="9"/>
      </tp>
      <tp t="s">
        <v>"Invalid field"</v>
        <stp/>
        <stp>Order</stp>
        <stp>Projected Heat</stp>
        <stp>TextTT=zl may fly b2</stp>
        <tr r="I3" s="9"/>
      </tp>
      <tp>
        <v>1932</v>
        <stp/>
        <stp>Order</stp>
        <stp>Projected Heat</stp>
        <stp>TextTT=rb nov fly b3</stp>
        <tr r="I4" s="5"/>
      </tp>
      <tp>
        <v>1932</v>
        <stp/>
        <stp>Order</stp>
        <stp>Projected Heat</stp>
        <stp>TextTT=rb nov fly b2</stp>
        <tr r="I3" s="5"/>
      </tp>
      <tp>
        <v>1932</v>
        <stp/>
        <stp>Order</stp>
        <stp>Projected Heat</stp>
        <stp>TextTT=rb nov fly b1</stp>
        <tr r="I2" s="5"/>
      </tp>
      <tp>
        <v>1</v>
        <stp/>
        <stp>Order</stp>
        <stp>Quote Target</stp>
        <stp>TextTT=brn jul 2m df s2</stp>
        <tr r="W6" s="1"/>
      </tp>
      <tp>
        <v>1</v>
        <stp/>
        <stp>Order</stp>
        <stp>Quote Target</stp>
        <stp>TextTT=brn jul 2m df s3</stp>
        <tr r="W7" s="1"/>
      </tp>
      <tp>
        <v>1</v>
        <stp/>
        <stp>Order</stp>
        <stp>Quote Target</stp>
        <stp>TextTT=brn jul 2m df s1</stp>
        <tr r="W5" s="1"/>
      </tp>
      <tp t="s">
        <v>"Invalid field"</v>
        <stp/>
        <stp>Order</stp>
        <stp>MidPrice for_stop</stp>
        <stp>TextTT=zl aug24 fly s1</stp>
        <tr r="AK11" s="9"/>
      </tp>
      <tp t="s">
        <v>"Invalid field"</v>
        <stp/>
        <stp>Order</stp>
        <stp>MidPrice for_stop</stp>
        <stp>TextTT=zl aug24 fly s2</stp>
        <tr r="AK12" s="9"/>
      </tp>
      <tp t="s">
        <v>"Invalid field"</v>
        <stp/>
        <stp>Order</stp>
        <stp>MidPrice for_stop</stp>
        <stp>TextTT=zl aug24 fly s3</stp>
        <tr r="AK13" s="9"/>
      </tp>
      <tp>
        <v>-1.7</v>
        <stp/>
        <stp>Order</stp>
        <stp>Bid</stp>
        <stp>TextTT=zm dec fly S2</stp>
        <tr r="J9" s="12"/>
      </tp>
      <tp>
        <v>-1.7</v>
        <stp/>
        <stp>Order</stp>
        <stp>Bid</stp>
        <stp>TextTT=zm dec fly S3</stp>
        <tr r="J10" s="12"/>
      </tp>
      <tp>
        <v>-1.7</v>
        <stp/>
        <stp>Order</stp>
        <stp>Bid</stp>
        <stp>TextTT=zm dec fly S1</stp>
        <tr r="J8" s="12"/>
      </tp>
      <tp>
        <v>-1.2</v>
        <stp/>
        <stp>Order</stp>
        <stp>Bid</stp>
        <stp>TextTT=zm jul fly s2</stp>
        <tr r="J3" s="12"/>
      </tp>
      <tp>
        <v>-0.1</v>
        <stp/>
        <stp>Order</stp>
        <stp>Bid</stp>
        <stp>TextTT=zl jul fly s2</stp>
        <tr r="K6" s="9"/>
      </tp>
      <tp>
        <v>-1.2</v>
        <stp/>
        <stp>Order</stp>
        <stp>Bid</stp>
        <stp>TextTT=zm jul fly s3</stp>
        <tr r="J4" s="12"/>
      </tp>
      <tp>
        <v>-0.1</v>
        <stp/>
        <stp>Order</stp>
        <stp>Bid</stp>
        <stp>TextTT=zl jul fly s3</stp>
        <tr r="K7" s="9"/>
      </tp>
      <tp t="s">
        <v>filter value not found</v>
        <stp/>
        <stp>Order</stp>
        <stp>Bid</stp>
        <stp>TextTT=zm jul fly s1</stp>
        <tr r="J2" s="12"/>
      </tp>
      <tp>
        <v>-0.1</v>
        <stp/>
        <stp>Order</stp>
        <stp>Bid</stp>
        <stp>TextTT=zl jul fly s1</stp>
        <tr r="K5" s="9"/>
      </tp>
      <tp>
        <v>0.28000000000000003</v>
        <stp/>
        <stp>Order</stp>
        <stp>Bid</stp>
        <stp>TextTT=zl sep fly b2</stp>
        <tr r="K9" s="9"/>
      </tp>
      <tp>
        <v>0.28000000000000003</v>
        <stp/>
        <stp>Order</stp>
        <stp>Bid</stp>
        <stp>TextTT=zl sep fly b3</stp>
        <tr r="K10" s="9"/>
      </tp>
      <tp>
        <v>0.28000000000000003</v>
        <stp/>
        <stp>Order</stp>
        <stp>Bid</stp>
        <stp>TextTT=zl sep fly b1</stp>
        <tr r="K8" s="9"/>
      </tp>
      <tp>
        <v>3</v>
        <stp/>
        <stp>Order</stp>
        <stp>Bid</stp>
        <stp>TextTT=zw jul fly b2</stp>
        <tr r="J3" s="13"/>
      </tp>
      <tp>
        <v>3</v>
        <stp/>
        <stp>Order</stp>
        <stp>Bid</stp>
        <stp>TextTT=zw jul fly b3</stp>
        <tr r="J4" s="13"/>
      </tp>
      <tp>
        <v>3</v>
        <stp/>
        <stp>Order</stp>
        <stp>Bid</stp>
        <stp>TextTT=zw jul fly b1</stp>
        <tr r="J2" s="13"/>
      </tp>
      <tp>
        <v>-0.48</v>
        <stp/>
        <stp>Order</stp>
        <stp>Bid</stp>
        <stp>TextTT=zl may fly b2</stp>
        <tr r="K3" s="9"/>
      </tp>
      <tp>
        <v>-0.48</v>
        <stp/>
        <stp>Order</stp>
        <stp>Bid</stp>
        <stp>TextTT=zl may fly b3</stp>
        <tr r="K4" s="9"/>
      </tp>
      <tp t="s">
        <v>filter value not found</v>
        <stp/>
        <stp>Order</stp>
        <stp>Bid</stp>
        <stp>TextTT=zl may fly b1</stp>
        <tr r="K2" s="9"/>
      </tp>
      <tp>
        <v>-9.4000000000000004E-3</v>
        <stp/>
        <stp>Order</stp>
        <stp>Bid</stp>
        <stp>TextTT=rb may fly b2</stp>
        <tr r="K6" s="5"/>
      </tp>
      <tp>
        <v>-9.4000000000000004E-3</v>
        <stp/>
        <stp>Order</stp>
        <stp>Bid</stp>
        <stp>TextTT=rb may fly b3</stp>
        <tr r="K5" s="5"/>
      </tp>
      <tp>
        <v>-9.4000000000000004E-3</v>
        <stp/>
        <stp>Order</stp>
        <stp>Bid</stp>
        <stp>TextTT=rb may fly b1</stp>
        <tr r="K7" s="5"/>
      </tp>
      <tp>
        <v>1.6E-2</v>
        <stp/>
        <stp>Order</stp>
        <stp>Bid</stp>
        <stp>TextTT=rb nov fly b1</stp>
        <tr r="K2" s="5"/>
      </tp>
      <tp>
        <v>1.6E-2</v>
        <stp/>
        <stp>Order</stp>
        <stp>Bid</stp>
        <stp>TextTT=rb nov fly b2</stp>
        <tr r="K3" s="5"/>
      </tp>
      <tp>
        <v>1.6E-2</v>
        <stp/>
        <stp>Order</stp>
        <stp>Bid</stp>
        <stp>TextTT=rb nov fly b3</stp>
        <tr r="K4" s="5"/>
      </tp>
      <tp>
        <v>-12</v>
        <stp/>
        <stp>Order</stp>
        <stp>Bid</stp>
        <stp>TextTT=zm aug fly b2</stp>
        <tr r="J12" s="12"/>
      </tp>
      <tp>
        <v>-12</v>
        <stp/>
        <stp>Order</stp>
        <stp>Bid</stp>
        <stp>TextTT=zm aug fly b3</stp>
        <tr r="J11" s="12"/>
      </tp>
      <tp>
        <v>-12</v>
        <stp/>
        <stp>Order</stp>
        <stp>Bid</stp>
        <stp>TextTT=zm aug fly b1</stp>
        <tr r="J13" s="12"/>
      </tp>
      <tp>
        <v>-1.5</v>
        <stp/>
        <stp>Order</stp>
        <stp>Bid</stp>
        <stp>TextTT=zw sep fly s2</stp>
        <tr r="J6" s="13"/>
      </tp>
      <tp>
        <v>2</v>
        <stp/>
        <stp>Order</stp>
        <stp>Orders_to_quote</stp>
        <stp>TextTT=rb jul24 fly b1</stp>
        <tr r="W8" s="5"/>
      </tp>
      <tp>
        <v>2</v>
        <stp/>
        <stp>Order</stp>
        <stp>Orders_to_quote</stp>
        <stp>TextTT=rb jul24 fly b3</stp>
        <tr r="W10" s="5"/>
      </tp>
      <tp>
        <v>2</v>
        <stp/>
        <stp>Order</stp>
        <stp>Orders_to_quote</stp>
        <stp>TextTT=rb jul24 fly b2</stp>
        <tr r="W9" s="5"/>
      </tp>
      <tp>
        <v>1917</v>
        <stp/>
        <stp>Order</stp>
        <stp>Stop time</stp>
        <stp>TextTT=zm mar25 fly B1</stp>
        <tr r="AE16" s="12"/>
      </tp>
      <tp>
        <v>1917</v>
        <stp/>
        <stp>Order</stp>
        <stp>Stop time</stp>
        <stp>TextTT=zm mar25 fly B2</stp>
        <tr r="AE17" s="12"/>
      </tp>
      <tp>
        <v>0.28999999999999998</v>
        <stp/>
        <stp>Order</stp>
        <stp>VWAP</stp>
        <stp>TextTT=zl sep fly b3</stp>
        <tr r="L10" s="9"/>
      </tp>
      <tp>
        <v>0.28999999999999998</v>
        <stp/>
        <stp>Order</stp>
        <stp>VWAP</stp>
        <stp>TextTT=zl sep fly b2</stp>
        <tr r="L9" s="9"/>
      </tp>
      <tp>
        <v>0.28999999999999998</v>
        <stp/>
        <stp>Order</stp>
        <stp>VWAP</stp>
        <stp>TextTT=zl sep fly b1</stp>
        <tr r="L8" s="9"/>
      </tp>
      <tp>
        <v>-0.08</v>
        <stp/>
        <stp>Order</stp>
        <stp>VWAP</stp>
        <stp>TextTT=zl jul fly s3</stp>
        <tr r="L7" s="9"/>
      </tp>
      <tp>
        <v>-1.2</v>
        <stp/>
        <stp>Order</stp>
        <stp>VWAP</stp>
        <stp>TextTT=zm jul fly s3</stp>
        <tr r="K4" s="12"/>
      </tp>
      <tp>
        <v>-0.08</v>
        <stp/>
        <stp>Order</stp>
        <stp>VWAP</stp>
        <stp>TextTT=zl jul fly s2</stp>
        <tr r="L6" s="9"/>
      </tp>
      <tp>
        <v>-1.2</v>
        <stp/>
        <stp>Order</stp>
        <stp>VWAP</stp>
        <stp>TextTT=zm jul fly s2</stp>
        <tr r="K3" s="12"/>
      </tp>
      <tp>
        <v>-0.08</v>
        <stp/>
        <stp>Order</stp>
        <stp>VWAP</stp>
        <stp>TextTT=zl jul fly s1</stp>
        <tr r="L5" s="9"/>
      </tp>
      <tp t="s">
        <v>filter value not found</v>
        <stp/>
        <stp>Order</stp>
        <stp>VWAP</stp>
        <stp>TextTT=zm jul fly s1</stp>
        <tr r="K2" s="12"/>
      </tp>
      <tp>
        <v>-1.25</v>
        <stp/>
        <stp>Order</stp>
        <stp>VWAP</stp>
        <stp>TextTT=zw sep fly s2</stp>
        <tr r="K6" s="13"/>
      </tp>
      <tp>
        <v>-10</v>
        <stp/>
        <stp>Order</stp>
        <stp>VWAP</stp>
        <stp>TextTT=zm aug fly b3</stp>
        <tr r="K11" s="12"/>
      </tp>
      <tp>
        <v>-10</v>
        <stp/>
        <stp>Order</stp>
        <stp>VWAP</stp>
        <stp>TextTT=zm aug fly b2</stp>
        <tr r="K12" s="12"/>
      </tp>
      <tp>
        <v>-10</v>
        <stp/>
        <stp>Order</stp>
        <stp>VWAP</stp>
        <stp>TextTT=zm aug fly b1</stp>
        <tr r="K13" s="12"/>
      </tp>
      <tp>
        <v>5</v>
        <stp/>
        <stp>Order</stp>
        <stp>Num Orders</stp>
        <stp>TextTT=ZC mar25 fly b2</stp>
        <tr r="P9" s="15"/>
      </tp>
      <tp>
        <v>5</v>
        <stp/>
        <stp>Order</stp>
        <stp>Num Orders</stp>
        <stp>TextTT=ZC mar25 fly b3</stp>
        <tr r="P10" s="15"/>
      </tp>
      <tp>
        <v>5</v>
        <stp/>
        <stp>Order</stp>
        <stp>Num Orders</stp>
        <stp>TextTT=ZC mar25 fly b1</stp>
        <tr r="P8" s="15"/>
      </tp>
      <tp>
        <v>0</v>
        <stp/>
        <stp>Order</stp>
        <stp>Fixed Profit</stp>
        <stp>TextTT=zm dec fly S1</stp>
        <tr r="AA8" s="12"/>
      </tp>
      <tp>
        <v>0</v>
        <stp/>
        <stp>Order</stp>
        <stp>Fixed Profit</stp>
        <stp>TextTT=zm dec fly S2</stp>
        <tr r="AA9" s="12"/>
      </tp>
      <tp>
        <v>0</v>
        <stp/>
        <stp>Order</stp>
        <stp>Fixed Profit</stp>
        <stp>TextTT=zm dec fly S3</stp>
        <tr r="AA10" s="12"/>
      </tp>
      <tp>
        <v>1.6299999999999999E-2</v>
        <stp/>
        <stp>Order</stp>
        <stp>VWAP</stp>
        <stp>TextTT=rb nov fly b1</stp>
        <tr r="L2" s="5"/>
      </tp>
      <tp>
        <v>1.6299999999999999E-2</v>
        <stp/>
        <stp>Order</stp>
        <stp>VWAP</stp>
        <stp>TextTT=rb nov fly b3</stp>
        <tr r="L4" s="5"/>
      </tp>
      <tp>
        <v>1.6299999999999999E-2</v>
        <stp/>
        <stp>Order</stp>
        <stp>VWAP</stp>
        <stp>TextTT=rb nov fly b2</stp>
        <tr r="L3" s="5"/>
      </tp>
      <tp>
        <v>-9.1999999999999998E-3</v>
        <stp/>
        <stp>Order</stp>
        <stp>VWAP</stp>
        <stp>TextTT=rb may fly b3</stp>
        <tr r="L5" s="5"/>
      </tp>
      <tp>
        <v>-9.1999999999999998E-3</v>
        <stp/>
        <stp>Order</stp>
        <stp>VWAP</stp>
        <stp>TextTT=rb may fly b2</stp>
        <tr r="L6" s="5"/>
      </tp>
      <tp>
        <v>-9.1999999999999998E-3</v>
        <stp/>
        <stp>Order</stp>
        <stp>VWAP</stp>
        <stp>TextTT=rb may fly b1</stp>
        <tr r="L7" s="5"/>
      </tp>
      <tp>
        <v>-0.47</v>
        <stp/>
        <stp>Order</stp>
        <stp>VWAP</stp>
        <stp>TextTT=zl may fly b3</stp>
        <tr r="L4" s="9"/>
      </tp>
      <tp>
        <v>-0.47</v>
        <stp/>
        <stp>Order</stp>
        <stp>VWAP</stp>
        <stp>TextTT=zl may fly b2</stp>
        <tr r="L3" s="9"/>
      </tp>
      <tp t="s">
        <v>filter value not found</v>
        <stp/>
        <stp>Order</stp>
        <stp>VWAP</stp>
        <stp>TextTT=zl may fly b1</stp>
        <tr r="L2" s="9"/>
      </tp>
      <tp>
        <v>1917</v>
        <stp/>
        <stp>Order</stp>
        <stp>Stop time</stp>
        <stp>TextTT=zm jan25 fly B1</stp>
        <tr r="AE14" s="12"/>
      </tp>
      <tp>
        <v>1917</v>
        <stp/>
        <stp>Order</stp>
        <stp>Stop time</stp>
        <stp>TextTT=zm jan25 fly B2</stp>
        <tr r="AE15" s="12"/>
      </tp>
      <tp>
        <v>3</v>
        <stp/>
        <stp>Order</stp>
        <stp>VWAP</stp>
        <stp>TextTT=zw jul fly b3</stp>
        <tr r="K4" s="13"/>
      </tp>
      <tp>
        <v>3</v>
        <stp/>
        <stp>Order</stp>
        <stp>VWAP</stp>
        <stp>TextTT=zw jul fly b2</stp>
        <tr r="K3" s="13"/>
      </tp>
      <tp>
        <v>3</v>
        <stp/>
        <stp>Order</stp>
        <stp>VWAP</stp>
        <stp>TextTT=zw jul fly b1</stp>
        <tr r="K2" s="13"/>
      </tp>
      <tp t="s">
        <v>filter value not found</v>
        <stp/>
        <stp>Order</stp>
        <stp>Fixed Profit</stp>
        <stp>TextTT=zl may fly b1</stp>
        <tr r="AA2" s="9"/>
      </tp>
      <tp>
        <v>0</v>
        <stp/>
        <stp>Order</stp>
        <stp>Fixed Profit</stp>
        <stp>TextTT=zl may fly b2</stp>
        <tr r="AA3" s="9"/>
      </tp>
      <tp>
        <v>0</v>
        <stp/>
        <stp>Order</stp>
        <stp>Fixed Profit</stp>
        <stp>TextTT=zl may fly b3</stp>
        <tr r="AA4" s="9"/>
      </tp>
      <tp>
        <v>0</v>
        <stp/>
        <stp>Order</stp>
        <stp>Fixed Profit</stp>
        <stp>TextTT=rb may fly b1</stp>
        <tr r="AB7" s="5"/>
      </tp>
      <tp>
        <v>0</v>
        <stp/>
        <stp>Order</stp>
        <stp>Fixed Profit</stp>
        <stp>TextTT=rb may fly b2</stp>
        <tr r="AB6" s="5"/>
      </tp>
      <tp>
        <v>0</v>
        <stp/>
        <stp>Order</stp>
        <stp>Fixed Profit</stp>
        <stp>TextTT=rb may fly b3</stp>
        <tr r="AB5" s="5"/>
      </tp>
      <tp>
        <v>0</v>
        <stp/>
        <stp>Order</stp>
        <stp>Fixed Profit</stp>
        <stp>TextTT=rb nov fly b2</stp>
        <tr r="AB3" s="5"/>
      </tp>
      <tp>
        <v>0</v>
        <stp/>
        <stp>Order</stp>
        <stp>Fixed Profit</stp>
        <stp>TextTT=rb nov fly b3</stp>
        <tr r="AB4" s="5"/>
      </tp>
      <tp>
        <v>0</v>
        <stp/>
        <stp>Order</stp>
        <stp>Fixed Profit</stp>
        <stp>TextTT=rb nov fly b1</stp>
        <tr r="AB2" s="5"/>
      </tp>
      <tp>
        <v>-1.4</v>
        <stp/>
        <stp>Order</stp>
        <stp>VWAP</stp>
        <stp>TextTT=zm dec fly S3</stp>
        <tr r="K10" s="12"/>
      </tp>
      <tp>
        <v>-1.4</v>
        <stp/>
        <stp>Order</stp>
        <stp>VWAP</stp>
        <stp>TextTT=zm dec fly S2</stp>
        <tr r="K9" s="12"/>
      </tp>
      <tp>
        <v>-1.4</v>
        <stp/>
        <stp>Order</stp>
        <stp>VWAP</stp>
        <stp>TextTT=zm dec fly S1</stp>
        <tr r="K8" s="12"/>
      </tp>
      <tp>
        <v>0</v>
        <stp/>
        <stp>Order</stp>
        <stp>Fixed Profit</stp>
        <stp>TextTT=zw jul fly b1</stp>
        <tr r="AA2" s="13"/>
      </tp>
      <tp>
        <v>0</v>
        <stp/>
        <stp>Order</stp>
        <stp>Fixed Profit</stp>
        <stp>TextTT=zw jul fly b2</stp>
        <tr r="AA3" s="13"/>
      </tp>
      <tp>
        <v>0</v>
        <stp/>
        <stp>Order</stp>
        <stp>Fixed Profit</stp>
        <stp>TextTT=zw jul fly b3</stp>
        <tr r="AA4" s="13"/>
      </tp>
      <tp>
        <v>500</v>
        <stp/>
        <stp>Order</stp>
        <stp>Total RTs</stp>
        <stp>TextTT=ng-hh may24 b2</stp>
        <tr r="AA3" s="18"/>
      </tp>
      <tp>
        <v>500</v>
        <stp/>
        <stp>Order</stp>
        <stp>Total RTs</stp>
        <stp>TextTT=ng-hh may24 b3</stp>
        <tr r="AA4" s="18"/>
      </tp>
      <tp>
        <v>500</v>
        <stp/>
        <stp>Order</stp>
        <stp>Total RTs</stp>
        <stp>TextTT=ng-hh may24 b1</stp>
        <tr r="AA2" s="18"/>
      </tp>
      <tp>
        <v>2</v>
        <stp/>
        <stp>Order</stp>
        <stp>Time in Force</stp>
        <stp>TextTT=ho jun df S2</stp>
        <tr r="AI15" s="3"/>
      </tp>
      <tp>
        <v>2</v>
        <stp/>
        <stp>Order</stp>
        <stp>Time in Force</stp>
        <stp>TextTT=ho jun df S3</stp>
        <tr r="AI16" s="3"/>
      </tp>
      <tp>
        <v>2</v>
        <stp/>
        <stp>Order</stp>
        <stp>Time in Force</stp>
        <stp>TextTT=ho jun df S1</stp>
        <tr r="AI14" s="3"/>
      </tp>
      <tp>
        <v>0</v>
        <stp/>
        <stp>Order</stp>
        <stp>Fixed Profit</stp>
        <stp>TextTT=zm aug fly b1</stp>
        <tr r="AA13" s="12"/>
      </tp>
      <tp>
        <v>0</v>
        <stp/>
        <stp>Order</stp>
        <stp>Fixed Profit</stp>
        <stp>TextTT=zm aug fly b2</stp>
        <tr r="AA12" s="12"/>
      </tp>
      <tp>
        <v>0</v>
        <stp/>
        <stp>Order</stp>
        <stp>Fixed Profit</stp>
        <stp>TextTT=zm aug fly b3</stp>
        <tr r="AA11" s="12"/>
      </tp>
      <tp>
        <v>0</v>
        <stp/>
        <stp>Order</stp>
        <stp>Fixed Profit</stp>
        <stp>TextTT=zw sep fly s2</stp>
        <tr r="AA6" s="13"/>
      </tp>
      <tp>
        <v>0</v>
        <stp/>
        <stp>Order</stp>
        <stp>Fixed Profit</stp>
        <stp>TextTT=zl jul fly s1</stp>
        <tr r="AA5" s="9"/>
      </tp>
      <tp t="s">
        <v>filter value not found</v>
        <stp/>
        <stp>Order</stp>
        <stp>Fixed Profit</stp>
        <stp>TextTT=zm jul fly s1</stp>
        <tr r="AA2" s="12"/>
      </tp>
      <tp>
        <v>0</v>
        <stp/>
        <stp>Order</stp>
        <stp>Fixed Profit</stp>
        <stp>TextTT=zl jul fly s2</stp>
        <tr r="AA6" s="9"/>
      </tp>
      <tp>
        <v>0</v>
        <stp/>
        <stp>Order</stp>
        <stp>Fixed Profit</stp>
        <stp>TextTT=zm jul fly s2</stp>
        <tr r="AA3" s="12"/>
      </tp>
      <tp>
        <v>0</v>
        <stp/>
        <stp>Order</stp>
        <stp>Fixed Profit</stp>
        <stp>TextTT=zl jul fly s3</stp>
        <tr r="AA7" s="9"/>
      </tp>
      <tp>
        <v>0</v>
        <stp/>
        <stp>Order</stp>
        <stp>Fixed Profit</stp>
        <stp>TextTT=zm jul fly s3</stp>
        <tr r="AA4" s="12"/>
      </tp>
      <tp>
        <v>500</v>
        <stp/>
        <stp>Order</stp>
        <stp>Total RTs</stp>
        <stp>TextTT=zs jul cond b2</stp>
        <tr r="AA6" s="11"/>
      </tp>
      <tp>
        <v>500</v>
        <stp/>
        <stp>Order</stp>
        <stp>Total RTs</stp>
        <stp>TextTT=zs jul cond b3</stp>
        <tr r="AA7" s="11"/>
      </tp>
      <tp>
        <v>500</v>
        <stp/>
        <stp>Order</stp>
        <stp>Total RTs</stp>
        <stp>TextTT=zs jul cond b1</stp>
        <tr r="AA5" s="11"/>
      </tp>
      <tp>
        <v>1</v>
        <stp/>
        <stp>Order</stp>
        <stp>Time in Force</stp>
        <stp>TextTT=ho jun df B2</stp>
        <tr r="AI3" s="3"/>
      </tp>
      <tp>
        <v>1</v>
        <stp/>
        <stp>Order</stp>
        <stp>Time in Force</stp>
        <stp>TextTT=ho jun df B3</stp>
        <tr r="AI4" s="3"/>
      </tp>
      <tp>
        <v>1</v>
        <stp/>
        <stp>Order</stp>
        <stp>Time in Force</stp>
        <stp>TextTT=ho jun df B1</stp>
        <tr r="AI2" s="3"/>
      </tp>
      <tp>
        <v>0</v>
        <stp/>
        <stp>Order</stp>
        <stp>Fixed Profit</stp>
        <stp>TextTT=zl sep fly b1</stp>
        <tr r="AA8" s="9"/>
      </tp>
      <tp>
        <v>0</v>
        <stp/>
        <stp>Order</stp>
        <stp>Fixed Profit</stp>
        <stp>TextTT=zl sep fly b2</stp>
        <tr r="AA9" s="9"/>
      </tp>
      <tp>
        <v>0</v>
        <stp/>
        <stp>Order</stp>
        <stp>Fixed Profit</stp>
        <stp>TextTT=zl sep fly b3</stp>
        <tr r="AA10" s="9"/>
      </tp>
      <tp t="s">
        <v>"Invalid field"</v>
        <stp/>
        <stp>Order</stp>
        <stp>Use StopLoss</stp>
        <stp>TextTT=zl aug24 fly s3</stp>
        <tr r="AG13" s="9"/>
      </tp>
      <tp t="s">
        <v>"Invalid field"</v>
        <stp/>
        <stp>Order</stp>
        <stp>Use StopLoss</stp>
        <stp>TextTT=zl aug24 fly s2</stp>
        <tr r="AG12" s="9"/>
      </tp>
      <tp t="s">
        <v>"Invalid field"</v>
        <stp/>
        <stp>Order</stp>
        <stp>Use StopLoss</stp>
        <stp>TextTT=zl aug24 fly s1</stp>
        <tr r="AG11" s="9"/>
      </tp>
      <tp>
        <v>10</v>
        <stp/>
        <stp>Order</stp>
        <stp>Num Orders</stp>
        <stp>TextTT=rb feb25 cond s1</stp>
        <tr r="Q11" s="5"/>
      </tp>
      <tp>
        <v>10</v>
        <stp/>
        <stp>Order</stp>
        <stp>Num Orders</stp>
        <stp>TextTT=rb feb25 cond s2</stp>
        <tr r="Q12" s="5"/>
      </tp>
      <tp>
        <v>10</v>
        <stp/>
        <stp>Order</stp>
        <stp>Num Orders</stp>
        <stp>TextTT=rb feb25 cond s3</stp>
        <tr r="Q13" s="5"/>
      </tp>
      <tp>
        <v>2</v>
        <stp/>
        <stp>Order</stp>
        <stp>SellTotalQty</stp>
        <stp>TextTT=ho jun df B1</stp>
        <tr r="E2" s="3"/>
      </tp>
      <tp>
        <v>0</v>
        <stp/>
        <stp>Order</stp>
        <stp>SellTotalQty</stp>
        <stp>TextTT=ho jun df B3</stp>
        <tr r="E4" s="3"/>
      </tp>
      <tp>
        <v>0</v>
        <stp/>
        <stp>Order</stp>
        <stp>SellTotalQty</stp>
        <stp>TextTT=ho jun df B2</stp>
        <tr r="E3" s="3"/>
      </tp>
      <tp>
        <v>0</v>
        <stp/>
        <stp>Order</stp>
        <stp>Fixed Profit</stp>
        <stp>TextTT=ho oct24 fly b3</stp>
        <tr r="AB7" s="3"/>
      </tp>
      <tp>
        <v>0</v>
        <stp/>
        <stp>Order</stp>
        <stp>Fixed Profit</stp>
        <stp>TextTT=ho oct24 fly b2</stp>
        <tr r="AB6" s="3"/>
      </tp>
      <tp>
        <v>0</v>
        <stp/>
        <stp>Order</stp>
        <stp>Fixed Profit</stp>
        <stp>TextTT=ho oct24 fly b1</stp>
        <tr r="AB5" s="3"/>
      </tp>
      <tp>
        <v>0</v>
        <stp/>
        <stp>Order</stp>
        <stp>SellTotalQty</stp>
        <stp>TextTT=ho jun df S1</stp>
        <tr r="E14" s="3"/>
      </tp>
      <tp>
        <v>0</v>
        <stp/>
        <stp>Order</stp>
        <stp>SellTotalQty</stp>
        <stp>TextTT=ho jun df S3</stp>
        <tr r="E16" s="3"/>
      </tp>
      <tp>
        <v>0</v>
        <stp/>
        <stp>Order</stp>
        <stp>SellTotalQty</stp>
        <stp>TextTT=ho jun df S2</stp>
        <tr r="E15" s="3"/>
      </tp>
      <tp>
        <v>0</v>
        <stp/>
        <stp>Order</stp>
        <stp>Disconnect Action</stp>
        <stp>TextTT=zl dec24 fly s1</stp>
        <tr r="Y14" s="9"/>
      </tp>
      <tp>
        <v>0</v>
        <stp/>
        <stp>Order</stp>
        <stp>Disconnect Action</stp>
        <stp>TextTT=zl dec24 fly s2</stp>
        <tr r="Y15" s="9"/>
      </tp>
      <tp>
        <v>0</v>
        <stp/>
        <stp>Order</stp>
        <stp>Disconnect Action</stp>
        <stp>TextTT=zl dec24 fly s3</stp>
        <tr r="Y16" s="9"/>
      </tp>
      <tp>
        <v>1917</v>
        <stp/>
        <stp>Order</stp>
        <stp>Stop time</stp>
        <stp>TextTT=zl oct24 fly S1</stp>
        <tr r="AF17" s="9"/>
      </tp>
      <tp>
        <v>1917</v>
        <stp/>
        <stp>Order</stp>
        <stp>Stop time</stp>
        <stp>TextTT=zl oct24 fly S3</stp>
        <tr r="AF19" s="9"/>
      </tp>
      <tp>
        <v>1917</v>
        <stp/>
        <stp>Order</stp>
        <stp>Stop time</stp>
        <stp>TextTT=zl oct24 fly S2</stp>
        <tr r="AF18" s="9"/>
      </tp>
      <tp>
        <v>500</v>
        <stp/>
        <stp>Order</stp>
        <stp>Total RTs</stp>
        <stp>TextTT=ng-hh oct24 s2</stp>
        <tr r="AA12" s="18"/>
      </tp>
      <tp>
        <v>500</v>
        <stp/>
        <stp>Order</stp>
        <stp>Total RTs</stp>
        <stp>TextTT=ng-hh oct24 s1</stp>
        <tr r="AA11" s="18"/>
      </tp>
      <tp>
        <v>1</v>
        <stp/>
        <stp>Order</stp>
        <stp>Order Side</stp>
        <stp>TextTT=rb jul24 fly b1</stp>
        <tr r="P8" s="5"/>
      </tp>
      <tp>
        <v>1</v>
        <stp/>
        <stp>Order</stp>
        <stp>Order Side</stp>
        <stp>TextTT=rb jul24 fly b2</stp>
        <tr r="P9" s="5"/>
      </tp>
      <tp>
        <v>1</v>
        <stp/>
        <stp>Order</stp>
        <stp>Order Side</stp>
        <stp>TextTT=rb jul24 fly b3</stp>
        <tr r="P10" s="5"/>
      </tp>
      <tp>
        <v>2</v>
        <stp/>
        <stp>Order</stp>
        <stp>Spacing</stp>
        <stp>TextTT=ho oct24 fly b1</stp>
        <tr r="S5" s="3"/>
      </tp>
      <tp>
        <v>2</v>
        <stp/>
        <stp>Order</stp>
        <stp>Spacing</stp>
        <stp>TextTT=ho oct24 fly b3</stp>
        <tr r="S7" s="3"/>
      </tp>
      <tp>
        <v>2</v>
        <stp/>
        <stp>Order</stp>
        <stp>Spacing</stp>
        <stp>TextTT=ho oct24 fly b2</stp>
        <tr r="S6" s="3"/>
      </tp>
      <tp t="s">
        <v>XGAZA_CME</v>
        <stp/>
        <stp>Order</stp>
        <stp>Account</stp>
        <stp>TextTT=rb jul24 fly b2</stp>
        <tr r="AG9" s="5"/>
      </tp>
      <tp t="s">
        <v>XGAZA_CME</v>
        <stp/>
        <stp>Order</stp>
        <stp>Account</stp>
        <stp>TextTT=rb jul24 fly b3</stp>
        <tr r="AG10" s="5"/>
      </tp>
      <tp t="s">
        <v>XGAZA_CME</v>
        <stp/>
        <stp>Order</stp>
        <stp>Account</stp>
        <stp>TextTT=rb jul24 fly b1</stp>
        <tr r="AG8" s="5"/>
      </tp>
      <tp t="s">
        <v>Working</v>
        <stp/>
        <stp>Order</stp>
        <stp>Status</stp>
        <stp>TextTT=zm JD-3AS B1</stp>
        <tr r="B5" s="12"/>
      </tp>
      <tp t="s">
        <v>Working</v>
        <stp/>
        <stp>Order</stp>
        <stp>Status</stp>
        <stp>TextTT=zm JD-3AS B3</stp>
        <tr r="B7" s="12"/>
      </tp>
      <tp t="s">
        <v>Working</v>
        <stp/>
        <stp>Order</stp>
        <stp>Status</stp>
        <stp>TextTT=zm JD-3AS B2</stp>
        <tr r="B6" s="12"/>
      </tp>
      <tp>
        <v>0</v>
        <stp/>
        <stp>Order</stp>
        <stp>Running PnL</stp>
        <stp>TextTT=zl jul fly s1</stp>
        <tr r="G5" s="9"/>
      </tp>
      <tp t="s">
        <v>filter value not found</v>
        <stp/>
        <stp>Order</stp>
        <stp>Running PnL</stp>
        <stp>TextTT=zm jul fly s1</stp>
        <tr r="G2" s="12"/>
      </tp>
      <tp>
        <v>162</v>
        <stp/>
        <stp>Order</stp>
        <stp>Running PnL</stp>
        <stp>TextTT=zl jul fly s2</stp>
        <tr r="G6" s="9"/>
      </tp>
      <tp>
        <v>140</v>
        <stp/>
        <stp>Order</stp>
        <stp>Running PnL</stp>
        <stp>TextTT=zm jul fly s2</stp>
        <tr r="G3" s="12"/>
      </tp>
      <tp>
        <v>108</v>
        <stp/>
        <stp>Order</stp>
        <stp>Running PnL</stp>
        <stp>TextTT=zl jul fly s3</stp>
        <tr r="G7" s="9"/>
      </tp>
      <tp>
        <v>60</v>
        <stp/>
        <stp>Order</stp>
        <stp>Running PnL</stp>
        <stp>TextTT=zm jul fly s3</stp>
        <tr r="G4" s="12"/>
      </tp>
      <tp>
        <v>0</v>
        <stp/>
        <stp>Order</stp>
        <stp>BuyTotalQty</stp>
        <stp>TextTT=zm dec fly S2</stp>
        <tr r="D9" s="12"/>
      </tp>
      <tp>
        <v>0</v>
        <stp/>
        <stp>Order</stp>
        <stp>BuyTotalQty</stp>
        <stp>TextTT=zm dec fly S3</stp>
        <tr r="D10" s="12"/>
      </tp>
      <tp>
        <v>0</v>
        <stp/>
        <stp>Order</stp>
        <stp>BuyTotalQty</stp>
        <stp>TextTT=zm dec fly S1</stp>
        <tr r="D8" s="12"/>
      </tp>
      <tp>
        <v>0</v>
        <stp/>
        <stp>Order</stp>
        <stp>Running PnL</stp>
        <stp>TextTT=zl sep fly b1</stp>
        <tr r="G8" s="9"/>
      </tp>
      <tp>
        <v>0</v>
        <stp/>
        <stp>Order</stp>
        <stp>Running PnL</stp>
        <stp>TextTT=zl sep fly b2</stp>
        <tr r="G9" s="9"/>
      </tp>
      <tp>
        <v>72</v>
        <stp/>
        <stp>Order</stp>
        <stp>Running PnL</stp>
        <stp>TextTT=zl sep fly b3</stp>
        <tr r="G10" s="9"/>
      </tp>
      <tp>
        <v>1</v>
        <stp/>
        <stp>Order</stp>
        <stp>Orders_to_quote</stp>
        <stp>TextTT=zm mar25 fly B1</stp>
        <tr r="V16" s="12"/>
      </tp>
      <tp>
        <v>1</v>
        <stp/>
        <stp>Order</stp>
        <stp>Orders_to_quote</stp>
        <stp>TextTT=zm mar25 fly B2</stp>
        <tr r="V17" s="12"/>
      </tp>
      <tp>
        <v>1</v>
        <stp/>
        <stp>Order</stp>
        <stp>Orders_to_quote</stp>
        <stp>TextTT=zm jan25 fly B1</stp>
        <tr r="V14" s="12"/>
      </tp>
      <tp>
        <v>1</v>
        <stp/>
        <stp>Order</stp>
        <stp>Orders_to_quote</stp>
        <stp>TextTT=zm jan25 fly B2</stp>
        <tr r="V15" s="12"/>
      </tp>
      <tp>
        <v>-268435456</v>
        <stp/>
        <stp>Order</stp>
        <stp>Running PnL</stp>
        <stp>TextTT=zw jul fly b1</stp>
        <tr r="G2" s="13"/>
      </tp>
      <tp>
        <v>-268435456</v>
        <stp/>
        <stp>Order</stp>
        <stp>Running PnL</stp>
        <stp>TextTT=zw jul fly b2</stp>
        <tr r="G3" s="13"/>
      </tp>
      <tp>
        <v>-268435456</v>
        <stp/>
        <stp>Order</stp>
        <stp>Running PnL</stp>
        <stp>TextTT=zw jul fly b3</stp>
        <tr r="G4" s="13"/>
      </tp>
      <tp t="s">
        <v>filter value not found</v>
        <stp/>
        <stp>Order</stp>
        <stp>Running PnL</stp>
        <stp>TextTT=zl may fly b1</stp>
        <tr r="G2" s="9"/>
      </tp>
      <tp>
        <v>-1374</v>
        <stp/>
        <stp>Order</stp>
        <stp>Running PnL</stp>
        <stp>TextTT=zl may fly b2</stp>
        <tr r="G3" s="9"/>
      </tp>
      <tp>
        <v>-756</v>
        <stp/>
        <stp>Order</stp>
        <stp>Running PnL</stp>
        <stp>TextTT=zl may fly b3</stp>
        <tr r="G4" s="9"/>
      </tp>
      <tp>
        <v>0</v>
        <stp/>
        <stp>Order</stp>
        <stp>Running PnL</stp>
        <stp>TextTT=rb may fly b1</stp>
        <tr r="G7" s="5"/>
      </tp>
      <tp>
        <v>0</v>
        <stp/>
        <stp>Order</stp>
        <stp>Running PnL</stp>
        <stp>TextTT=rb may fly b2</stp>
        <tr r="G6" s="5"/>
      </tp>
      <tp>
        <v>0</v>
        <stp/>
        <stp>Order</stp>
        <stp>Running PnL</stp>
        <stp>TextTT=rb may fly b3</stp>
        <tr r="G5" s="5"/>
      </tp>
      <tp>
        <v>0</v>
        <stp/>
        <stp>Order</stp>
        <stp>Running PnL</stp>
        <stp>TextTT=rb nov fly b2</stp>
        <tr r="G3" s="5"/>
      </tp>
      <tp>
        <v>0</v>
        <stp/>
        <stp>Order</stp>
        <stp>Running PnL</stp>
        <stp>TextTT=rb nov fly b3</stp>
        <tr r="G4" s="5"/>
      </tp>
      <tp t="s">
        <v/>
        <stp/>
        <stp>Order</stp>
        <stp>Running PnL</stp>
        <stp>TextTT=rb nov fly b1</stp>
        <tr r="G2" s="5"/>
      </tp>
      <tp>
        <v>-20</v>
        <stp/>
        <stp>Order</stp>
        <stp>Running PnL</stp>
        <stp>TextTT=zm aug fly b1</stp>
        <tr r="G13" s="12"/>
      </tp>
      <tp>
        <v>-20</v>
        <stp/>
        <stp>Order</stp>
        <stp>Running PnL</stp>
        <stp>TextTT=zm aug fly b2</stp>
        <tr r="G12" s="12"/>
      </tp>
      <tp>
        <v>-20</v>
        <stp/>
        <stp>Order</stp>
        <stp>Running PnL</stp>
        <stp>TextTT=zm aug fly b3</stp>
        <tr r="G11" s="12"/>
      </tp>
      <tp>
        <v>-250</v>
        <stp/>
        <stp>Order</stp>
        <stp>Running PnL</stp>
        <stp>TextTT=zw sep fly s2</stp>
        <tr r="G6" s="13"/>
      </tp>
      <tp>
        <v>4</v>
        <stp/>
        <stp>Order</stp>
        <stp>BuyTotalQty</stp>
        <stp>TextTT=zm jul fly s2</stp>
        <tr r="D3" s="12"/>
      </tp>
      <tp>
        <v>0</v>
        <stp/>
        <stp>Order</stp>
        <stp>BuyTotalQty</stp>
        <stp>TextTT=zl jul fly s2</stp>
        <tr r="D6" s="9"/>
      </tp>
      <tp>
        <v>1</v>
        <stp/>
        <stp>Order</stp>
        <stp>BuyTotalQty</stp>
        <stp>TextTT=zm jul fly s3</stp>
        <tr r="D4" s="12"/>
      </tp>
      <tp>
        <v>0</v>
        <stp/>
        <stp>Order</stp>
        <stp>BuyTotalQty</stp>
        <stp>TextTT=zl jul fly s3</stp>
        <tr r="D7" s="9"/>
      </tp>
      <tp t="s">
        <v>filter value not found</v>
        <stp/>
        <stp>Order</stp>
        <stp>BuyTotalQty</stp>
        <stp>TextTT=zm jul fly s1</stp>
        <tr r="D2" s="12"/>
      </tp>
      <tp>
        <v>6</v>
        <stp/>
        <stp>Order</stp>
        <stp>BuyTotalQty</stp>
        <stp>TextTT=zl jul fly s1</stp>
        <tr r="D5" s="9"/>
      </tp>
      <tp>
        <v>-100</v>
        <stp/>
        <stp>Order</stp>
        <stp>Running PnL</stp>
        <stp>TextTT=zm dec fly S1</stp>
        <tr r="G8" s="12"/>
      </tp>
      <tp>
        <v>-100</v>
        <stp/>
        <stp>Order</stp>
        <stp>Running PnL</stp>
        <stp>TextTT=zm dec fly S2</stp>
        <tr r="G9" s="12"/>
      </tp>
      <tp>
        <v>-100</v>
        <stp/>
        <stp>Order</stp>
        <stp>Running PnL</stp>
        <stp>TextTT=zm dec fly S3</stp>
        <tr r="G10" s="12"/>
      </tp>
      <tp>
        <v>2</v>
        <stp/>
        <stp>Order</stp>
        <stp>BuyTotalQty</stp>
        <stp>TextTT=zl sep fly b2</stp>
        <tr r="D9" s="9"/>
      </tp>
      <tp>
        <v>2</v>
        <stp/>
        <stp>Order</stp>
        <stp>BuyTotalQty</stp>
        <stp>TextTT=zl sep fly b3</stp>
        <tr r="D10" s="9"/>
      </tp>
      <tp>
        <v>3</v>
        <stp/>
        <stp>Order</stp>
        <stp>BuyTotalQty</stp>
        <stp>TextTT=zl sep fly b1</stp>
        <tr r="D8" s="9"/>
      </tp>
      <tp>
        <v>22</v>
        <stp/>
        <stp>Order</stp>
        <stp>BuyTotalQty</stp>
        <stp>TextTT=zl may fly b2</stp>
        <tr r="D3" s="9"/>
      </tp>
      <tp>
        <v>9</v>
        <stp/>
        <stp>Order</stp>
        <stp>BuyTotalQty</stp>
        <stp>TextTT=zl may fly b3</stp>
        <tr r="D4" s="9"/>
      </tp>
      <tp t="s">
        <v>filter value not found</v>
        <stp/>
        <stp>Order</stp>
        <stp>BuyTotalQty</stp>
        <stp>TextTT=zl may fly b1</stp>
        <tr r="D2" s="9"/>
      </tp>
      <tp>
        <v>0</v>
        <stp/>
        <stp>Order</stp>
        <stp>BuyTotalQty</stp>
        <stp>TextTT=rb may fly b2</stp>
        <tr r="D6" s="5"/>
      </tp>
      <tp>
        <v>0</v>
        <stp/>
        <stp>Order</stp>
        <stp>BuyTotalQty</stp>
        <stp>TextTT=rb may fly b3</stp>
        <tr r="D5" s="5"/>
      </tp>
      <tp>
        <v>0</v>
        <stp/>
        <stp>Order</stp>
        <stp>BuyTotalQty</stp>
        <stp>TextTT=rb may fly b1</stp>
        <tr r="D7" s="5"/>
      </tp>
      <tp>
        <v>0</v>
        <stp/>
        <stp>Order</stp>
        <stp>BuyTotalQty</stp>
        <stp>TextTT=rb nov fly b1</stp>
        <tr r="D2" s="5"/>
      </tp>
      <tp>
        <v>0</v>
        <stp/>
        <stp>Order</stp>
        <stp>BuyTotalQty</stp>
        <stp>TextTT=rb nov fly b2</stp>
        <tr r="D3" s="5"/>
      </tp>
      <tp>
        <v>0</v>
        <stp/>
        <stp>Order</stp>
        <stp>BuyTotalQty</stp>
        <stp>TextTT=rb nov fly b3</stp>
        <tr r="D4" s="5"/>
      </tp>
      <tp>
        <v>3</v>
        <stp/>
        <stp>Order</stp>
        <stp>BuyTotalQty</stp>
        <stp>TextTT=zw jul fly b2</stp>
        <tr r="D3" s="13"/>
      </tp>
      <tp>
        <v>6</v>
        <stp/>
        <stp>Order</stp>
        <stp>BuyTotalQty</stp>
        <stp>TextTT=zw jul fly b3</stp>
        <tr r="D4" s="13"/>
      </tp>
      <tp>
        <v>5</v>
        <stp/>
        <stp>Order</stp>
        <stp>BuyTotalQty</stp>
        <stp>TextTT=zw jul fly b1</stp>
        <tr r="D2" s="13"/>
      </tp>
      <tp>
        <v>1</v>
        <stp/>
        <stp>Order</stp>
        <stp>BuyTotalQty</stp>
        <stp>TextTT=zm aug fly b2</stp>
        <tr r="D12" s="12"/>
      </tp>
      <tp>
        <v>1</v>
        <stp/>
        <stp>Order</stp>
        <stp>BuyTotalQty</stp>
        <stp>TextTT=zm aug fly b3</stp>
        <tr r="D11" s="12"/>
      </tp>
      <tp>
        <v>1</v>
        <stp/>
        <stp>Order</stp>
        <stp>BuyTotalQty</stp>
        <stp>TextTT=zm aug fly b1</stp>
        <tr r="D13" s="12"/>
      </tp>
      <tp>
        <v>1</v>
        <stp/>
        <stp>Order</stp>
        <stp>BuyTotalQty</stp>
        <stp>TextTT=zw sep fly s2</stp>
        <tr r="D6" s="13"/>
      </tp>
      <tp>
        <v>2</v>
        <stp/>
        <stp>Order</stp>
        <stp>Time in Force</stp>
        <stp>TextTT=ng-hh may24 b1</stp>
        <tr r="AI2" s="18"/>
      </tp>
      <tp>
        <v>2</v>
        <stp/>
        <stp>Order</stp>
        <stp>Time in Force</stp>
        <stp>TextTT=ng-hh may24 b3</stp>
        <tr r="AI4" s="18"/>
      </tp>
      <tp>
        <v>2</v>
        <stp/>
        <stp>Order</stp>
        <stp>Time in Force</stp>
        <stp>TextTT=ng-hh may24 b2</stp>
        <tr r="AI3" s="18"/>
      </tp>
      <tp>
        <v>2050</v>
        <stp/>
        <stp>Order</stp>
        <stp>Stop time</stp>
        <stp>TextTT=brn jul 2m df s1</stp>
        <tr r="AE5" s="1"/>
      </tp>
      <tp>
        <v>2050</v>
        <stp/>
        <stp>Order</stp>
        <stp>Stop time</stp>
        <stp>TextTT=brn jul 2m df s3</stp>
        <tr r="AE7" s="1"/>
      </tp>
      <tp>
        <v>2050</v>
        <stp/>
        <stp>Order</stp>
        <stp>Stop time</stp>
        <stp>TextTT=brn jul 2m df s2</stp>
        <tr r="AE6" s="1"/>
      </tp>
      <tp>
        <v>2</v>
        <stp/>
        <stp>Order</stp>
        <stp>Time in Force</stp>
        <stp>TextTT=zs jul cond b1</stp>
        <tr r="AI5" s="11"/>
      </tp>
      <tp>
        <v>2</v>
        <stp/>
        <stp>Order</stp>
        <stp>Time in Force</stp>
        <stp>TextTT=zs jul cond b3</stp>
        <tr r="AI7" s="11"/>
      </tp>
      <tp>
        <v>2</v>
        <stp/>
        <stp>Order</stp>
        <stp>Time in Force</stp>
        <stp>TextTT=zs jul cond b2</stp>
        <tr r="AI6" s="11"/>
      </tp>
      <tp>
        <v>0</v>
        <stp/>
        <stp>Order</stp>
        <stp>Fixed Profit</stp>
        <stp>TextTT=brn jul 2m df s1</stp>
        <tr r="Z5" s="1"/>
      </tp>
      <tp>
        <v>0</v>
        <stp/>
        <stp>Order</stp>
        <stp>Fixed Profit</stp>
        <stp>TextTT=brn jul 2m df s2</stp>
        <tr r="Z6" s="1"/>
      </tp>
      <tp>
        <v>0</v>
        <stp/>
        <stp>Order</stp>
        <stp>Fixed Profit</stp>
        <stp>TextTT=brn jul 2m df s3</stp>
        <tr r="Z7" s="1"/>
      </tp>
      <tp>
        <v>2050</v>
        <stp/>
        <stp>Order</stp>
        <stp>Stop time</stp>
        <stp>TextTT=rb jul24 fly b1</stp>
        <tr r="AF8" s="5"/>
      </tp>
      <tp>
        <v>2050</v>
        <stp/>
        <stp>Order</stp>
        <stp>Stop time</stp>
        <stp>TextTT=rb jul24 fly b3</stp>
        <tr r="AF10" s="5"/>
      </tp>
      <tp>
        <v>2050</v>
        <stp/>
        <stp>Order</stp>
        <stp>Stop time</stp>
        <stp>TextTT=rb jul24 fly b2</stp>
        <tr r="AF9" s="5"/>
      </tp>
      <tp>
        <v>1</v>
        <stp/>
        <stp>Order</stp>
        <stp>Order Side</stp>
        <stp>TextTT=ZC KNvsUZ B1</stp>
        <tr r="O5" s="15"/>
      </tp>
      <tp>
        <v>1</v>
        <stp/>
        <stp>Order</stp>
        <stp>Order Side</stp>
        <stp>TextTT=ZC KNvsUZ B2</stp>
        <tr r="O6" s="15"/>
      </tp>
      <tp>
        <v>1</v>
        <stp/>
        <stp>Order</stp>
        <stp>Order Side</stp>
        <stp>TextTT=ZC KNvsUZ B3</stp>
        <tr r="O7" s="15"/>
      </tp>
      <tp>
        <v>1</v>
        <stp/>
        <stp>Order</stp>
        <stp>Quote Target</stp>
        <stp>TextTT=zl dec24 fly s1</stp>
        <tr r="X14" s="9"/>
      </tp>
      <tp>
        <v>1</v>
        <stp/>
        <stp>Order</stp>
        <stp>Quote Target</stp>
        <stp>TextTT=zl dec24 fly s2</stp>
        <tr r="X15" s="9"/>
      </tp>
      <tp>
        <v>1</v>
        <stp/>
        <stp>Order</stp>
        <stp>Quote Target</stp>
        <stp>TextTT=zl dec24 fly s3</stp>
        <tr r="X16" s="9"/>
      </tp>
      <tp>
        <v>110</v>
        <stp/>
        <stp>Order</stp>
        <stp>Start time</stp>
        <stp>TextTT=ZC mar25 fly b3</stp>
        <tr r="AD10" s="15"/>
      </tp>
      <tp>
        <v>110</v>
        <stp/>
        <stp>Order</stp>
        <stp>Start time</stp>
        <stp>TextTT=ZC mar25 fly b2</stp>
        <tr r="AD9" s="15"/>
      </tp>
      <tp>
        <v>110</v>
        <stp/>
        <stp>Order</stp>
        <stp>Start time</stp>
        <stp>TextTT=ZC mar25 fly b1</stp>
        <tr r="AD8" s="15"/>
      </tp>
      <tp>
        <v>2</v>
        <stp/>
        <stp>Order</stp>
        <stp>Order Side</stp>
        <stp>TextTT=zl oct24 fly S1</stp>
        <tr r="O17" s="9"/>
      </tp>
      <tp>
        <v>2</v>
        <stp/>
        <stp>Order</stp>
        <stp>Order Side</stp>
        <stp>TextTT=zl oct24 fly S2</stp>
        <tr r="O18" s="9"/>
      </tp>
      <tp>
        <v>2</v>
        <stp/>
        <stp>Order</stp>
        <stp>Order Side</stp>
        <stp>TextTT=zl oct24 fly S3</stp>
        <tr r="O19" s="9"/>
      </tp>
      <tp t="s">
        <v>XGAZA_CME</v>
        <stp/>
        <stp>Order</stp>
        <stp>Account</stp>
        <stp>TextTT=zl oct24 fly S2</stp>
        <tr r="AO18" s="9"/>
      </tp>
      <tp t="s">
        <v>XGAZA_CME</v>
        <stp/>
        <stp>Order</stp>
        <stp>Account</stp>
        <stp>TextTT=zl oct24 fly S3</stp>
        <tr r="AO19" s="9"/>
      </tp>
      <tp t="s">
        <v>XGAZA_CME</v>
        <stp/>
        <stp>Order</stp>
        <stp>Account</stp>
        <stp>TextTT=zl oct24 fly S1</stp>
        <tr r="AO17" s="9"/>
      </tp>
      <tp t="s">
        <v>"Invalid field"</v>
        <stp/>
        <stp>Order</stp>
        <stp>PnL_based_SL</stp>
        <stp>TextTT=zl aug24 fly s2</stp>
        <tr r="AQ12" s="9"/>
      </tp>
      <tp t="s">
        <v>"Invalid field"</v>
        <stp/>
        <stp>Order</stp>
        <stp>PnL_based_SL</stp>
        <stp>TextTT=zl aug24 fly s3</stp>
        <tr r="AQ13" s="9"/>
      </tp>
      <tp t="s">
        <v>"Invalid field"</v>
        <stp/>
        <stp>Order</stp>
        <stp>PnL_based_SL</stp>
        <stp>TextTT=zl aug24 fly s1</stp>
        <tr r="AQ11" s="9"/>
      </tp>
      <tp>
        <v>-6</v>
        <stp/>
        <stp>Order</stp>
        <stp>VWAP</stp>
        <stp>TextTT=zl aug24 fly s3</stp>
        <tr r="L13" s="9"/>
      </tp>
      <tp>
        <v>-6</v>
        <stp/>
        <stp>Order</stp>
        <stp>VWAP</stp>
        <stp>TextTT=zl aug24 fly s2</stp>
        <tr r="L12" s="9"/>
      </tp>
      <tp>
        <v>-6</v>
        <stp/>
        <stp>Order</stp>
        <stp>VWAP</stp>
        <stp>TextTT=zl aug24 fly s1</stp>
        <tr r="L11" s="9"/>
      </tp>
      <tp>
        <v>1</v>
        <stp/>
        <stp>Order</stp>
        <stp>Quote Target</stp>
        <stp>TextTT=zm dec fly S3</stp>
        <tr r="X10" s="12"/>
      </tp>
      <tp>
        <v>1</v>
        <stp/>
        <stp>Order</stp>
        <stp>Quote Target</stp>
        <stp>TextTT=zm dec fly S2</stp>
        <tr r="X9" s="12"/>
      </tp>
      <tp>
        <v>1</v>
        <stp/>
        <stp>Order</stp>
        <stp>Quote Target</stp>
        <stp>TextTT=zm dec fly S1</stp>
        <tr r="X8" s="12"/>
      </tp>
      <tp>
        <v>1</v>
        <stp/>
        <stp>Order</stp>
        <stp>Quote Target</stp>
        <stp>TextTT=rb nov fly b1</stp>
        <tr r="Y2" s="5"/>
      </tp>
      <tp>
        <v>1</v>
        <stp/>
        <stp>Order</stp>
        <stp>Quote Target</stp>
        <stp>TextTT=rb nov fly b3</stp>
        <tr r="Y4" s="5"/>
      </tp>
      <tp>
        <v>1</v>
        <stp/>
        <stp>Order</stp>
        <stp>Quote Target</stp>
        <stp>TextTT=rb nov fly b2</stp>
        <tr r="Y3" s="5"/>
      </tp>
      <tp>
        <v>1</v>
        <stp/>
        <stp>Order</stp>
        <stp>Quote Target</stp>
        <stp>TextTT=rb may fly b3</stp>
        <tr r="Y5" s="5"/>
      </tp>
      <tp>
        <v>1</v>
        <stp/>
        <stp>Order</stp>
        <stp>Quote Target</stp>
        <stp>TextTT=rb may fly b2</stp>
        <tr r="Y6" s="5"/>
      </tp>
      <tp>
        <v>1</v>
        <stp/>
        <stp>Order</stp>
        <stp>Quote Target</stp>
        <stp>TextTT=rb may fly b1</stp>
        <tr r="Y7" s="5"/>
      </tp>
      <tp>
        <v>1</v>
        <stp/>
        <stp>Order</stp>
        <stp>Quote Target</stp>
        <stp>TextTT=zl may fly b3</stp>
        <tr r="X4" s="9"/>
      </tp>
      <tp>
        <v>1</v>
        <stp/>
        <stp>Order</stp>
        <stp>Quote Target</stp>
        <stp>TextTT=zl may fly b2</stp>
        <tr r="X3" s="9"/>
      </tp>
      <tp t="s">
        <v>filter value not found</v>
        <stp/>
        <stp>Order</stp>
        <stp>Quote Target</stp>
        <stp>TextTT=zl may fly b1</stp>
        <tr r="X2" s="9"/>
      </tp>
      <tp>
        <v>1</v>
        <stp/>
        <stp>Order</stp>
        <stp>Quote Target</stp>
        <stp>TextTT=zw jul fly b3</stp>
        <tr r="X4" s="13"/>
      </tp>
      <tp>
        <v>1</v>
        <stp/>
        <stp>Order</stp>
        <stp>Quote Target</stp>
        <stp>TextTT=zw jul fly b2</stp>
        <tr r="X3" s="13"/>
      </tp>
      <tp>
        <v>1</v>
        <stp/>
        <stp>Order</stp>
        <stp>Quote Target</stp>
        <stp>TextTT=zw jul fly b1</stp>
        <tr r="X2" s="13"/>
      </tp>
      <tp>
        <v>1</v>
        <stp/>
        <stp>Order</stp>
        <stp>Quote Target</stp>
        <stp>TextTT=zw sep fly s2</stp>
        <tr r="X6" s="13"/>
      </tp>
      <tp>
        <v>1</v>
        <stp/>
        <stp>Order</stp>
        <stp>Quote Target</stp>
        <stp>TextTT=zm aug fly b3</stp>
        <tr r="X11" s="12"/>
      </tp>
      <tp>
        <v>1</v>
        <stp/>
        <stp>Order</stp>
        <stp>Quote Target</stp>
        <stp>TextTT=zm aug fly b2</stp>
        <tr r="X12" s="12"/>
      </tp>
      <tp>
        <v>1</v>
        <stp/>
        <stp>Order</stp>
        <stp>Quote Target</stp>
        <stp>TextTT=zm aug fly b1</stp>
        <tr r="X13" s="12"/>
      </tp>
      <tp>
        <v>1</v>
        <stp/>
        <stp>Order</stp>
        <stp>Quote Target</stp>
        <stp>TextTT=zm jul fly s3</stp>
        <tr r="X4" s="12"/>
      </tp>
      <tp>
        <v>1</v>
        <stp/>
        <stp>Order</stp>
        <stp>Quote Target</stp>
        <stp>TextTT=zl jul fly s3</stp>
        <tr r="X7" s="9"/>
      </tp>
      <tp>
        <v>1</v>
        <stp/>
        <stp>Order</stp>
        <stp>Quote Target</stp>
        <stp>TextTT=zm jul fly s2</stp>
        <tr r="X3" s="12"/>
      </tp>
      <tp>
        <v>1</v>
        <stp/>
        <stp>Order</stp>
        <stp>Quote Target</stp>
        <stp>TextTT=zl jul fly s2</stp>
        <tr r="X6" s="9"/>
      </tp>
      <tp t="s">
        <v>filter value not found</v>
        <stp/>
        <stp>Order</stp>
        <stp>Quote Target</stp>
        <stp>TextTT=zm jul fly s1</stp>
        <tr r="X2" s="12"/>
      </tp>
      <tp>
        <v>1</v>
        <stp/>
        <stp>Order</stp>
        <stp>Quote Target</stp>
        <stp>TextTT=zl jul fly s1</stp>
        <tr r="X5" s="9"/>
      </tp>
      <tp>
        <v>1</v>
        <stp/>
        <stp>Order</stp>
        <stp>Quote Target</stp>
        <stp>TextTT=zl sep fly b3</stp>
        <tr r="X10" s="9"/>
      </tp>
      <tp>
        <v>1</v>
        <stp/>
        <stp>Order</stp>
        <stp>Quote Target</stp>
        <stp>TextTT=zl sep fly b2</stp>
        <tr r="X9" s="9"/>
      </tp>
      <tp>
        <v>1</v>
        <stp/>
        <stp>Order</stp>
        <stp>Quote Target</stp>
        <stp>TextTT=zl sep fly b1</stp>
        <tr r="X8" s="9"/>
      </tp>
      <tp>
        <v>2</v>
        <stp/>
        <stp>Order</stp>
        <stp>Orders_to_quote</stp>
        <stp>TextTT=zl oct24 fly S1</stp>
        <tr r="V17" s="9"/>
      </tp>
      <tp>
        <v>2</v>
        <stp/>
        <stp>Order</stp>
        <stp>Orders_to_quote</stp>
        <stp>TextTT=zl oct24 fly S3</stp>
        <tr r="V19" s="9"/>
      </tp>
      <tp>
        <v>2</v>
        <stp/>
        <stp>Order</stp>
        <stp>Orders_to_quote</stp>
        <stp>TextTT=zl oct24 fly S2</stp>
        <tr r="V18" s="9"/>
      </tp>
      <tp>
        <v>0</v>
        <stp/>
        <stp>Order</stp>
        <stp>Booked PnL</stp>
        <stp>TextTT=ho jun df S1</stp>
        <tr r="H14" s="3"/>
      </tp>
      <tp>
        <v>0</v>
        <stp/>
        <stp>Order</stp>
        <stp>Booked PnL</stp>
        <stp>TextTT=ho jun df S2</stp>
        <tr r="H15" s="3"/>
      </tp>
      <tp>
        <v>0</v>
        <stp/>
        <stp>Order</stp>
        <stp>Booked PnL</stp>
        <stp>TextTT=ho jun df S3</stp>
        <tr r="H16" s="3"/>
      </tp>
      <tp>
        <v>0</v>
        <stp/>
        <stp>Order</stp>
        <stp>Booked PnL</stp>
        <stp>TextTT=ho jun df B1</stp>
        <tr r="H2" s="3"/>
      </tp>
      <tp>
        <v>0</v>
        <stp/>
        <stp>Order</stp>
        <stp>Booked PnL</stp>
        <stp>TextTT=ho jun df B2</stp>
        <tr r="H3" s="3"/>
      </tp>
      <tp>
        <v>0</v>
        <stp/>
        <stp>Order</stp>
        <stp>Booked PnL</stp>
        <stp>TextTT=ho jun df B3</stp>
        <tr r="H4" s="3"/>
      </tp>
      <tp>
        <v>2</v>
        <stp/>
        <stp>Order</stp>
        <stp>Time in Force</stp>
        <stp>TextTT=ng-hh oct24 s1</stp>
        <tr r="AI11" s="18"/>
      </tp>
      <tp>
        <v>2</v>
        <stp/>
        <stp>Order</stp>
        <stp>Time in Force</stp>
        <stp>TextTT=ng-hh oct24 s2</stp>
        <tr r="AI12" s="18"/>
      </tp>
      <tp>
        <v>0</v>
        <stp/>
        <stp>Order</stp>
        <stp>Sniper LeanQty</stp>
        <stp>TextTT=ho oct24 fly b2</stp>
        <tr r="AC6" s="3"/>
      </tp>
      <tp>
        <v>0</v>
        <stp/>
        <stp>Order</stp>
        <stp>Sniper LeanQty</stp>
        <stp>TextTT=ho oct24 fly b3</stp>
        <tr r="AC7" s="3"/>
      </tp>
      <tp>
        <v>0</v>
        <stp/>
        <stp>Order</stp>
        <stp>Sniper LeanQty</stp>
        <stp>TextTT=ho oct24 fly b1</stp>
        <tr r="AC5" s="3"/>
      </tp>
      <tp>
        <v>-888</v>
        <stp/>
        <stp>Order</stp>
        <stp>Running PnL</stp>
        <stp>TextTT=zs nxqu b3</stp>
        <tr r="G4" s="11"/>
      </tp>
      <tp>
        <v>-950</v>
        <stp/>
        <stp>Order</stp>
        <stp>Running PnL</stp>
        <stp>TextTT=zs nxqu b2</stp>
        <tr r="G3" s="11"/>
      </tp>
      <tp t="s">
        <v>"Invalid field"</v>
        <stp/>
        <stp>Order</stp>
        <stp>Running PnL</stp>
        <stp>TextTT=zs nxqu b1</stp>
        <tr r="G2" s="11"/>
      </tp>
      <tp t="s">
        <v>XGAZA_CME</v>
        <stp/>
        <stp>Order</stp>
        <stp>Account</stp>
        <stp>TextTT=ho feb 25 fly s3</stp>
        <tr r="AG13" s="3"/>
      </tp>
      <tp t="s">
        <v>XGAZA_CME</v>
        <stp/>
        <stp>Order</stp>
        <stp>Account</stp>
        <stp>TextTT=ho feb 25 fly s2</stp>
        <tr r="AG12" s="3"/>
      </tp>
      <tp t="s">
        <v>XGAZA_CME</v>
        <stp/>
        <stp>Order</stp>
        <stp>Account</stp>
        <stp>TextTT=ho feb 25 fly s1</stp>
        <tr r="AG11" s="3"/>
      </tp>
      <tp>
        <v>1</v>
        <stp/>
        <stp>Order</stp>
        <stp>Order Side</stp>
        <stp>TextTT=zm jan25 fly B1</stp>
        <tr r="O14" s="12"/>
      </tp>
      <tp>
        <v>1</v>
        <stp/>
        <stp>Order</stp>
        <stp>Order Side</stp>
        <stp>TextTT=zm jan25 fly B2</stp>
        <tr r="O15" s="12"/>
      </tp>
      <tp t="s">
        <v>XGAZA_CME</v>
        <stp/>
        <stp>Order</stp>
        <stp>Account</stp>
        <stp>TextTT=zm mar25 fly B2</stp>
        <tr r="AF17" s="12"/>
      </tp>
      <tp t="s">
        <v>XGAZA_CME</v>
        <stp/>
        <stp>Order</stp>
        <stp>Account</stp>
        <stp>TextTT=zm mar25 fly B1</stp>
        <tr r="AF16" s="12"/>
      </tp>
      <tp>
        <v>-2.2000000000000001E-3</v>
        <stp/>
        <stp>Order</stp>
        <stp>VWAP</stp>
        <stp>TextTT=ho Dec24 fly b3</stp>
        <tr r="L10" s="3"/>
      </tp>
      <tp>
        <v>-2.2000000000000001E-3</v>
        <stp/>
        <stp>Order</stp>
        <stp>VWAP</stp>
        <stp>TextTT=ho Dec24 fly b2</stp>
        <tr r="L9" s="3"/>
      </tp>
      <tp>
        <v>-2.2000000000000001E-3</v>
        <stp/>
        <stp>Order</stp>
        <stp>VWAP</stp>
        <stp>TextTT=ho Dec24 fly b1</stp>
        <tr r="L8" s="3"/>
      </tp>
      <tp t="s">
        <v>XGAZA_CME</v>
        <stp/>
        <stp>Order</stp>
        <stp>Account</stp>
        <stp>TextTT=zm jan25 fly B2</stp>
        <tr r="AF15" s="12"/>
      </tp>
      <tp t="s">
        <v>XGAZA_CME</v>
        <stp/>
        <stp>Order</stp>
        <stp>Account</stp>
        <stp>TextTT=zm jan25 fly B1</stp>
        <tr r="AF14" s="12"/>
      </tp>
      <tp>
        <v>1</v>
        <stp/>
        <stp>Order</stp>
        <stp>Order Side</stp>
        <stp>TextTT=zm mar25 fly B1</stp>
        <tr r="O16" s="12"/>
      </tp>
      <tp>
        <v>1</v>
        <stp/>
        <stp>Order</stp>
        <stp>Order Side</stp>
        <stp>TextTT=zm mar25 fly B2</stp>
        <tr r="O17" s="12"/>
      </tp>
      <tp>
        <v>12</v>
        <stp/>
        <stp>Order</stp>
        <stp>Profit Ticks</stp>
        <stp>TextTT=ho oct24 fly b2</stp>
        <tr r="U6" s="3"/>
      </tp>
      <tp>
        <v>7</v>
        <stp/>
        <stp>Order</stp>
        <stp>Profit Ticks</stp>
        <stp>TextTT=ho oct24 fly b3</stp>
        <tr r="U7" s="3"/>
      </tp>
      <tp>
        <v>17</v>
        <stp/>
        <stp>Order</stp>
        <stp>Profit Ticks</stp>
        <stp>TextTT=ho oct24 fly b1</stp>
        <tr r="U5" s="3"/>
      </tp>
      <tp>
        <v>4</v>
        <stp/>
        <stp>Order</stp>
        <stp>SellTotalQty</stp>
        <stp>TextTT=ng-hh oct24 s2</stp>
        <tr r="E12" s="18"/>
      </tp>
      <tp>
        <v>6</v>
        <stp/>
        <stp>Order</stp>
        <stp>SellTotalQty</stp>
        <stp>TextTT=ng-hh oct24 s1</stp>
        <tr r="E11" s="18"/>
      </tp>
      <tp>
        <v>1</v>
        <stp/>
        <stp>Order</stp>
        <stp>Use Start Stop time</stp>
        <stp>TextTT=brn jul 2m df s2</stp>
        <tr r="AB6" s="1"/>
      </tp>
      <tp>
        <v>1</v>
        <stp/>
        <stp>Order</stp>
        <stp>Use Start Stop time</stp>
        <stp>TextTT=brn jul 2m df s3</stp>
        <tr r="AB7" s="1"/>
      </tp>
      <tp>
        <v>1</v>
        <stp/>
        <stp>Order</stp>
        <stp>Use Start Stop time</stp>
        <stp>TextTT=brn jul 2m df s1</stp>
        <tr r="AB5" s="1"/>
      </tp>
      <tp>
        <v>-1.3</v>
        <stp/>
        <stp>Order</stp>
        <stp>MidPrice</stp>
        <stp>TextTT=zm JD-3AS B1</stp>
        <tr r="L5" s="12"/>
      </tp>
      <tp>
        <v>-1.3</v>
        <stp/>
        <stp>Order</stp>
        <stp>MidPrice</stp>
        <stp>TextTT=zm JD-3AS B3</stp>
        <tr r="L7" s="12"/>
      </tp>
      <tp>
        <v>-1.3</v>
        <stp/>
        <stp>Order</stp>
        <stp>MidPrice</stp>
        <stp>TextTT=zm JD-3AS B2</stp>
        <tr r="L6" s="12"/>
      </tp>
      <tp>
        <v>2</v>
        <stp/>
        <stp>Order</stp>
        <stp>Orders_to_quote</stp>
        <stp>TextTT=zl dec24 fly s1</stp>
        <tr r="V14" s="9"/>
      </tp>
      <tp>
        <v>2</v>
        <stp/>
        <stp>Order</stp>
        <stp>Orders_to_quote</stp>
        <stp>TextTT=zl dec24 fly s3</stp>
        <tr r="V16" s="9"/>
      </tp>
      <tp>
        <v>2</v>
        <stp/>
        <stp>Order</stp>
        <stp>Orders_to_quote</stp>
        <stp>TextTT=zl dec24 fly s2</stp>
        <tr r="V15" s="9"/>
      </tp>
      <tp>
        <v>1</v>
        <stp/>
        <stp>Order</stp>
        <stp>Quote Target</stp>
        <stp>TextTT=zm jan25 fly B1</stp>
        <tr r="X14" s="12"/>
      </tp>
      <tp>
        <v>1</v>
        <stp/>
        <stp>Order</stp>
        <stp>Quote Target</stp>
        <stp>TextTT=zm jan25 fly B2</stp>
        <tr r="X15" s="12"/>
      </tp>
      <tp>
        <v>144</v>
        <stp/>
        <stp>Order</stp>
        <stp>Total PnL</stp>
        <stp>TextTT=zl jul fly s1</stp>
        <tr r="F5" s="9"/>
      </tp>
      <tp t="s">
        <v>filter value not found</v>
        <stp/>
        <stp>Order</stp>
        <stp>Total PnL</stp>
        <stp>TextTT=zm jul fly s1</stp>
        <tr r="F2" s="12"/>
      </tp>
      <tp>
        <v>162</v>
        <stp/>
        <stp>Order</stp>
        <stp>Total PnL</stp>
        <stp>TextTT=zl jul fly s2</stp>
        <tr r="F6" s="9"/>
      </tp>
      <tp>
        <v>140</v>
        <stp/>
        <stp>Order</stp>
        <stp>Total PnL</stp>
        <stp>TextTT=zm jul fly s2</stp>
        <tr r="F3" s="12"/>
      </tp>
      <tp>
        <v>108</v>
        <stp/>
        <stp>Order</stp>
        <stp>Total PnL</stp>
        <stp>TextTT=zl jul fly s3</stp>
        <tr r="F7" s="9"/>
      </tp>
      <tp>
        <v>60</v>
        <stp/>
        <stp>Order</stp>
        <stp>Total PnL</stp>
        <stp>TextTT=zm jul fly s3</stp>
        <tr r="F4" s="12"/>
      </tp>
      <tp>
        <v>0</v>
        <stp/>
        <stp>Order</stp>
        <stp>Sniper LeanQty</stp>
        <stp>TextTT=ho Dec24 fly b2</stp>
        <tr r="AC9" s="3"/>
      </tp>
      <tp>
        <v>0</v>
        <stp/>
        <stp>Order</stp>
        <stp>Sniper LeanQty</stp>
        <stp>TextTT=ho Dec24 fly b3</stp>
        <tr r="AC10" s="3"/>
      </tp>
      <tp>
        <v>0</v>
        <stp/>
        <stp>Order</stp>
        <stp>Sniper LeanQty</stp>
        <stp>TextTT=ho Dec24 fly b1</stp>
        <tr r="AC8" s="3"/>
      </tp>
      <tp>
        <v>72</v>
        <stp/>
        <stp>Order</stp>
        <stp>Total PnL</stp>
        <stp>TextTT=zl sep fly b1</stp>
        <tr r="F8" s="9"/>
      </tp>
      <tp>
        <v>72</v>
        <stp/>
        <stp>Order</stp>
        <stp>Total PnL</stp>
        <stp>TextTT=zl sep fly b2</stp>
        <tr r="F9" s="9"/>
      </tp>
      <tp>
        <v>72</v>
        <stp/>
        <stp>Order</stp>
        <stp>Total PnL</stp>
        <stp>TextTT=zl sep fly b3</stp>
        <tr r="F10" s="9"/>
      </tp>
      <tp>
        <v>0</v>
        <stp/>
        <stp>Order</stp>
        <stp>Total PnL</stp>
        <stp>TextTT=rb nov fly b2</stp>
        <tr r="F3" s="5"/>
      </tp>
      <tp>
        <v>0</v>
        <stp/>
        <stp>Order</stp>
        <stp>Total PnL</stp>
        <stp>TextTT=rb nov fly b3</stp>
        <tr r="F4" s="5"/>
      </tp>
      <tp>
        <v>0</v>
        <stp/>
        <stp>Order</stp>
        <stp>Total PnL</stp>
        <stp>TextTT=rb nov fly b1</stp>
        <tr r="F2" s="5"/>
      </tp>
      <tp>
        <v>0</v>
        <stp/>
        <stp>Order</stp>
        <stp>Total PnL</stp>
        <stp>TextTT=rb may fly b1</stp>
        <tr r="F7" s="5"/>
      </tp>
      <tp>
        <v>0</v>
        <stp/>
        <stp>Order</stp>
        <stp>Total PnL</stp>
        <stp>TextTT=rb may fly b2</stp>
        <tr r="F6" s="5"/>
      </tp>
      <tp>
        <v>0</v>
        <stp/>
        <stp>Order</stp>
        <stp>Total PnL</stp>
        <stp>TextTT=rb may fly b3</stp>
        <tr r="F5" s="5"/>
      </tp>
      <tp t="s">
        <v>filter value not found</v>
        <stp/>
        <stp>Order</stp>
        <stp>Total PnL</stp>
        <stp>TextTT=zl may fly b1</stp>
        <tr r="F2" s="9"/>
      </tp>
      <tp>
        <v>-1374</v>
        <stp/>
        <stp>Order</stp>
        <stp>Total PnL</stp>
        <stp>TextTT=zl may fly b2</stp>
        <tr r="F3" s="9"/>
      </tp>
      <tp>
        <v>-756</v>
        <stp/>
        <stp>Order</stp>
        <stp>Total PnL</stp>
        <stp>TextTT=zl may fly b3</stp>
        <tr r="F4" s="9"/>
      </tp>
      <tp>
        <v>-268435456</v>
        <stp/>
        <stp>Order</stp>
        <stp>Total PnL</stp>
        <stp>TextTT=zw jul fly b1</stp>
        <tr r="F2" s="13"/>
      </tp>
      <tp>
        <v>-268435456</v>
        <stp/>
        <stp>Order</stp>
        <stp>Total PnL</stp>
        <stp>TextTT=zw jul fly b2</stp>
        <tr r="F3" s="13"/>
      </tp>
      <tp>
        <v>-268435456</v>
        <stp/>
        <stp>Order</stp>
        <stp>Total PnL</stp>
        <stp>TextTT=zw jul fly b3</stp>
        <tr r="F4" s="13"/>
      </tp>
      <tp>
        <v>1</v>
        <stp/>
        <stp>Order</stp>
        <stp>Quote Target</stp>
        <stp>TextTT=zm mar25 fly B1</stp>
        <tr r="X16" s="12"/>
      </tp>
      <tp>
        <v>1</v>
        <stp/>
        <stp>Order</stp>
        <stp>Quote Target</stp>
        <stp>TextTT=zm mar25 fly B2</stp>
        <tr r="X17" s="12"/>
      </tp>
      <tp>
        <v>-250</v>
        <stp/>
        <stp>Order</stp>
        <stp>Total PnL</stp>
        <stp>TextTT=zw sep fly s2</stp>
        <tr r="F6" s="13"/>
      </tp>
      <tp>
        <v>-20</v>
        <stp/>
        <stp>Order</stp>
        <stp>Total PnL</stp>
        <stp>TextTT=zm aug fly b1</stp>
        <tr r="F13" s="12"/>
      </tp>
      <tp>
        <v>-20</v>
        <stp/>
        <stp>Order</stp>
        <stp>Total PnL</stp>
        <stp>TextTT=zm aug fly b2</stp>
        <tr r="F12" s="12"/>
      </tp>
      <tp>
        <v>-20</v>
        <stp/>
        <stp>Order</stp>
        <stp>Total PnL</stp>
        <stp>TextTT=zm aug fly b3</stp>
        <tr r="F11" s="12"/>
      </tp>
      <tp>
        <v>-100</v>
        <stp/>
        <stp>Order</stp>
        <stp>Total PnL</stp>
        <stp>TextTT=zm dec fly S1</stp>
        <tr r="F8" s="12"/>
      </tp>
      <tp>
        <v>-100</v>
        <stp/>
        <stp>Order</stp>
        <stp>Total PnL</stp>
        <stp>TextTT=zm dec fly S2</stp>
        <tr r="F9" s="12"/>
      </tp>
      <tp>
        <v>-100</v>
        <stp/>
        <stp>Order</stp>
        <stp>Total PnL</stp>
        <stp>TextTT=zm dec fly S3</stp>
        <tr r="F10" s="12"/>
      </tp>
      <tp>
        <v>110</v>
        <stp/>
        <stp>Order</stp>
        <stp>Start time</stp>
        <stp>TextTT=ZC dec24 fly b3</stp>
        <tr r="AD13" s="15"/>
      </tp>
      <tp>
        <v>110</v>
        <stp/>
        <stp>Order</stp>
        <stp>Start time</stp>
        <stp>TextTT=ZC dec24 fly b2</stp>
        <tr r="AD12" s="15"/>
      </tp>
      <tp>
        <v>110</v>
        <stp/>
        <stp>Order</stp>
        <stp>Start time</stp>
        <stp>TextTT=ZC dec24 fly b1</stp>
        <tr r="AD11" s="15"/>
      </tp>
      <tp>
        <v>-5.4999999999999997E-3</v>
        <stp/>
        <stp>Order</stp>
        <stp>VWAP</stp>
        <stp>TextTT=ho oct24 fly b3</stp>
        <tr r="L7" s="3"/>
      </tp>
      <tp>
        <v>-5.7000000000000002E-3</v>
        <stp/>
        <stp>Order</stp>
        <stp>VWAP</stp>
        <stp>TextTT=ho oct24 fly b2</stp>
        <tr r="L6" s="3"/>
      </tp>
      <tp>
        <v>-5.7000000000000002E-3</v>
        <stp/>
        <stp>Order</stp>
        <stp>VWAP</stp>
        <stp>TextTT=ho oct24 fly b1</stp>
        <tr r="L5" s="3"/>
      </tp>
      <tp>
        <v>0</v>
        <stp/>
        <stp>Order</stp>
        <stp>BuyTotalQty</stp>
        <stp>TextTT=rb feb25 cond s1</stp>
        <tr r="D11" s="5"/>
      </tp>
      <tp>
        <v>0</v>
        <stp/>
        <stp>Order</stp>
        <stp>BuyTotalQty</stp>
        <stp>TextTT=rb feb25 cond s2</stp>
        <tr r="D12" s="5"/>
      </tp>
      <tp>
        <v>0</v>
        <stp/>
        <stp>Order</stp>
        <stp>BuyTotalQty</stp>
        <stp>TextTT=rb feb25 cond s3</stp>
        <tr r="D13" s="5"/>
      </tp>
      <tp t="s">
        <v>"Invalid field"</v>
        <stp/>
        <stp>Order</stp>
        <stp>Payup Threshold</stp>
        <stp>TextTT=zl aug24 fly s3</stp>
        <tr r="AM13" s="9"/>
      </tp>
      <tp t="s">
        <v>"Invalid field"</v>
        <stp/>
        <stp>Order</stp>
        <stp>Payup Threshold</stp>
        <stp>TextTT=zl aug24 fly s2</stp>
        <tr r="AM12" s="9"/>
      </tp>
      <tp t="s">
        <v>"Invalid field"</v>
        <stp/>
        <stp>Order</stp>
        <stp>Payup Threshold</stp>
        <stp>TextTT=zl aug24 fly s1</stp>
        <tr r="AM11" s="9"/>
      </tp>
      <tp>
        <v>0</v>
        <stp/>
        <stp>Order</stp>
        <stp>Fixed Profit</stp>
        <stp>TextTT=ng-hh jun24 b2</stp>
        <tr r="AB6" s="18"/>
      </tp>
      <tp>
        <v>0</v>
        <stp/>
        <stp>Order</stp>
        <stp>Fixed Profit</stp>
        <stp>TextTT=ng-hh jun24 b3</stp>
        <tr r="AB7" s="18"/>
      </tp>
      <tp>
        <v>0</v>
        <stp/>
        <stp>Order</stp>
        <stp>Fixed Profit</stp>
        <stp>TextTT=ng-hh jun24 b1</stp>
        <tr r="AB5" s="18"/>
      </tp>
      <tp>
        <v>0</v>
        <stp/>
        <stp>Order</stp>
        <stp>Fixed Profit</stp>
        <stp>TextTT=ng-hh aug24 s2</stp>
        <tr r="AB9" s="18"/>
      </tp>
      <tp>
        <v>0</v>
        <stp/>
        <stp>Order</stp>
        <stp>Fixed Profit</stp>
        <stp>TextTT=ng-hh aug24 s3</stp>
        <tr r="AB8" s="18"/>
      </tp>
      <tp>
        <v>0</v>
        <stp/>
        <stp>Order</stp>
        <stp>Fixed Profit</stp>
        <stp>TextTT=ng-hh aug24 s1</stp>
        <tr r="AB10" s="18"/>
      </tp>
      <tp>
        <v>12</v>
        <stp/>
        <stp>Order</stp>
        <stp>Profit Ticks</stp>
        <stp>TextTT=ho Dec24 fly b2</stp>
        <tr r="U9" s="3"/>
      </tp>
      <tp>
        <v>17</v>
        <stp/>
        <stp>Order</stp>
        <stp>Profit Ticks</stp>
        <stp>TextTT=ho Dec24 fly b3</stp>
        <tr r="U10" s="3"/>
      </tp>
      <tp>
        <v>7</v>
        <stp/>
        <stp>Order</stp>
        <stp>Profit Ticks</stp>
        <stp>TextTT=ho Dec24 fly b1</stp>
        <tr r="U8" s="3"/>
      </tp>
      <tp>
        <v>4</v>
        <stp/>
        <stp>Order</stp>
        <stp>Order Qty</stp>
        <stp>TextTT=ng-hh jun24 b1</stp>
        <tr r="R5" s="18"/>
      </tp>
      <tp>
        <v>3</v>
        <stp/>
        <stp>Order</stp>
        <stp>Order Qty</stp>
        <stp>TextTT=ng-hh jun24 b3</stp>
        <tr r="R7" s="18"/>
      </tp>
      <tp>
        <v>3</v>
        <stp/>
        <stp>Order</stp>
        <stp>Order Qty</stp>
        <stp>TextTT=ng-hh jun24 b2</stp>
        <tr r="R6" s="18"/>
      </tp>
      <tp>
        <v>4</v>
        <stp/>
        <stp>Order</stp>
        <stp>Order Qty</stp>
        <stp>TextTT=ng-hh aug24 s1</stp>
        <tr r="R10" s="18"/>
      </tp>
      <tp>
        <v>3</v>
        <stp/>
        <stp>Order</stp>
        <stp>Order Qty</stp>
        <stp>TextTT=ng-hh aug24 s3</stp>
        <tr r="R8" s="18"/>
      </tp>
      <tp>
        <v>3</v>
        <stp/>
        <stp>Order</stp>
        <stp>Order Qty</stp>
        <stp>TextTT=ng-hh aug24 s2</stp>
        <tr r="R9" s="18"/>
      </tp>
      <tp>
        <v>1</v>
        <stp/>
        <stp>Order</stp>
        <stp>SellTotalQty</stp>
        <stp>TextTT=zs jul cond b2</stp>
        <tr r="E6" s="11"/>
      </tp>
      <tp>
        <v>4</v>
        <stp/>
        <stp>Order</stp>
        <stp>SellTotalQty</stp>
        <stp>TextTT=zs jul cond b3</stp>
        <tr r="E7" s="11"/>
      </tp>
      <tp>
        <v>1</v>
        <stp/>
        <stp>Order</stp>
        <stp>SellTotalQty</stp>
        <stp>TextTT=zs jul cond b1</stp>
        <tr r="E5" s="11"/>
      </tp>
      <tp>
        <v>-1.2</v>
        <stp/>
        <stp>Order</stp>
        <stp>Ask</stp>
        <stp>TextTT=zm dec fly S2</stp>
        <tr r="I9" s="12"/>
      </tp>
      <tp>
        <v>-1.2</v>
        <stp/>
        <stp>Order</stp>
        <stp>Ask</stp>
        <stp>TextTT=zm dec fly S3</stp>
        <tr r="I10" s="12"/>
      </tp>
      <tp>
        <v>-1.2</v>
        <stp/>
        <stp>Order</stp>
        <stp>Ask</stp>
        <stp>TextTT=zm dec fly S1</stp>
        <tr r="I8" s="12"/>
      </tp>
      <tp>
        <v>-14</v>
        <stp/>
        <stp>Order</stp>
        <stp>VWAP</stp>
        <stp>TextTT=zc HKvsKN B1</stp>
        <tr r="L2" s="15"/>
      </tp>
      <tp>
        <v>-14</v>
        <stp/>
        <stp>Order</stp>
        <stp>VWAP</stp>
        <stp>TextTT=zc HKvsKN B2</stp>
        <tr r="L3" s="15"/>
      </tp>
      <tp>
        <v>-14</v>
        <stp/>
        <stp>Order</stp>
        <stp>VWAP</stp>
        <stp>TextTT=zc HKvsKN B3</stp>
        <tr r="L4" s="15"/>
      </tp>
      <tp>
        <v>0</v>
        <stp/>
        <stp>Order</stp>
        <stp>SellTotalQty</stp>
        <stp>TextTT=ng-hh may24 b2</stp>
        <tr r="E3" s="18"/>
      </tp>
      <tp>
        <v>0</v>
        <stp/>
        <stp>Order</stp>
        <stp>SellTotalQty</stp>
        <stp>TextTT=ng-hh may24 b3</stp>
        <tr r="E4" s="18"/>
      </tp>
      <tp>
        <v>12</v>
        <stp/>
        <stp>Order</stp>
        <stp>SellTotalQty</stp>
        <stp>TextTT=ng-hh may24 b1</stp>
        <tr r="E2" s="18"/>
      </tp>
      <tp>
        <v>0</v>
        <stp/>
        <stp>Order</stp>
        <stp>Disconnect Action</stp>
        <stp>TextTT=rb jul24 fly b1</stp>
        <tr r="Z8" s="5"/>
      </tp>
      <tp>
        <v>0</v>
        <stp/>
        <stp>Order</stp>
        <stp>Disconnect Action</stp>
        <stp>TextTT=rb jul24 fly b2</stp>
        <tr r="Z9" s="5"/>
      </tp>
      <tp>
        <v>0</v>
        <stp/>
        <stp>Order</stp>
        <stp>Disconnect Action</stp>
        <stp>TextTT=rb jul24 fly b3</stp>
        <tr r="Z10" s="5"/>
      </tp>
      <tp>
        <v>0.3</v>
        <stp/>
        <stp>Order</stp>
        <stp>Ask</stp>
        <stp>TextTT=zl sep fly b2</stp>
        <tr r="J9" s="9"/>
      </tp>
      <tp>
        <v>0.3</v>
        <stp/>
        <stp>Order</stp>
        <stp>Ask</stp>
        <stp>TextTT=zl sep fly b3</stp>
        <tr r="J10" s="9"/>
      </tp>
      <tp>
        <v>0.3</v>
        <stp/>
        <stp>Order</stp>
        <stp>Ask</stp>
        <stp>TextTT=zl sep fly b1</stp>
        <tr r="J8" s="9"/>
      </tp>
      <tp>
        <v>-7.0000000000000007E-2</v>
        <stp/>
        <stp>Order</stp>
        <stp>Ask</stp>
        <stp>TextTT=zl jul fly s2</stp>
        <tr r="J6" s="9"/>
      </tp>
      <tp>
        <v>-1</v>
        <stp/>
        <stp>Order</stp>
        <stp>Ask</stp>
        <stp>TextTT=zm jul fly s2</stp>
        <tr r="I3" s="12"/>
      </tp>
      <tp>
        <v>-7.0000000000000007E-2</v>
        <stp/>
        <stp>Order</stp>
        <stp>Ask</stp>
        <stp>TextTT=zl jul fly s3</stp>
        <tr r="J7" s="9"/>
      </tp>
      <tp>
        <v>-1</v>
        <stp/>
        <stp>Order</stp>
        <stp>Ask</stp>
        <stp>TextTT=zm jul fly s3</stp>
        <tr r="I4" s="12"/>
      </tp>
      <tp>
        <v>-7.0000000000000007E-2</v>
        <stp/>
        <stp>Order</stp>
        <stp>Ask</stp>
        <stp>TextTT=zl jul fly s1</stp>
        <tr r="J5" s="9"/>
      </tp>
      <tp t="s">
        <v>filter value not found</v>
        <stp/>
        <stp>Order</stp>
        <stp>Ask</stp>
        <stp>TextTT=zm jul fly s1</stp>
        <tr r="I2" s="12"/>
      </tp>
      <tp>
        <v>-1</v>
        <stp/>
        <stp>Order</stp>
        <stp>Ask</stp>
        <stp>TextTT=zw sep fly s2</stp>
        <tr r="I6" s="13"/>
      </tp>
      <tp>
        <v>-10</v>
        <stp/>
        <stp>Order</stp>
        <stp>Ask</stp>
        <stp>TextTT=zm aug fly b2</stp>
        <tr r="I12" s="12"/>
      </tp>
      <tp>
        <v>-10</v>
        <stp/>
        <stp>Order</stp>
        <stp>Ask</stp>
        <stp>TextTT=zm aug fly b3</stp>
        <tr r="I11" s="12"/>
      </tp>
      <tp>
        <v>-10</v>
        <stp/>
        <stp>Order</stp>
        <stp>Ask</stp>
        <stp>TextTT=zm aug fly b1</stp>
        <tr r="I13" s="12"/>
      </tp>
      <tp>
        <v>1.6799999999999999E-2</v>
        <stp/>
        <stp>Order</stp>
        <stp>Ask</stp>
        <stp>TextTT=rb nov fly b1</stp>
        <tr r="J2" s="5"/>
      </tp>
      <tp>
        <v>1.6799999999999999E-2</v>
        <stp/>
        <stp>Order</stp>
        <stp>Ask</stp>
        <stp>TextTT=rb nov fly b2</stp>
        <tr r="J3" s="5"/>
      </tp>
      <tp>
        <v>1.6799999999999999E-2</v>
        <stp/>
        <stp>Order</stp>
        <stp>Ask</stp>
        <stp>TextTT=rb nov fly b3</stp>
        <tr r="J4" s="5"/>
      </tp>
      <tp>
        <v>-0.45</v>
        <stp/>
        <stp>Order</stp>
        <stp>Ask</stp>
        <stp>TextTT=zl may fly b2</stp>
        <tr r="J3" s="9"/>
      </tp>
      <tp>
        <v>-0.45</v>
        <stp/>
        <stp>Order</stp>
        <stp>Ask</stp>
        <stp>TextTT=zl may fly b3</stp>
        <tr r="J4" s="9"/>
      </tp>
      <tp t="s">
        <v>filter value not found</v>
        <stp/>
        <stp>Order</stp>
        <stp>Ask</stp>
        <stp>TextTT=zl may fly b1</stp>
        <tr r="J2" s="9"/>
      </tp>
      <tp>
        <v>-9.1000000000000004E-3</v>
        <stp/>
        <stp>Order</stp>
        <stp>Ask</stp>
        <stp>TextTT=rb may fly b2</stp>
        <tr r="J6" s="5"/>
      </tp>
      <tp>
        <v>-9.1000000000000004E-3</v>
        <stp/>
        <stp>Order</stp>
        <stp>Ask</stp>
        <stp>TextTT=rb may fly b3</stp>
        <tr r="J5" s="5"/>
      </tp>
      <tp>
        <v>-9.1000000000000004E-3</v>
        <stp/>
        <stp>Order</stp>
        <stp>Ask</stp>
        <stp>TextTT=rb may fly b1</stp>
        <tr r="J7" s="5"/>
      </tp>
      <tp>
        <v>3.25</v>
        <stp/>
        <stp>Order</stp>
        <stp>Ask</stp>
        <stp>TextTT=zw jul fly b2</stp>
        <tr r="I3" s="13"/>
      </tp>
      <tp>
        <v>3.25</v>
        <stp/>
        <stp>Order</stp>
        <stp>Ask</stp>
        <stp>TextTT=zw jul fly b3</stp>
        <tr r="I4" s="13"/>
      </tp>
      <tp>
        <v>3.25</v>
        <stp/>
        <stp>Order</stp>
        <stp>Ask</stp>
        <stp>TextTT=zw jul fly b1</stp>
        <tr r="I2" s="13"/>
      </tp>
      <tp>
        <v>1</v>
        <stp/>
        <stp>Order</stp>
        <stp>Quote Target</stp>
        <stp>TextTT=zl oct24 fly S1</stp>
        <tr r="X17" s="9"/>
      </tp>
      <tp>
        <v>1</v>
        <stp/>
        <stp>Order</stp>
        <stp>Quote Target</stp>
        <stp>TextTT=zl oct24 fly S2</stp>
        <tr r="X18" s="9"/>
      </tp>
      <tp>
        <v>1</v>
        <stp/>
        <stp>Order</stp>
        <stp>Quote Target</stp>
        <stp>TextTT=zl oct24 fly S3</stp>
        <tr r="X19" s="9"/>
      </tp>
      <tp>
        <v>0</v>
        <stp/>
        <stp>Order</stp>
        <stp>Sniper LeanQty</stp>
        <stp>TextTT=zl aug24 fly s2</stp>
        <tr r="AB12" s="9"/>
      </tp>
      <tp>
        <v>0</v>
        <stp/>
        <stp>Order</stp>
        <stp>Sniper LeanQty</stp>
        <stp>TextTT=zl aug24 fly s3</stp>
        <tr r="AB13" s="9"/>
      </tp>
      <tp>
        <v>0</v>
        <stp/>
        <stp>Order</stp>
        <stp>Sniper LeanQty</stp>
        <stp>TextTT=zl aug24 fly s1</stp>
        <tr r="AB11" s="9"/>
      </tp>
      <tp>
        <v>0</v>
        <stp/>
        <stp>Order</stp>
        <stp>Disconnect Action</stp>
        <stp>TextTT=ng-hh aug24 s1</stp>
        <tr r="Z10" s="18"/>
      </tp>
      <tp>
        <v>0</v>
        <stp/>
        <stp>Order</stp>
        <stp>Disconnect Action</stp>
        <stp>TextTT=ng-hh aug24 s2</stp>
        <tr r="Z9" s="18"/>
      </tp>
      <tp>
        <v>0</v>
        <stp/>
        <stp>Order</stp>
        <stp>Disconnect Action</stp>
        <stp>TextTT=ng-hh aug24 s3</stp>
        <tr r="Z8" s="18"/>
      </tp>
      <tp t="s">
        <v>XGAZA_CME</v>
        <stp/>
        <stp>Order</stp>
        <stp>Account</stp>
        <stp>TextTT=zl dec24 fly s2</stp>
        <tr r="AO15" s="9"/>
      </tp>
      <tp t="s">
        <v>XGAZA_CME</v>
        <stp/>
        <stp>Order</stp>
        <stp>Account</stp>
        <stp>TextTT=zl dec24 fly s3</stp>
        <tr r="AO16" s="9"/>
      </tp>
      <tp t="s">
        <v>XGAZA_CME</v>
        <stp/>
        <stp>Order</stp>
        <stp>Account</stp>
        <stp>TextTT=zl dec24 fly s1</stp>
        <tr r="AO14" s="9"/>
      </tp>
      <tp>
        <v>1</v>
        <stp/>
        <stp>Order</stp>
        <stp>Quote Target</stp>
        <stp>TextTT=ng-hh jun24 b3</stp>
        <tr r="Y7" s="18"/>
      </tp>
      <tp>
        <v>1</v>
        <stp/>
        <stp>Order</stp>
        <stp>Quote Target</stp>
        <stp>TextTT=ng-hh jun24 b2</stp>
        <tr r="Y6" s="18"/>
      </tp>
      <tp>
        <v>1</v>
        <stp/>
        <stp>Order</stp>
        <stp>Quote Target</stp>
        <stp>TextTT=ng-hh jun24 b1</stp>
        <tr r="Y5" s="18"/>
      </tp>
      <tp>
        <v>4</v>
        <stp/>
        <stp>Order</stp>
        <stp>Profit Ticks</stp>
        <stp>TextTT=zl aug24 fly s2</stp>
        <tr r="T12" s="9"/>
      </tp>
      <tp>
        <v>8</v>
        <stp/>
        <stp>Order</stp>
        <stp>Profit Ticks</stp>
        <stp>TextTT=zl aug24 fly s3</stp>
        <tr r="T13" s="9"/>
      </tp>
      <tp>
        <v>2</v>
        <stp/>
        <stp>Order</stp>
        <stp>Profit Ticks</stp>
        <stp>TextTT=zl aug24 fly s1</stp>
        <tr r="T11" s="9"/>
      </tp>
      <tp>
        <v>0</v>
        <stp/>
        <stp>Order</stp>
        <stp>Disconnect Action</stp>
        <stp>TextTT=ng-hh jun24 b1</stp>
        <tr r="Z5" s="18"/>
      </tp>
      <tp>
        <v>0</v>
        <stp/>
        <stp>Order</stp>
        <stp>Disconnect Action</stp>
        <stp>TextTT=ng-hh jun24 b2</stp>
        <tr r="Z6" s="18"/>
      </tp>
      <tp>
        <v>0</v>
        <stp/>
        <stp>Order</stp>
        <stp>Disconnect Action</stp>
        <stp>TextTT=ng-hh jun24 b3</stp>
        <tr r="Z7" s="18"/>
      </tp>
      <tp>
        <v>2</v>
        <stp/>
        <stp>Order</stp>
        <stp>Order Side</stp>
        <stp>TextTT=zl dec24 fly s1</stp>
        <tr r="O14" s="9"/>
      </tp>
      <tp>
        <v>2</v>
        <stp/>
        <stp>Order</stp>
        <stp>Order Side</stp>
        <stp>TextTT=zl dec24 fly s2</stp>
        <tr r="O15" s="9"/>
      </tp>
      <tp>
        <v>2</v>
        <stp/>
        <stp>Order</stp>
        <stp>Order Side</stp>
        <stp>TextTT=zl dec24 fly s3</stp>
        <tr r="O16" s="9"/>
      </tp>
      <tp>
        <v>1</v>
        <stp/>
        <stp>Order</stp>
        <stp>Quote Target</stp>
        <stp>TextTT=ng-hh aug24 s3</stp>
        <tr r="Y8" s="18"/>
      </tp>
      <tp>
        <v>1</v>
        <stp/>
        <stp>Order</stp>
        <stp>Quote Target</stp>
        <stp>TextTT=ng-hh aug24 s2</stp>
        <tr r="Y9" s="18"/>
      </tp>
      <tp>
        <v>1</v>
        <stp/>
        <stp>Order</stp>
        <stp>Quote Target</stp>
        <stp>TextTT=ng-hh aug24 s1</stp>
        <tr r="Y10" s="18"/>
      </tp>
      <tp>
        <v>1</v>
        <stp/>
        <stp>Order</stp>
        <stp>Quote_1_Order_at_a_time</stp>
        <stp>TextTT=ho feb 25 fly s1</stp>
        <tr r="V11" s="3"/>
      </tp>
      <tp>
        <v>1</v>
        <stp/>
        <stp>Order</stp>
        <stp>Quote_1_Order_at_a_time</stp>
        <stp>TextTT=ho feb 25 fly s3</stp>
        <tr r="V13" s="3"/>
      </tp>
      <tp>
        <v>1</v>
        <stp/>
        <stp>Order</stp>
        <stp>Quote_1_Order_at_a_time</stp>
        <stp>TextTT=ho feb 25 fly s2</stp>
        <tr r="V12" s="3"/>
      </tp>
      <tp>
        <v>0</v>
        <stp/>
        <stp>Order</stp>
        <stp>Fixed Profit</stp>
        <stp>TextTT=rb feb25 cond s1</stp>
        <tr r="AB11" s="5"/>
      </tp>
      <tp>
        <v>0</v>
        <stp/>
        <stp>Order</stp>
        <stp>Fixed Profit</stp>
        <stp>TextTT=rb feb25 cond s3</stp>
        <tr r="AB13" s="5"/>
      </tp>
      <tp>
        <v>0</v>
        <stp/>
        <stp>Order</stp>
        <stp>Fixed Profit</stp>
        <stp>TextTT=rb feb25 cond s2</stp>
        <tr r="AB12" s="5"/>
      </tp>
      <tp>
        <v>2050</v>
        <stp/>
        <stp>Order</stp>
        <stp>Stop time</stp>
        <stp>TextTT=rb feb25 cond s1</stp>
        <tr r="AF11" s="5"/>
      </tp>
      <tp>
        <v>2050</v>
        <stp/>
        <stp>Order</stp>
        <stp>Stop time</stp>
        <stp>TextTT=rb feb25 cond s2</stp>
        <tr r="AF12" s="5"/>
      </tp>
      <tp>
        <v>2050</v>
        <stp/>
        <stp>Order</stp>
        <stp>Stop time</stp>
        <stp>TextTT=rb feb25 cond s3</stp>
        <tr r="AF13" s="5"/>
      </tp>
      <tp>
        <v>0</v>
        <stp/>
        <stp>Order</stp>
        <stp>SellTotalQty</stp>
        <stp>TextTT=ZC mar25 fly b2</stp>
        <tr r="E9" s="15"/>
      </tp>
      <tp>
        <v>0</v>
        <stp/>
        <stp>Order</stp>
        <stp>SellTotalQty</stp>
        <stp>TextTT=ZC mar25 fly b3</stp>
        <tr r="E10" s="15"/>
      </tp>
      <tp>
        <v>0</v>
        <stp/>
        <stp>Order</stp>
        <stp>SellTotalQty</stp>
        <stp>TextTT=ZC mar25 fly b1</stp>
        <tr r="E8" s="15"/>
      </tp>
      <tp t="s">
        <v>"Invalid field"</v>
        <stp/>
        <stp>Order</stp>
        <stp>PnL StopLoss</stp>
        <stp>TextTT=zl dec24 fly s2</stp>
        <tr r="AR15" s="9"/>
      </tp>
      <tp t="s">
        <v>"Invalid field"</v>
        <stp/>
        <stp>Order</stp>
        <stp>PnL StopLoss</stp>
        <stp>TextTT=zl dec24 fly s3</stp>
        <tr r="AR16" s="9"/>
      </tp>
      <tp t="s">
        <v>"Invalid field"</v>
        <stp/>
        <stp>Order</stp>
        <stp>PnL StopLoss</stp>
        <stp>TextTT=zl dec24 fly s1</stp>
        <tr r="AR14" s="9"/>
      </tp>
      <tp>
        <v>20</v>
        <stp/>
        <stp>Order</stp>
        <stp>Total PnL</stp>
        <stp>TextTT=zm JD-3AS B1</stp>
        <tr r="F5" s="12"/>
      </tp>
      <tp>
        <v>-40</v>
        <stp/>
        <stp>Order</stp>
        <stp>Total PnL</stp>
        <stp>TextTT=zm JD-3AS B2</stp>
        <tr r="F6" s="12"/>
      </tp>
      <tp>
        <v>-60</v>
        <stp/>
        <stp>Order</stp>
        <stp>Total PnL</stp>
        <stp>TextTT=zm JD-3AS B3</stp>
        <tr r="F7" s="12"/>
      </tp>
      <tp>
        <v>1917</v>
        <stp/>
        <stp>Order</stp>
        <stp>Stop time</stp>
        <stp>TextTT=zl aug24 fly s1</stp>
        <tr r="AF11" s="9"/>
      </tp>
      <tp>
        <v>1917</v>
        <stp/>
        <stp>Order</stp>
        <stp>Stop time</stp>
        <stp>TextTT=zl aug24 fly s3</stp>
        <tr r="AF13" s="9"/>
      </tp>
      <tp>
        <v>1917</v>
        <stp/>
        <stp>Order</stp>
        <stp>Stop time</stp>
        <stp>TextTT=zl aug24 fly s2</stp>
        <tr r="AF12" s="9"/>
      </tp>
      <tp>
        <v>500</v>
        <stp/>
        <stp>Order</stp>
        <stp>Total RTs</stp>
        <stp>TextTT=ng-hh aug24 s2</stp>
        <tr r="AA9" s="18"/>
      </tp>
      <tp>
        <v>500</v>
        <stp/>
        <stp>Order</stp>
        <stp>Total RTs</stp>
        <stp>TextTT=ng-hh aug24 s3</stp>
        <tr r="AA8" s="18"/>
      </tp>
      <tp>
        <v>500</v>
        <stp/>
        <stp>Order</stp>
        <stp>Total RTs</stp>
        <stp>TextTT=ng-hh aug24 s1</stp>
        <tr r="AA10" s="18"/>
      </tp>
      <tp>
        <v>500</v>
        <stp/>
        <stp>Order</stp>
        <stp>Total RTs</stp>
        <stp>TextTT=ng-hh jun24 b2</stp>
        <tr r="AA6" s="18"/>
      </tp>
      <tp>
        <v>500</v>
        <stp/>
        <stp>Order</stp>
        <stp>Total RTs</stp>
        <stp>TextTT=ng-hh jun24 b3</stp>
        <tr r="AA7" s="18"/>
      </tp>
      <tp>
        <v>500</v>
        <stp/>
        <stp>Order</stp>
        <stp>Total RTs</stp>
        <stp>TextTT=ng-hh jun24 b1</stp>
        <tr r="AA5" s="18"/>
      </tp>
      <tp>
        <v>-73</v>
        <stp/>
        <stp>Order</stp>
        <stp>VWAP</stp>
        <stp>TextTT=rb jul24 fly b3</stp>
        <tr r="L10" s="5"/>
      </tp>
      <tp>
        <v>-73</v>
        <stp/>
        <stp>Order</stp>
        <stp>VWAP</stp>
        <stp>TextTT=rb jul24 fly b2</stp>
        <tr r="L9" s="5"/>
      </tp>
      <tp>
        <v>-73</v>
        <stp/>
        <stp>Order</stp>
        <stp>VWAP</stp>
        <stp>TextTT=rb jul24 fly b1</stp>
        <tr r="L8" s="5"/>
      </tp>
      <tp>
        <v>2</v>
        <stp/>
        <stp>Order</stp>
        <stp>Time in Force</stp>
        <stp>TextTT=zc HKvsKN B3</stp>
        <tr r="AI4" s="15"/>
      </tp>
      <tp>
        <v>2</v>
        <stp/>
        <stp>Order</stp>
        <stp>Time in Force</stp>
        <stp>TextTT=zc HKvsKN B2</stp>
        <tr r="AI3" s="15"/>
      </tp>
      <tp>
        <v>2</v>
        <stp/>
        <stp>Order</stp>
        <stp>Time in Force</stp>
        <stp>TextTT=zc HKvsKN B1</stp>
        <tr r="AI2" s="15"/>
      </tp>
      <tp t="s">
        <v/>
        <stp/>
        <stp>Order</stp>
        <stp>Running PnL</stp>
        <stp>TextTT=ZC dec24 fly b2</stp>
        <tr r="G12" s="15"/>
      </tp>
      <tp t="s">
        <v/>
        <stp/>
        <stp>Order</stp>
        <stp>Running PnL</stp>
        <stp>TextTT=ZC dec24 fly b3</stp>
        <tr r="G13" s="15"/>
      </tp>
      <tp>
        <v>-268435456</v>
        <stp/>
        <stp>Order</stp>
        <stp>Running PnL</stp>
        <stp>TextTT=ZC dec24 fly b1</stp>
        <tr r="G11" s="15"/>
      </tp>
      <tp>
        <v>1</v>
        <stp/>
        <stp>Order</stp>
        <stp>Use Start Stop time</stp>
        <stp>TextTT=ZC mar25 fly b1</stp>
        <tr r="AC8" s="15"/>
      </tp>
      <tp>
        <v>1</v>
        <stp/>
        <stp>Order</stp>
        <stp>Use Start Stop time</stp>
        <stp>TextTT=ZC mar25 fly b3</stp>
        <tr r="AC10" s="15"/>
      </tp>
      <tp>
        <v>1</v>
        <stp/>
        <stp>Order</stp>
        <stp>Use Start Stop time</stp>
        <stp>TextTT=ZC mar25 fly b2</stp>
        <tr r="AC9" s="15"/>
      </tp>
      <tp t="s">
        <v>"Invalid field"</v>
        <stp/>
        <stp>Order</stp>
        <stp>MidPrice for_stop</stp>
        <stp>TextTT=zl oct24 fly S1</stp>
        <tr r="AK17" s="9"/>
      </tp>
      <tp t="s">
        <v>"Invalid field"</v>
        <stp/>
        <stp>Order</stp>
        <stp>MidPrice for_stop</stp>
        <stp>TextTT=zl oct24 fly S2</stp>
        <tr r="AK18" s="9"/>
      </tp>
      <tp t="s">
        <v>"Invalid field"</v>
        <stp/>
        <stp>Order</stp>
        <stp>MidPrice for_stop</stp>
        <stp>TextTT=zl oct24 fly S3</stp>
        <tr r="AK19" s="9"/>
      </tp>
      <tp>
        <v>1</v>
        <stp/>
        <stp>Order</stp>
        <stp>Orders_to_quote</stp>
        <stp>TextTT=ho feb 25 fly s3</stp>
        <tr r="W13" s="3"/>
      </tp>
      <tp>
        <v>1</v>
        <stp/>
        <stp>Order</stp>
        <stp>Orders_to_quote</stp>
        <stp>TextTT=ho feb 25 fly s2</stp>
        <tr r="W12" s="3"/>
      </tp>
      <tp>
        <v>1</v>
        <stp/>
        <stp>Order</stp>
        <stp>Orders_to_quote</stp>
        <stp>TextTT=ho feb 25 fly s1</stp>
        <tr r="W11" s="3"/>
      </tp>
      <tp>
        <v>0</v>
        <stp/>
        <stp>Order</stp>
        <stp>Fixed Profit</stp>
        <stp>TextTT=zl dec24 fly s3</stp>
        <tr r="AA16" s="9"/>
      </tp>
      <tp>
        <v>0</v>
        <stp/>
        <stp>Order</stp>
        <stp>Fixed Profit</stp>
        <stp>TextTT=zl dec24 fly s2</stp>
        <tr r="AA15" s="9"/>
      </tp>
      <tp>
        <v>0</v>
        <stp/>
        <stp>Order</stp>
        <stp>Fixed Profit</stp>
        <stp>TextTT=zl dec24 fly s1</stp>
        <tr r="AA14" s="9"/>
      </tp>
      <tp t="s">
        <v>ZM JulDec-3AugSep24</v>
        <stp/>
        <stp>Order</stp>
        <stp>Contract</stp>
        <stp>TextTT=zm JD-3AS B1</stp>
        <tr r="N5" s="12"/>
      </tp>
      <tp t="s">
        <v>ZM JulDec-3AugSep24</v>
        <stp/>
        <stp>Order</stp>
        <stp>Contract</stp>
        <stp>TextTT=zm JD-3AS B2</stp>
        <tr r="N6" s="12"/>
      </tp>
      <tp t="s">
        <v>ZM JulDec-3AugSep24</v>
        <stp/>
        <stp>Order</stp>
        <stp>Contract</stp>
        <stp>TextTT=zm JD-3AS B3</stp>
        <tr r="N7" s="12"/>
      </tp>
      <tp>
        <v>12.5</v>
        <stp/>
        <stp>Order</stp>
        <stp>Tick Value</stp>
        <stp>TextTT=ZC KNvsUZ B1</stp>
        <tr r="AH5" s="15"/>
      </tp>
      <tp>
        <v>12.5</v>
        <stp/>
        <stp>Order</stp>
        <stp>Tick Value</stp>
        <stp>TextTT=ZC KNvsUZ B3</stp>
        <tr r="AH7" s="15"/>
      </tp>
      <tp>
        <v>12.5</v>
        <stp/>
        <stp>Order</stp>
        <stp>Tick Value</stp>
        <stp>TextTT=ZC KNvsUZ B2</stp>
        <tr r="AH6" s="15"/>
      </tp>
      <tp>
        <v>2</v>
        <stp/>
        <stp>Order</stp>
        <stp>SellTotalQty</stp>
        <stp>TextTT=zc HKvsKN B1</stp>
        <tr r="E2" s="15"/>
      </tp>
      <tp>
        <v>1</v>
        <stp/>
        <stp>Order</stp>
        <stp>SellTotalQty</stp>
        <stp>TextTT=zc HKvsKN B2</stp>
        <tr r="E3" s="15"/>
      </tp>
      <tp>
        <v>0</v>
        <stp/>
        <stp>Order</stp>
        <stp>SellTotalQty</stp>
        <stp>TextTT=zc HKvsKN B3</stp>
        <tr r="E4" s="15"/>
      </tp>
      <tp>
        <v>0</v>
        <stp/>
        <stp>Order</stp>
        <stp>Disconnect Action</stp>
        <stp>TextTT=ho oct24 fly b1</stp>
        <tr r="Z5" s="3"/>
      </tp>
      <tp>
        <v>0</v>
        <stp/>
        <stp>Order</stp>
        <stp>Disconnect Action</stp>
        <stp>TextTT=ho oct24 fly b2</stp>
        <tr r="Z6" s="3"/>
      </tp>
      <tp>
        <v>0</v>
        <stp/>
        <stp>Order</stp>
        <stp>Disconnect Action</stp>
        <stp>TextTT=ho oct24 fly b3</stp>
        <tr r="Z7" s="3"/>
      </tp>
      <tp>
        <v>2050</v>
        <stp/>
        <stp>Order</stp>
        <stp>Stop time</stp>
        <stp>TextTT=ho Dec24 fly b1</stp>
        <tr r="AF8" s="3"/>
      </tp>
      <tp>
        <v>2050</v>
        <stp/>
        <stp>Order</stp>
        <stp>Stop time</stp>
        <stp>TextTT=ho Dec24 fly b3</stp>
        <tr r="AF10" s="3"/>
      </tp>
      <tp>
        <v>2050</v>
        <stp/>
        <stp>Order</stp>
        <stp>Stop time</stp>
        <stp>TextTT=ho Dec24 fly b2</stp>
        <tr r="AF9" s="3"/>
      </tp>
      <tp>
        <v>500</v>
        <stp/>
        <stp>Order</stp>
        <stp>Total RTs</stp>
        <stp>TextTT=zm JD-3AS B3</stp>
        <tr r="Z7" s="12"/>
      </tp>
      <tp>
        <v>500</v>
        <stp/>
        <stp>Order</stp>
        <stp>Total RTs</stp>
        <stp>TextTT=zm JD-3AS B2</stp>
        <tr r="Z6" s="12"/>
      </tp>
      <tp>
        <v>500</v>
        <stp/>
        <stp>Order</stp>
        <stp>Total RTs</stp>
        <stp>TextTT=zm JD-3AS B1</stp>
        <tr r="Z5" s="12"/>
      </tp>
      <tp t="s">
        <v>"Invalid field"</v>
        <stp/>
        <stp>Order</stp>
        <stp>Use StopLoss</stp>
        <stp>TextTT=zl oct24 fly S3</stp>
        <tr r="AG19" s="9"/>
      </tp>
      <tp t="s">
        <v>"Invalid field"</v>
        <stp/>
        <stp>Order</stp>
        <stp>Use StopLoss</stp>
        <stp>TextTT=zl oct24 fly S2</stp>
        <tr r="AG18" s="9"/>
      </tp>
      <tp t="s">
        <v>"Invalid field"</v>
        <stp/>
        <stp>Order</stp>
        <stp>Use StopLoss</stp>
        <stp>TextTT=zl oct24 fly S1</stp>
        <tr r="AG17" s="9"/>
      </tp>
      <tp>
        <v>2</v>
        <stp/>
        <stp>Order</stp>
        <stp>Spacing</stp>
        <stp>TextTT=zl dec24 fly s1</stp>
        <tr r="R14" s="9"/>
      </tp>
      <tp>
        <v>2</v>
        <stp/>
        <stp>Order</stp>
        <stp>Spacing</stp>
        <stp>TextTT=zl dec24 fly s3</stp>
        <tr r="R16" s="9"/>
      </tp>
      <tp>
        <v>2</v>
        <stp/>
        <stp>Order</stp>
        <stp>Spacing</stp>
        <stp>TextTT=zl dec24 fly s2</stp>
        <tr r="R15" s="9"/>
      </tp>
      <tp>
        <v>0</v>
        <stp/>
        <stp>Order</stp>
        <stp>BuyTotalQty</stp>
        <stp>TextTT=brn jul 2m df s1</stp>
        <tr r="D5" s="1"/>
      </tp>
      <tp>
        <v>0</v>
        <stp/>
        <stp>Order</stp>
        <stp>BuyTotalQty</stp>
        <stp>TextTT=brn jul 2m df s3</stp>
        <tr r="D7" s="1"/>
      </tp>
      <tp>
        <v>0</v>
        <stp/>
        <stp>Order</stp>
        <stp>BuyTotalQty</stp>
        <stp>TextTT=brn jul 2m df s2</stp>
        <tr r="D6" s="1"/>
      </tp>
      <tp>
        <v>0</v>
        <stp/>
        <stp>Order</stp>
        <stp>Sniper LeanQty</stp>
        <stp>TextTT=zm dec fly S1</stp>
        <tr r="AB8" s="12"/>
      </tp>
      <tp>
        <v>0</v>
        <stp/>
        <stp>Order</stp>
        <stp>Sniper LeanQty</stp>
        <stp>TextTT=zm dec fly S3</stp>
        <tr r="AB10" s="12"/>
      </tp>
      <tp>
        <v>0</v>
        <stp/>
        <stp>Order</stp>
        <stp>Sniper LeanQty</stp>
        <stp>TextTT=zm dec fly S2</stp>
        <tr r="AB9" s="12"/>
      </tp>
      <tp>
        <v>0</v>
        <stp/>
        <stp>Order</stp>
        <stp>Fixed Profit</stp>
        <stp>TextTT=zl oct24 fly S3</stp>
        <tr r="AA19" s="9"/>
      </tp>
      <tp>
        <v>0</v>
        <stp/>
        <stp>Order</stp>
        <stp>Fixed Profit</stp>
        <stp>TextTT=zl oct24 fly S2</stp>
        <tr r="AA18" s="9"/>
      </tp>
      <tp>
        <v>0</v>
        <stp/>
        <stp>Order</stp>
        <stp>Fixed Profit</stp>
        <stp>TextTT=zl oct24 fly S1</stp>
        <tr r="AA17" s="9"/>
      </tp>
      <tp>
        <v>0</v>
        <stp/>
        <stp>Order</stp>
        <stp>Sniper LeanQty</stp>
        <stp>TextTT=zl sep fly b1</stp>
        <tr r="AB8" s="9"/>
      </tp>
      <tp>
        <v>0</v>
        <stp/>
        <stp>Order</stp>
        <stp>Sniper LeanQty</stp>
        <stp>TextTT=zl sep fly b3</stp>
        <tr r="AB10" s="9"/>
      </tp>
      <tp>
        <v>0</v>
        <stp/>
        <stp>Order</stp>
        <stp>Sniper LeanQty</stp>
        <stp>TextTT=zl sep fly b2</stp>
        <tr r="AB9" s="9"/>
      </tp>
      <tp>
        <v>0</v>
        <stp/>
        <stp>Order</stp>
        <stp>Sniper LeanQty</stp>
        <stp>TextTT=zl jul fly s1</stp>
        <tr r="AB5" s="9"/>
      </tp>
      <tp t="s">
        <v>filter value not found</v>
        <stp/>
        <stp>Order</stp>
        <stp>Sniper LeanQty</stp>
        <stp>TextTT=zm jul fly s1</stp>
        <tr r="AB2" s="12"/>
      </tp>
      <tp>
        <v>0</v>
        <stp/>
        <stp>Order</stp>
        <stp>Sniper LeanQty</stp>
        <stp>TextTT=zl jul fly s3</stp>
        <tr r="AB7" s="9"/>
      </tp>
      <tp>
        <v>0</v>
        <stp/>
        <stp>Order</stp>
        <stp>Sniper LeanQty</stp>
        <stp>TextTT=zm jul fly s3</stp>
        <tr r="AB4" s="12"/>
      </tp>
      <tp>
        <v>0</v>
        <stp/>
        <stp>Order</stp>
        <stp>Sniper LeanQty</stp>
        <stp>TextTT=zl jul fly s2</stp>
        <tr r="AB6" s="9"/>
      </tp>
      <tp>
        <v>0</v>
        <stp/>
        <stp>Order</stp>
        <stp>Sniper LeanQty</stp>
        <stp>TextTT=zm jul fly s2</stp>
        <tr r="AB3" s="12"/>
      </tp>
      <tp>
        <v>0</v>
        <stp/>
        <stp>Order</stp>
        <stp>Sniper LeanQty</stp>
        <stp>TextTT=zm aug fly b1</stp>
        <tr r="AB13" s="12"/>
      </tp>
      <tp>
        <v>0</v>
        <stp/>
        <stp>Order</stp>
        <stp>Sniper LeanQty</stp>
        <stp>TextTT=zm aug fly b3</stp>
        <tr r="AB11" s="12"/>
      </tp>
      <tp>
        <v>0</v>
        <stp/>
        <stp>Order</stp>
        <stp>Sniper LeanQty</stp>
        <stp>TextTT=zm aug fly b2</stp>
        <tr r="AB12" s="12"/>
      </tp>
      <tp>
        <v>0</v>
        <stp/>
        <stp>Order</stp>
        <stp>Sniper LeanQty</stp>
        <stp>TextTT=zw sep fly s2</stp>
        <tr r="AB6" s="13"/>
      </tp>
      <tp t="s">
        <v>"Invalid field"</v>
        <stp/>
        <stp>Order</stp>
        <stp>MidPrice for_stop</stp>
        <stp>TextTT=zl dec24 fly s1</stp>
        <tr r="AK14" s="9"/>
      </tp>
      <tp t="s">
        <v>"Invalid field"</v>
        <stp/>
        <stp>Order</stp>
        <stp>MidPrice for_stop</stp>
        <stp>TextTT=zl dec24 fly s2</stp>
        <tr r="AK15" s="9"/>
      </tp>
      <tp t="s">
        <v>"Invalid field"</v>
        <stp/>
        <stp>Order</stp>
        <stp>MidPrice for_stop</stp>
        <stp>TextTT=zl dec24 fly s3</stp>
        <tr r="AK16" s="9"/>
      </tp>
      <tp>
        <v>0</v>
        <stp/>
        <stp>Order</stp>
        <stp>Sniper LeanQty</stp>
        <stp>TextTT=zw jul fly b1</stp>
        <tr r="AB2" s="13"/>
      </tp>
      <tp>
        <v>0</v>
        <stp/>
        <stp>Order</stp>
        <stp>Sniper LeanQty</stp>
        <stp>TextTT=zw jul fly b3</stp>
        <tr r="AB4" s="13"/>
      </tp>
      <tp>
        <v>0</v>
        <stp/>
        <stp>Order</stp>
        <stp>Sniper LeanQty</stp>
        <stp>TextTT=zw jul fly b2</stp>
        <tr r="AB3" s="13"/>
      </tp>
      <tp>
        <v>0</v>
        <stp/>
        <stp>Order</stp>
        <stp>Sniper LeanQty</stp>
        <stp>TextTT=rb may fly b1</stp>
        <tr r="AC7" s="5"/>
      </tp>
      <tp>
        <v>0</v>
        <stp/>
        <stp>Order</stp>
        <stp>Sniper LeanQty</stp>
        <stp>TextTT=rb may fly b3</stp>
        <tr r="AC5" s="5"/>
      </tp>
      <tp>
        <v>0</v>
        <stp/>
        <stp>Order</stp>
        <stp>Sniper LeanQty</stp>
        <stp>TextTT=rb may fly b2</stp>
        <tr r="AC6" s="5"/>
      </tp>
      <tp t="s">
        <v>filter value not found</v>
        <stp/>
        <stp>Order</stp>
        <stp>Sniper LeanQty</stp>
        <stp>TextTT=zl may fly b1</stp>
        <tr r="AB2" s="9"/>
      </tp>
      <tp>
        <v>0</v>
        <stp/>
        <stp>Order</stp>
        <stp>Sniper LeanQty</stp>
        <stp>TextTT=zl may fly b3</stp>
        <tr r="AB4" s="9"/>
      </tp>
      <tp>
        <v>0</v>
        <stp/>
        <stp>Order</stp>
        <stp>Sniper LeanQty</stp>
        <stp>TextTT=zl may fly b2</stp>
        <tr r="AB3" s="9"/>
      </tp>
      <tp>
        <v>12</v>
        <stp/>
        <stp>Order</stp>
        <stp>Profit Ticks</stp>
        <stp>TextTT=ho feb 25 fly s2</stp>
        <tr r="U12" s="3"/>
      </tp>
      <tp>
        <v>17</v>
        <stp/>
        <stp>Order</stp>
        <stp>Profit Ticks</stp>
        <stp>TextTT=ho feb 25 fly s3</stp>
        <tr r="U13" s="3"/>
      </tp>
      <tp>
        <v>7</v>
        <stp/>
        <stp>Order</stp>
        <stp>Profit Ticks</stp>
        <stp>TextTT=ho feb 25 fly s1</stp>
        <tr r="U11" s="3"/>
      </tp>
      <tp>
        <v>0</v>
        <stp/>
        <stp>Order</stp>
        <stp>Sniper LeanQty</stp>
        <stp>TextTT=rb nov fly b3</stp>
        <tr r="AC4" s="5"/>
      </tp>
      <tp>
        <v>0</v>
        <stp/>
        <stp>Order</stp>
        <stp>Sniper LeanQty</stp>
        <stp>TextTT=rb nov fly b2</stp>
        <tr r="AC3" s="5"/>
      </tp>
      <tp>
        <v>0</v>
        <stp/>
        <stp>Order</stp>
        <stp>Sniper LeanQty</stp>
        <stp>TextTT=rb nov fly b1</stp>
        <tr r="AC2" s="5"/>
      </tp>
      <tp>
        <v>1000</v>
        <stp/>
        <stp>Order</stp>
        <stp>PnL StopLoss</stp>
        <stp>TextTT=zl may fly b2</stp>
        <tr r="AR3" s="9"/>
      </tp>
      <tp>
        <v>1000</v>
        <stp/>
        <stp>Order</stp>
        <stp>PnL StopLoss</stp>
        <stp>TextTT=zl may fly b3</stp>
        <tr r="AR4" s="9"/>
      </tp>
      <tp t="s">
        <v>filter value not found</v>
        <stp/>
        <stp>Order</stp>
        <stp>PnL StopLoss</stp>
        <stp>TextTT=zl may fly b1</stp>
        <tr r="AR2" s="9"/>
      </tp>
      <tp>
        <v>0</v>
        <stp/>
        <stp>Order</stp>
        <stp>Disconnect Action</stp>
        <stp>TextTT=ho Dec24 fly b1</stp>
        <tr r="Z8" s="3"/>
      </tp>
      <tp>
        <v>0</v>
        <stp/>
        <stp>Order</stp>
        <stp>Disconnect Action</stp>
        <stp>TextTT=ho Dec24 fly b2</stp>
        <tr r="Z9" s="3"/>
      </tp>
      <tp>
        <v>0</v>
        <stp/>
        <stp>Order</stp>
        <stp>Disconnect Action</stp>
        <stp>TextTT=ho Dec24 fly b3</stp>
        <tr r="Z10" s="3"/>
      </tp>
      <tp>
        <v>0</v>
        <stp/>
        <stp>Order</stp>
        <stp>Sniper LeanQty</stp>
        <stp>TextTT=ng-hh may24 b1</stp>
        <tr r="AC2" s="18"/>
      </tp>
      <tp>
        <v>0</v>
        <stp/>
        <stp>Order</stp>
        <stp>Sniper LeanQty</stp>
        <stp>TextTT=ng-hh may24 b2</stp>
        <tr r="AC3" s="18"/>
      </tp>
      <tp>
        <v>0</v>
        <stp/>
        <stp>Order</stp>
        <stp>Sniper LeanQty</stp>
        <stp>TextTT=ng-hh may24 b3</stp>
        <tr r="AC4" s="18"/>
      </tp>
      <tp>
        <v>2</v>
        <stp/>
        <stp>Order</stp>
        <stp>Orders_to_quote</stp>
        <stp>TextTT=ng-hh oct24 s2</stp>
        <tr r="W12" s="18"/>
      </tp>
      <tp>
        <v>2</v>
        <stp/>
        <stp>Order</stp>
        <stp>Orders_to_quote</stp>
        <stp>TextTT=ng-hh oct24 s1</stp>
        <tr r="W11" s="18"/>
      </tp>
      <tp>
        <v>0</v>
        <stp/>
        <stp>Order</stp>
        <stp>SellTotalQty</stp>
        <stp>TextTT=ZC dec24 fly b2</stp>
        <tr r="E12" s="15"/>
      </tp>
      <tp>
        <v>0</v>
        <stp/>
        <stp>Order</stp>
        <stp>SellTotalQty</stp>
        <stp>TextTT=ZC dec24 fly b3</stp>
        <tr r="E13" s="15"/>
      </tp>
      <tp>
        <v>2</v>
        <stp/>
        <stp>Order</stp>
        <stp>SellTotalQty</stp>
        <stp>TextTT=ZC dec24 fly b1</stp>
        <tr r="E11" s="15"/>
      </tp>
      <tp t="s">
        <v>"Invalid field"</v>
        <stp/>
        <stp>Order</stp>
        <stp>PnL StopLoss</stp>
        <stp>TextTT=zl jul fly s2</stp>
        <tr r="AR6" s="9"/>
      </tp>
      <tp t="s">
        <v>"Invalid field"</v>
        <stp/>
        <stp>Order</stp>
        <stp>PnL StopLoss</stp>
        <stp>TextTT=zl jul fly s3</stp>
        <tr r="AR7" s="9"/>
      </tp>
      <tp t="s">
        <v>"Invalid field"</v>
        <stp/>
        <stp>Order</stp>
        <stp>PnL StopLoss</stp>
        <stp>TextTT=zl jul fly s1</stp>
        <tr r="AR5" s="9"/>
      </tp>
      <tp>
        <v>0</v>
        <stp/>
        <stp>Order</stp>
        <stp>Sniper LeanQty</stp>
        <stp>TextTT=zs jul cond b1</stp>
        <tr r="AC5" s="11"/>
      </tp>
      <tp>
        <v>0</v>
        <stp/>
        <stp>Order</stp>
        <stp>Sniper LeanQty</stp>
        <stp>TextTT=zs jul cond b2</stp>
        <tr r="AC6" s="11"/>
      </tp>
      <tp>
        <v>0</v>
        <stp/>
        <stp>Order</stp>
        <stp>Sniper LeanQty</stp>
        <stp>TextTT=zs jul cond b3</stp>
        <tr r="AC7" s="11"/>
      </tp>
      <tp>
        <v>0</v>
        <stp/>
        <stp>Order</stp>
        <stp>Disconnect Action</stp>
        <stp>TextTT=ZC KNvsUZ B1</stp>
        <tr r="Y5" s="15"/>
      </tp>
      <tp>
        <v>0</v>
        <stp/>
        <stp>Order</stp>
        <stp>Disconnect Action</stp>
        <stp>TextTT=ZC KNvsUZ B2</stp>
        <tr r="Y6" s="15"/>
      </tp>
      <tp>
        <v>0</v>
        <stp/>
        <stp>Order</stp>
        <stp>Disconnect Action</stp>
        <stp>TextTT=ZC KNvsUZ B3</stp>
        <tr r="Y7" s="15"/>
      </tp>
      <tp t="s">
        <v>"Invalid field"</v>
        <stp/>
        <stp>Order</stp>
        <stp>PnL StopLoss</stp>
        <stp>TextTT=zl sep fly b2</stp>
        <tr r="AR9" s="9"/>
      </tp>
      <tp t="s">
        <v>"Invalid field"</v>
        <stp/>
        <stp>Order</stp>
        <stp>PnL StopLoss</stp>
        <stp>TextTT=zl sep fly b3</stp>
        <tr r="AR10" s="9"/>
      </tp>
      <tp t="s">
        <v>"Invalid field"</v>
        <stp/>
        <stp>Order</stp>
        <stp>PnL StopLoss</stp>
        <stp>TextTT=zl sep fly b1</stp>
        <tr r="AR8" s="9"/>
      </tp>
      <tp t="s">
        <v>Working</v>
        <stp/>
        <stp>Order</stp>
        <stp>Status</stp>
        <stp>TextTT=zm dec fly S3</stp>
        <tr r="B10" s="12"/>
      </tp>
      <tp t="s">
        <v>Working</v>
        <stp/>
        <stp>Order</stp>
        <stp>Status</stp>
        <stp>TextTT=zm dec fly S2</stp>
        <tr r="B9" s="12"/>
      </tp>
      <tp t="s">
        <v>Working</v>
        <stp/>
        <stp>Order</stp>
        <stp>Status</stp>
        <stp>TextTT=zm dec fly S1</stp>
        <tr r="B8" s="12"/>
      </tp>
      <tp>
        <v>1</v>
        <stp/>
        <stp>Order</stp>
        <stp>Use Start Stop time</stp>
        <stp>TextTT=rb feb25 cond s3</stp>
        <tr r="AD13" s="5"/>
      </tp>
      <tp>
        <v>1</v>
        <stp/>
        <stp>Order</stp>
        <stp>Use Start Stop time</stp>
        <stp>TextTT=rb feb25 cond s2</stp>
        <tr r="AD12" s="5"/>
      </tp>
      <tp>
        <v>1</v>
        <stp/>
        <stp>Order</stp>
        <stp>Use Start Stop time</stp>
        <stp>TextTT=rb feb25 cond s1</stp>
        <tr r="AD11" s="5"/>
      </tp>
      <tp t="s">
        <v>Working</v>
        <stp/>
        <stp>Order</stp>
        <stp>Status</stp>
        <stp>TextTT=zl sep fly b3</stp>
        <tr r="B10" s="9"/>
      </tp>
      <tp t="s">
        <v>Working</v>
        <stp/>
        <stp>Order</stp>
        <stp>Status</stp>
        <stp>TextTT=zl sep fly b2</stp>
        <tr r="B9" s="9"/>
      </tp>
      <tp t="s">
        <v>Working</v>
        <stp/>
        <stp>Order</stp>
        <stp>Status</stp>
        <stp>TextTT=zl sep fly b1</stp>
        <tr r="B8" s="9"/>
      </tp>
      <tp>
        <v>2050</v>
        <stp/>
        <stp>Order</stp>
        <stp>Stop time</stp>
        <stp>TextTT=ho oct24 fly b1</stp>
        <tr r="AF5" s="3"/>
      </tp>
      <tp>
        <v>2050</v>
        <stp/>
        <stp>Order</stp>
        <stp>Stop time</stp>
        <stp>TextTT=ho oct24 fly b3</stp>
        <tr r="AF7" s="3"/>
      </tp>
      <tp>
        <v>2050</v>
        <stp/>
        <stp>Order</stp>
        <stp>Stop time</stp>
        <stp>TextTT=ho oct24 fly b2</stp>
        <tr r="AF6" s="3"/>
      </tp>
      <tp t="s">
        <v>Working</v>
        <stp/>
        <stp>Order</stp>
        <stp>Status</stp>
        <stp>TextTT=zm jul fly s3</stp>
        <tr r="B4" s="12"/>
      </tp>
      <tp t="s">
        <v>Working</v>
        <stp/>
        <stp>Order</stp>
        <stp>Status</stp>
        <stp>TextTT=zl jul fly s3</stp>
        <tr r="B7" s="9"/>
      </tp>
      <tp t="s">
        <v>Working</v>
        <stp/>
        <stp>Order</stp>
        <stp>Status</stp>
        <stp>TextTT=zm jul fly s2</stp>
        <tr r="B3" s="12"/>
      </tp>
      <tp t="s">
        <v>Working</v>
        <stp/>
        <stp>Order</stp>
        <stp>Status</stp>
        <stp>TextTT=zl jul fly s2</stp>
        <tr r="B6" s="9"/>
      </tp>
      <tp t="s">
        <v>filter value not found</v>
        <stp/>
        <stp>Order</stp>
        <stp>Status</stp>
        <stp>TextTT=zm jul fly s1</stp>
        <tr r="B2" s="12"/>
      </tp>
      <tp t="s">
        <v>Working</v>
        <stp/>
        <stp>Order</stp>
        <stp>Status</stp>
        <stp>TextTT=zl jul fly s1</stp>
        <tr r="B5" s="9"/>
      </tp>
      <tp>
        <v>4</v>
        <stp/>
        <stp>Order</stp>
        <stp>Spacing</stp>
        <stp>TextTT=ho feb 25 fly s2</stp>
        <tr r="S12" s="3"/>
      </tp>
      <tp>
        <v>4</v>
        <stp/>
        <stp>Order</stp>
        <stp>Spacing</stp>
        <stp>TextTT=ho feb 25 fly s3</stp>
        <tr r="S13" s="3"/>
      </tp>
      <tp>
        <v>4</v>
        <stp/>
        <stp>Order</stp>
        <stp>Spacing</stp>
        <stp>TextTT=ho feb 25 fly s1</stp>
        <tr r="S11" s="3"/>
      </tp>
      <tp t="s">
        <v>Working</v>
        <stp/>
        <stp>Order</stp>
        <stp>Status</stp>
        <stp>TextTT=zw sep fly s2</stp>
        <tr r="B6" s="13"/>
      </tp>
      <tp t="s">
        <v>Working</v>
        <stp/>
        <stp>Order</stp>
        <stp>Status</stp>
        <stp>TextTT=zm aug fly b3</stp>
        <tr r="B11" s="12"/>
      </tp>
      <tp t="s">
        <v>Working</v>
        <stp/>
        <stp>Order</stp>
        <stp>Status</stp>
        <stp>TextTT=zm aug fly b2</stp>
        <tr r="B12" s="12"/>
      </tp>
      <tp t="s">
        <v>Working</v>
        <stp/>
        <stp>Order</stp>
        <stp>Status</stp>
        <stp>TextTT=zm aug fly b1</stp>
        <tr r="B13" s="12"/>
      </tp>
      <tp t="s">
        <v>Working</v>
        <stp/>
        <stp>Order</stp>
        <stp>Status</stp>
        <stp>TextTT=zw jul fly b3</stp>
        <tr r="B4" s="13"/>
      </tp>
      <tp t="s">
        <v>Working</v>
        <stp/>
        <stp>Order</stp>
        <stp>Status</stp>
        <stp>TextTT=zw jul fly b2</stp>
        <tr r="B3" s="13"/>
      </tp>
      <tp t="s">
        <v>Working</v>
        <stp/>
        <stp>Order</stp>
        <stp>Status</stp>
        <stp>TextTT=zw jul fly b1</stp>
        <tr r="B2" s="13"/>
      </tp>
      <tp t="s">
        <v>Working</v>
        <stp/>
        <stp>Order</stp>
        <stp>Status</stp>
        <stp>TextTT=ng-hh oct24 s1</stp>
        <tr r="B11" s="18"/>
      </tp>
      <tp t="s">
        <v>Working</v>
        <stp/>
        <stp>Order</stp>
        <stp>Status</stp>
        <stp>TextTT=ng-hh oct24 s2</stp>
        <tr r="B12" s="18"/>
      </tp>
      <tp t="s">
        <v>Working</v>
        <stp/>
        <stp>Order</stp>
        <stp>Status</stp>
        <stp>TextTT=rb nov fly b1</stp>
        <tr r="B2" s="5"/>
      </tp>
      <tp t="s">
        <v>Working</v>
        <stp/>
        <stp>Order</stp>
        <stp>Status</stp>
        <stp>TextTT=rb nov fly b3</stp>
        <tr r="B4" s="5"/>
      </tp>
      <tp t="s">
        <v>Working</v>
        <stp/>
        <stp>Order</stp>
        <stp>Status</stp>
        <stp>TextTT=rb nov fly b2</stp>
        <tr r="B3" s="5"/>
      </tp>
      <tp t="s">
        <v>Working</v>
        <stp/>
        <stp>Order</stp>
        <stp>Status</stp>
        <stp>TextTT=rb may fly b3</stp>
        <tr r="B5" s="5"/>
      </tp>
      <tp t="s">
        <v>Working</v>
        <stp/>
        <stp>Order</stp>
        <stp>Status</stp>
        <stp>TextTT=rb may fly b2</stp>
        <tr r="B6" s="5"/>
      </tp>
      <tp t="s">
        <v>Working</v>
        <stp/>
        <stp>Order</stp>
        <stp>Status</stp>
        <stp>TextTT=rb may fly b1</stp>
        <tr r="B7" s="5"/>
      </tp>
      <tp t="s">
        <v>Working</v>
        <stp/>
        <stp>Order</stp>
        <stp>Status</stp>
        <stp>TextTT=zl may fly b3</stp>
        <tr r="B4" s="9"/>
      </tp>
      <tp t="s">
        <v>Working</v>
        <stp/>
        <stp>Order</stp>
        <stp>Status</stp>
        <stp>TextTT=zl may fly b2</stp>
        <tr r="B3" s="9"/>
      </tp>
      <tp t="s">
        <v>filter value not found</v>
        <stp/>
        <stp>Order</stp>
        <stp>Status</stp>
        <stp>TextTT=zl may fly b1</stp>
        <tr r="B2" s="9"/>
      </tp>
      <tp>
        <v>2</v>
        <stp/>
        <stp>Order</stp>
        <stp>Spacing</stp>
        <stp>TextTT=zl oct24 fly S1</stp>
        <tr r="R17" s="9"/>
      </tp>
      <tp>
        <v>2</v>
        <stp/>
        <stp>Order</stp>
        <stp>Spacing</stp>
        <stp>TextTT=zl oct24 fly S3</stp>
        <tr r="R19" s="9"/>
      </tp>
      <tp>
        <v>2</v>
        <stp/>
        <stp>Order</stp>
        <stp>Spacing</stp>
        <stp>TextTT=zl oct24 fly S2</stp>
        <tr r="R18" s="9"/>
      </tp>
      <tp t="s">
        <v>"Invalid field"</v>
        <stp/>
        <stp>Order</stp>
        <stp>Use StopLoss</stp>
        <stp>TextTT=zl dec24 fly s3</stp>
        <tr r="AG16" s="9"/>
      </tp>
      <tp t="s">
        <v>"Invalid field"</v>
        <stp/>
        <stp>Order</stp>
        <stp>Use StopLoss</stp>
        <stp>TextTT=zl dec24 fly s2</stp>
        <tr r="AG15" s="9"/>
      </tp>
      <tp t="s">
        <v>"Invalid field"</v>
        <stp/>
        <stp>Order</stp>
        <stp>Use StopLoss</stp>
        <stp>TextTT=zl dec24 fly s1</stp>
        <tr r="AG14" s="9"/>
      </tp>
      <tp>
        <v>0</v>
        <stp/>
        <stp>Order</stp>
        <stp>Fixed Profit</stp>
        <stp>TextTT=zm mar25 fly B2</stp>
        <tr r="AA17" s="12"/>
      </tp>
      <tp>
        <v>0</v>
        <stp/>
        <stp>Order</stp>
        <stp>Fixed Profit</stp>
        <stp>TextTT=zm mar25 fly B1</stp>
        <tr r="AA16" s="12"/>
      </tp>
      <tp>
        <v>-268435456</v>
        <stp/>
        <stp>Order</stp>
        <stp>Running PnL</stp>
        <stp>TextTT=ZC mar25 fly b2</stp>
        <tr r="G9" s="15"/>
      </tp>
      <tp>
        <v>-268435456</v>
        <stp/>
        <stp>Order</stp>
        <stp>Running PnL</stp>
        <stp>TextTT=ZC mar25 fly b3</stp>
        <tr r="G10" s="15"/>
      </tp>
      <tp>
        <v>-268435456</v>
        <stp/>
        <stp>Order</stp>
        <stp>Running PnL</stp>
        <stp>TextTT=ZC mar25 fly b1</stp>
        <tr r="G8" s="15"/>
      </tp>
      <tp>
        <v>1</v>
        <stp/>
        <stp>Order</stp>
        <stp>Use Start Stop time</stp>
        <stp>TextTT=ZC dec24 fly b1</stp>
        <tr r="AC11" s="15"/>
      </tp>
      <tp>
        <v>1</v>
        <stp/>
        <stp>Order</stp>
        <stp>Use Start Stop time</stp>
        <stp>TextTT=ZC dec24 fly b3</stp>
        <tr r="AC13" s="15"/>
      </tp>
      <tp>
        <v>1</v>
        <stp/>
        <stp>Order</stp>
        <stp>Use Start Stop time</stp>
        <stp>TextTT=ZC dec24 fly b2</stp>
        <tr r="AC12" s="15"/>
      </tp>
      <tp>
        <v>0</v>
        <stp/>
        <stp>Order</stp>
        <stp>Fixed Profit</stp>
        <stp>TextTT=zm jan25 fly B2</stp>
        <tr r="AA15" s="12"/>
      </tp>
      <tp>
        <v>0</v>
        <stp/>
        <stp>Order</stp>
        <stp>Fixed Profit</stp>
        <stp>TextTT=zm jan25 fly B1</stp>
        <tr r="AA14" s="12"/>
      </tp>
      <tp>
        <v>400</v>
        <stp/>
        <stp>Order</stp>
        <stp>Start time</stp>
        <stp>TextTT=ho feb 25 fly s1</stp>
        <tr r="AE11" s="3"/>
      </tp>
      <tp>
        <v>400</v>
        <stp/>
        <stp>Order</stp>
        <stp>Start time</stp>
        <stp>TextTT=ho feb 25 fly s2</stp>
        <tr r="AE12" s="3"/>
      </tp>
      <tp>
        <v>400</v>
        <stp/>
        <stp>Order</stp>
        <stp>Start time</stp>
        <stp>TextTT=ho feb 25 fly s3</stp>
        <tr r="AE13" s="3"/>
      </tp>
      <tp>
        <v>-1.3</v>
        <stp/>
        <stp>Order</stp>
        <stp>Order Price</stp>
        <stp>TextTT=zm JD-3AS B2</stp>
        <tr r="S6" s="12"/>
      </tp>
      <tp>
        <v>-1.3</v>
        <stp/>
        <stp>Order</stp>
        <stp>Order Price</stp>
        <stp>TextTT=zm JD-3AS B3</stp>
        <tr r="S7" s="12"/>
      </tp>
      <tp>
        <v>-1.3</v>
        <stp/>
        <stp>Order</stp>
        <stp>Order Price</stp>
        <stp>TextTT=zm JD-3AS B1</stp>
        <tr r="S5" s="12"/>
      </tp>
      <tp t="s">
        <v>"Invalid field"</v>
        <stp/>
        <stp>Order</stp>
        <stp>PnL StopLoss</stp>
        <stp>TextTT=zl oct24 fly S2</stp>
        <tr r="AR18" s="9"/>
      </tp>
      <tp t="s">
        <v>"Invalid field"</v>
        <stp/>
        <stp>Order</stp>
        <stp>PnL StopLoss</stp>
        <stp>TextTT=zl oct24 fly S3</stp>
        <tr r="AR19" s="9"/>
      </tp>
      <tp t="s">
        <v>"Invalid field"</v>
        <stp/>
        <stp>Order</stp>
        <stp>PnL StopLoss</stp>
        <stp>TextTT=zl oct24 fly S1</stp>
        <tr r="AR17" s="9"/>
      </tp>
      <tp>
        <v>1</v>
        <stp/>
        <stp>Order</stp>
        <stp>Orders_to_quote</stp>
        <stp>TextTT=zs jul cond b2</stp>
        <tr r="W6" s="11"/>
      </tp>
      <tp>
        <v>1</v>
        <stp/>
        <stp>Order</stp>
        <stp>Orders_to_quote</stp>
        <stp>TextTT=zs jul cond b3</stp>
        <tr r="W7" s="11"/>
      </tp>
      <tp>
        <v>1</v>
        <stp/>
        <stp>Order</stp>
        <stp>Orders_to_quote</stp>
        <stp>TextTT=zs jul cond b1</stp>
        <tr r="W5" s="11"/>
      </tp>
      <tp>
        <v>3</v>
        <stp/>
        <stp>Order</stp>
        <stp>Orders_to_quote</stp>
        <stp>TextTT=ng-hh may24 b2</stp>
        <tr r="W3" s="18"/>
      </tp>
      <tp>
        <v>3</v>
        <stp/>
        <stp>Order</stp>
        <stp>Orders_to_quote</stp>
        <stp>TextTT=ng-hh may24 b3</stp>
        <tr r="W4" s="18"/>
      </tp>
      <tp>
        <v>3</v>
        <stp/>
        <stp>Order</stp>
        <stp>Orders_to_quote</stp>
        <stp>TextTT=ng-hh may24 b1</stp>
        <tr r="W2" s="18"/>
      </tp>
      <tp>
        <v>0</v>
        <stp/>
        <stp>Order</stp>
        <stp>Disconnect Action</stp>
        <stp>TextTT=zl aug24 fly s1</stp>
        <tr r="Y11" s="9"/>
      </tp>
      <tp>
        <v>0</v>
        <stp/>
        <stp>Order</stp>
        <stp>Disconnect Action</stp>
        <stp>TextTT=zl aug24 fly s2</stp>
        <tr r="Y12" s="9"/>
      </tp>
      <tp>
        <v>0</v>
        <stp/>
        <stp>Order</stp>
        <stp>Disconnect Action</stp>
        <stp>TextTT=zl aug24 fly s3</stp>
        <tr r="Y13" s="9"/>
      </tp>
      <tp>
        <v>0</v>
        <stp/>
        <stp>Order</stp>
        <stp>Sniper LeanQty</stp>
        <stp>TextTT=ng-hh oct24 s1</stp>
        <tr r="AC11" s="18"/>
      </tp>
      <tp>
        <v>0</v>
        <stp/>
        <stp>Order</stp>
        <stp>Sniper LeanQty</stp>
        <stp>TextTT=ng-hh oct24 s2</stp>
        <tr r="AC12" s="18"/>
      </tp>
      <tp>
        <v>0</v>
        <stp/>
        <stp>Order</stp>
        <stp>Sniper LeanQty</stp>
        <stp>TextTT=rb jul24 fly b2</stp>
        <tr r="AC9" s="5"/>
      </tp>
      <tp>
        <v>0</v>
        <stp/>
        <stp>Order</stp>
        <stp>Sniper LeanQty</stp>
        <stp>TextTT=rb jul24 fly b3</stp>
        <tr r="AC10" s="5"/>
      </tp>
      <tp>
        <v>0</v>
        <stp/>
        <stp>Order</stp>
        <stp>Sniper LeanQty</stp>
        <stp>TextTT=rb jul24 fly b1</stp>
        <tr r="AC8" s="5"/>
      </tp>
      <tp t="s">
        <v>Working</v>
        <stp/>
        <stp>Order</stp>
        <stp>Status</stp>
        <stp>TextTT=ng-hh may24 b1</stp>
        <tr r="B2" s="18"/>
      </tp>
      <tp t="s">
        <v>Working</v>
        <stp/>
        <stp>Order</stp>
        <stp>Status</stp>
        <stp>TextTT=ng-hh may24 b3</stp>
        <tr r="B4" s="18"/>
      </tp>
      <tp t="s">
        <v>Working</v>
        <stp/>
        <stp>Order</stp>
        <stp>Status</stp>
        <stp>TextTT=ng-hh may24 b2</stp>
        <tr r="B3" s="18"/>
      </tp>
      <tp t="s">
        <v>Working</v>
        <stp/>
        <stp>Order</stp>
        <stp>Status</stp>
        <stp>TextTT=zs jul cond b1</stp>
        <tr r="B5" s="11"/>
      </tp>
      <tp t="s">
        <v>Working</v>
        <stp/>
        <stp>Order</stp>
        <stp>Status</stp>
        <stp>TextTT=zs jul cond b3</stp>
        <tr r="B7" s="11"/>
      </tp>
      <tp t="s">
        <v>Working</v>
        <stp/>
        <stp>Order</stp>
        <stp>Status</stp>
        <stp>TextTT=zs jul cond b2</stp>
        <tr r="B6" s="11"/>
      </tp>
      <tp>
        <v>3</v>
        <stp/>
        <stp>Order</stp>
        <stp>Spacing</stp>
        <stp>TextTT=zm mar25 fly B1</stp>
        <tr r="R16" s="12"/>
      </tp>
      <tp>
        <v>3</v>
        <stp/>
        <stp>Order</stp>
        <stp>Spacing</stp>
        <stp>TextTT=zm mar25 fly B2</stp>
        <tr r="R17" s="12"/>
      </tp>
      <tp>
        <v>3</v>
        <stp/>
        <stp>Order</stp>
        <stp>Spacing</stp>
        <stp>TextTT=zm jan25 fly B1</stp>
        <tr r="R14" s="12"/>
      </tp>
      <tp>
        <v>3</v>
        <stp/>
        <stp>Order</stp>
        <stp>Spacing</stp>
        <stp>TextTT=zm jan25 fly B2</stp>
        <tr r="R15" s="12"/>
      </tp>
      <tp>
        <v>4</v>
        <stp/>
        <stp>Order</stp>
        <stp>Open Position</stp>
        <stp>TextTT=ho jun df B1</stp>
        <tr r="C2" s="3"/>
      </tp>
      <tp>
        <v>6</v>
        <stp/>
        <stp>Order</stp>
        <stp>Open Position</stp>
        <stp>TextTT=ho jun df B3</stp>
        <tr r="C4" s="3"/>
      </tp>
      <tp>
        <v>6</v>
        <stp/>
        <stp>Order</stp>
        <stp>Open Position</stp>
        <stp>TextTT=ho jun df B2</stp>
        <tr r="C3" s="3"/>
      </tp>
      <tp>
        <v>12</v>
        <stp/>
        <stp>Order</stp>
        <stp>Profit Ticks</stp>
        <stp>TextTT=rb jul24 fly b2</stp>
        <tr r="U9" s="5"/>
      </tp>
      <tp>
        <v>17</v>
        <stp/>
        <stp>Order</stp>
        <stp>Profit Ticks</stp>
        <stp>TextTT=rb jul24 fly b3</stp>
        <tr r="U10" s="5"/>
      </tp>
      <tp>
        <v>7</v>
        <stp/>
        <stp>Order</stp>
        <stp>Profit Ticks</stp>
        <stp>TextTT=rb jul24 fly b1</stp>
        <tr r="U8" s="5"/>
      </tp>
      <tp>
        <v>0</v>
        <stp/>
        <stp>Order</stp>
        <stp>Open Position</stp>
        <stp>TextTT=ho jun df S1</stp>
        <tr r="C14" s="3"/>
      </tp>
      <tp>
        <v>0</v>
        <stp/>
        <stp>Order</stp>
        <stp>Open Position</stp>
        <stp>TextTT=ho jun df S3</stp>
        <tr r="C16" s="3"/>
      </tp>
      <tp>
        <v>0</v>
        <stp/>
        <stp>Order</stp>
        <stp>Open Position</stp>
        <stp>TextTT=ho jun df S2</stp>
        <tr r="C15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4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1495425</xdr:colOff>
      <xdr:row>28</xdr:row>
      <xdr:rowOff>9525</xdr:rowOff>
    </xdr:from>
    <xdr:to>
      <xdr:col>29</xdr:col>
      <xdr:colOff>344015</xdr:colOff>
      <xdr:row>42</xdr:row>
      <xdr:rowOff>143266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932D51-CF8D-5789-02D2-9961B875D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43925" y="5676900"/>
          <a:ext cx="7992590" cy="2800741"/>
        </a:xfrm>
        <a:prstGeom prst="rect">
          <a:avLst/>
        </a:prstGeom>
      </xdr:spPr>
    </xdr:pic>
    <xdr:clientData/>
  </xdr:twoCellAnchor>
  <xdr:twoCellAnchor editAs="oneCell">
    <xdr:from>
      <xdr:col>12</xdr:col>
      <xdr:colOff>1457325</xdr:colOff>
      <xdr:row>42</xdr:row>
      <xdr:rowOff>180975</xdr:rowOff>
    </xdr:from>
    <xdr:to>
      <xdr:col>29</xdr:col>
      <xdr:colOff>277336</xdr:colOff>
      <xdr:row>54</xdr:row>
      <xdr:rowOff>57452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44F1E2B-A3C1-2DB3-1665-8CCA58939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05825" y="8515350"/>
          <a:ext cx="7964011" cy="2162477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485775</xdr:colOff>
      <xdr:row>16</xdr:row>
      <xdr:rowOff>152400</xdr:rowOff>
    </xdr:from>
    <xdr:to>
      <xdr:col>12</xdr:col>
      <xdr:colOff>1334602</xdr:colOff>
      <xdr:row>28</xdr:row>
      <xdr:rowOff>143193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CEF4DE-5F21-A4D8-4240-93B5F6C71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5775" y="3533775"/>
          <a:ext cx="7897327" cy="2276793"/>
        </a:xfrm>
        <a:prstGeom prst="rect">
          <a:avLst/>
        </a:prstGeom>
      </xdr:spPr>
    </xdr:pic>
    <xdr:clientData/>
  </xdr:twoCellAnchor>
  <xdr:twoCellAnchor editAs="oneCell">
    <xdr:from>
      <xdr:col>12</xdr:col>
      <xdr:colOff>1466850</xdr:colOff>
      <xdr:row>14</xdr:row>
      <xdr:rowOff>133350</xdr:rowOff>
    </xdr:from>
    <xdr:to>
      <xdr:col>28</xdr:col>
      <xdr:colOff>448777</xdr:colOff>
      <xdr:row>27</xdr:row>
      <xdr:rowOff>86047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87B608-9889-8ABA-34BD-623FAADDE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48725" y="3009900"/>
          <a:ext cx="7897327" cy="2305372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29</xdr:row>
      <xdr:rowOff>66675</xdr:rowOff>
    </xdr:from>
    <xdr:to>
      <xdr:col>12</xdr:col>
      <xdr:colOff>1140931</xdr:colOff>
      <xdr:row>42</xdr:row>
      <xdr:rowOff>73355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0F0AC8-2451-46CE-55A1-B3AB2C109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0075" y="5657850"/>
          <a:ext cx="7922731" cy="23593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295275</xdr:colOff>
      <xdr:row>21</xdr:row>
      <xdr:rowOff>171450</xdr:rowOff>
    </xdr:from>
    <xdr:to>
      <xdr:col>19</xdr:col>
      <xdr:colOff>695325</xdr:colOff>
      <xdr:row>32</xdr:row>
      <xdr:rowOff>105058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81DCCE-2BDA-BF46-04AA-5E76B512F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72450" y="4362450"/>
          <a:ext cx="7667625" cy="2029108"/>
        </a:xfrm>
        <a:prstGeom prst="rect">
          <a:avLst/>
        </a:prstGeom>
      </xdr:spPr>
    </xdr:pic>
    <xdr:clientData/>
  </xdr:twoCellAnchor>
  <xdr:twoCellAnchor editAs="oneCell">
    <xdr:from>
      <xdr:col>8</xdr:col>
      <xdr:colOff>390525</xdr:colOff>
      <xdr:row>32</xdr:row>
      <xdr:rowOff>104775</xdr:rowOff>
    </xdr:from>
    <xdr:to>
      <xdr:col>19</xdr:col>
      <xdr:colOff>763066</xdr:colOff>
      <xdr:row>43</xdr:row>
      <xdr:rowOff>114594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D82C63-DCB2-939D-4B53-138F5EB6F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67700" y="6391275"/>
          <a:ext cx="7640116" cy="2105319"/>
        </a:xfrm>
        <a:prstGeom prst="rect">
          <a:avLst/>
        </a:prstGeom>
      </xdr:spPr>
    </xdr:pic>
    <xdr:clientData/>
  </xdr:twoCellAnchor>
  <xdr:twoCellAnchor editAs="oneCell">
    <xdr:from>
      <xdr:col>8</xdr:col>
      <xdr:colOff>295275</xdr:colOff>
      <xdr:row>10</xdr:row>
      <xdr:rowOff>95250</xdr:rowOff>
    </xdr:from>
    <xdr:to>
      <xdr:col>19</xdr:col>
      <xdr:colOff>581025</xdr:colOff>
      <xdr:row>22</xdr:row>
      <xdr:rowOff>306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D09FEF-83B5-11FD-771C-358F3812C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1250" y="2381250"/>
          <a:ext cx="7553325" cy="219105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676275</xdr:colOff>
      <xdr:row>28</xdr:row>
      <xdr:rowOff>28575</xdr:rowOff>
    </xdr:from>
    <xdr:to>
      <xdr:col>27</xdr:col>
      <xdr:colOff>58226</xdr:colOff>
      <xdr:row>40</xdr:row>
      <xdr:rowOff>162263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7B50E4-6195-F408-9DC2-BDD1ED2F1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4025" y="5743575"/>
          <a:ext cx="7706801" cy="241968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16</xdr:row>
      <xdr:rowOff>123825</xdr:rowOff>
    </xdr:from>
    <xdr:to>
      <xdr:col>14</xdr:col>
      <xdr:colOff>182066</xdr:colOff>
      <xdr:row>29</xdr:row>
      <xdr:rowOff>86065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915D0A-06BC-CBB5-10BF-EE3E6E65C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8700" y="3552825"/>
          <a:ext cx="7821116" cy="24387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30</xdr:row>
      <xdr:rowOff>0</xdr:rowOff>
    </xdr:from>
    <xdr:to>
      <xdr:col>14</xdr:col>
      <xdr:colOff>143952</xdr:colOff>
      <xdr:row>42</xdr:row>
      <xdr:rowOff>143214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C541BAF-A917-5DAE-A14B-BC266E27A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5375" y="6096000"/>
          <a:ext cx="7716327" cy="2429214"/>
        </a:xfrm>
        <a:prstGeom prst="rect">
          <a:avLst/>
        </a:prstGeom>
      </xdr:spPr>
    </xdr:pic>
    <xdr:clientData/>
  </xdr:twoCellAnchor>
  <xdr:twoCellAnchor editAs="oneCell">
    <xdr:from>
      <xdr:col>14</xdr:col>
      <xdr:colOff>723900</xdr:colOff>
      <xdr:row>41</xdr:row>
      <xdr:rowOff>47625</xdr:rowOff>
    </xdr:from>
    <xdr:to>
      <xdr:col>27</xdr:col>
      <xdr:colOff>48693</xdr:colOff>
      <xdr:row>53</xdr:row>
      <xdr:rowOff>57470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43910CE-F1A6-1F4E-E606-B222A2AF5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91650" y="8239125"/>
          <a:ext cx="7649643" cy="2295845"/>
        </a:xfrm>
        <a:prstGeom prst="rect">
          <a:avLst/>
        </a:prstGeom>
      </xdr:spPr>
    </xdr:pic>
    <xdr:clientData/>
  </xdr:twoCellAnchor>
  <xdr:twoCellAnchor editAs="oneCell">
    <xdr:from>
      <xdr:col>14</xdr:col>
      <xdr:colOff>590550</xdr:colOff>
      <xdr:row>16</xdr:row>
      <xdr:rowOff>95250</xdr:rowOff>
    </xdr:from>
    <xdr:to>
      <xdr:col>26</xdr:col>
      <xdr:colOff>591627</xdr:colOff>
      <xdr:row>28</xdr:row>
      <xdr:rowOff>28885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43590AD-0540-A41D-67C9-06887FE85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58300" y="3524250"/>
          <a:ext cx="7716327" cy="221963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104775</xdr:colOff>
      <xdr:row>35</xdr:row>
      <xdr:rowOff>180975</xdr:rowOff>
    </xdr:from>
    <xdr:to>
      <xdr:col>21</xdr:col>
      <xdr:colOff>1020298</xdr:colOff>
      <xdr:row>48</xdr:row>
      <xdr:rowOff>9847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AEB7B1E-8371-F940-8F00-5826585FC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43925" y="7038975"/>
          <a:ext cx="8049748" cy="2305372"/>
        </a:xfrm>
        <a:prstGeom prst="rect">
          <a:avLst/>
        </a:prstGeom>
      </xdr:spPr>
    </xdr:pic>
    <xdr:clientData/>
  </xdr:twoCellAnchor>
  <xdr:twoCellAnchor editAs="oneCell">
    <xdr:from>
      <xdr:col>12</xdr:col>
      <xdr:colOff>685800</xdr:colOff>
      <xdr:row>12</xdr:row>
      <xdr:rowOff>47625</xdr:rowOff>
    </xdr:from>
    <xdr:to>
      <xdr:col>21</xdr:col>
      <xdr:colOff>944110</xdr:colOff>
      <xdr:row>26</xdr:row>
      <xdr:rowOff>152787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5B79835-3953-79DA-1E91-508B4C7CA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0" y="2524125"/>
          <a:ext cx="8135485" cy="2772162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27</xdr:row>
      <xdr:rowOff>19050</xdr:rowOff>
    </xdr:from>
    <xdr:to>
      <xdr:col>21</xdr:col>
      <xdr:colOff>848838</xdr:colOff>
      <xdr:row>35</xdr:row>
      <xdr:rowOff>85947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929F2F-F2A1-AA66-4D66-A7CD57307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48675" y="5353050"/>
          <a:ext cx="7973538" cy="1590897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15</xdr:row>
      <xdr:rowOff>0</xdr:rowOff>
    </xdr:from>
    <xdr:to>
      <xdr:col>12</xdr:col>
      <xdr:colOff>477328</xdr:colOff>
      <xdr:row>27</xdr:row>
      <xdr:rowOff>171793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3FB9A6-B93C-CAEF-36E4-90C5B1DD7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7675" y="3048000"/>
          <a:ext cx="7725853" cy="245779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38100</xdr:colOff>
      <xdr:row>17</xdr:row>
      <xdr:rowOff>104775</xdr:rowOff>
    </xdr:from>
    <xdr:to>
      <xdr:col>44</xdr:col>
      <xdr:colOff>229669</xdr:colOff>
      <xdr:row>28</xdr:row>
      <xdr:rowOff>28857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F4C6AB-EC15-39E5-EE95-6F0512D40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67850" y="4867275"/>
          <a:ext cx="7659169" cy="2019582"/>
        </a:xfrm>
        <a:prstGeom prst="rect">
          <a:avLst/>
        </a:prstGeom>
      </xdr:spPr>
    </xdr:pic>
    <xdr:clientData/>
  </xdr:twoCellAnchor>
  <xdr:twoCellAnchor editAs="oneCell">
    <xdr:from>
      <xdr:col>15</xdr:col>
      <xdr:colOff>457200</xdr:colOff>
      <xdr:row>8</xdr:row>
      <xdr:rowOff>123825</xdr:rowOff>
    </xdr:from>
    <xdr:to>
      <xdr:col>44</xdr:col>
      <xdr:colOff>239202</xdr:colOff>
      <xdr:row>20</xdr:row>
      <xdr:rowOff>47933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6AD1CD0-EE5F-0554-C4E0-FA1270E74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39300" y="2600325"/>
          <a:ext cx="7716327" cy="2210108"/>
        </a:xfrm>
        <a:prstGeom prst="rect">
          <a:avLst/>
        </a:prstGeom>
      </xdr:spPr>
    </xdr:pic>
    <xdr:clientData/>
  </xdr:twoCellAnchor>
  <xdr:twoCellAnchor editAs="oneCell">
    <xdr:from>
      <xdr:col>16</xdr:col>
      <xdr:colOff>76200</xdr:colOff>
      <xdr:row>28</xdr:row>
      <xdr:rowOff>95250</xdr:rowOff>
    </xdr:from>
    <xdr:to>
      <xdr:col>45</xdr:col>
      <xdr:colOff>105892</xdr:colOff>
      <xdr:row>40</xdr:row>
      <xdr:rowOff>124148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A6A2C7-171A-C88E-3A02-004FD995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25025" y="6953250"/>
          <a:ext cx="8002117" cy="2314898"/>
        </a:xfrm>
        <a:prstGeom prst="rect">
          <a:avLst/>
        </a:prstGeom>
      </xdr:spPr>
    </xdr:pic>
    <xdr:clientData/>
  </xdr:twoCellAnchor>
  <xdr:twoCellAnchor editAs="oneCell">
    <xdr:from>
      <xdr:col>16</xdr:col>
      <xdr:colOff>104775</xdr:colOff>
      <xdr:row>41</xdr:row>
      <xdr:rowOff>76200</xdr:rowOff>
    </xdr:from>
    <xdr:to>
      <xdr:col>45</xdr:col>
      <xdr:colOff>124940</xdr:colOff>
      <xdr:row>53</xdr:row>
      <xdr:rowOff>133677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D26D26C-35B3-39EA-59D0-EECEAC0EF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82250" y="9410700"/>
          <a:ext cx="7992590" cy="2343477"/>
        </a:xfrm>
        <a:prstGeom prst="rect">
          <a:avLst/>
        </a:prstGeom>
      </xdr:spPr>
    </xdr:pic>
    <xdr:clientData/>
  </xdr:twoCellAnchor>
  <xdr:twoCellAnchor editAs="oneCell">
    <xdr:from>
      <xdr:col>16</xdr:col>
      <xdr:colOff>161925</xdr:colOff>
      <xdr:row>54</xdr:row>
      <xdr:rowOff>76200</xdr:rowOff>
    </xdr:from>
    <xdr:to>
      <xdr:col>45</xdr:col>
      <xdr:colOff>277354</xdr:colOff>
      <xdr:row>66</xdr:row>
      <xdr:rowOff>124151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10C9FD9-C1AA-862D-B4C5-702B36AB6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63225" y="11887200"/>
          <a:ext cx="8087854" cy="2333951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28</xdr:row>
      <xdr:rowOff>114300</xdr:rowOff>
    </xdr:from>
    <xdr:to>
      <xdr:col>15</xdr:col>
      <xdr:colOff>1093</xdr:colOff>
      <xdr:row>39</xdr:row>
      <xdr:rowOff>124119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399EE6-5425-9435-E745-6C926C4ED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33650" y="6972300"/>
          <a:ext cx="7830643" cy="2105319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40</xdr:row>
      <xdr:rowOff>19050</xdr:rowOff>
    </xdr:from>
    <xdr:to>
      <xdr:col>14</xdr:col>
      <xdr:colOff>315403</xdr:colOff>
      <xdr:row>53</xdr:row>
      <xdr:rowOff>57501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D74460A-DB82-67BF-DED7-FC1503D62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43175" y="9163050"/>
          <a:ext cx="7725853" cy="251495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1200150</xdr:colOff>
      <xdr:row>11</xdr:row>
      <xdr:rowOff>152400</xdr:rowOff>
    </xdr:from>
    <xdr:to>
      <xdr:col>35</xdr:col>
      <xdr:colOff>334489</xdr:colOff>
      <xdr:row>23</xdr:row>
      <xdr:rowOff>105087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E369BE-207A-F130-2592-DBCDAC299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48675" y="2628900"/>
          <a:ext cx="7983064" cy="2238687"/>
        </a:xfrm>
        <a:prstGeom prst="rect">
          <a:avLst/>
        </a:prstGeom>
      </xdr:spPr>
    </xdr:pic>
    <xdr:clientData/>
  </xdr:twoCellAnchor>
  <xdr:twoCellAnchor editAs="oneCell">
    <xdr:from>
      <xdr:col>14</xdr:col>
      <xdr:colOff>1247775</xdr:colOff>
      <xdr:row>24</xdr:row>
      <xdr:rowOff>66675</xdr:rowOff>
    </xdr:from>
    <xdr:to>
      <xdr:col>35</xdr:col>
      <xdr:colOff>277324</xdr:colOff>
      <xdr:row>35</xdr:row>
      <xdr:rowOff>95546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F33E4F-01A6-87B5-AB71-DCEA6E04A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24950" y="5019675"/>
          <a:ext cx="7878274" cy="212437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13</xdr:row>
      <xdr:rowOff>114300</xdr:rowOff>
    </xdr:from>
    <xdr:to>
      <xdr:col>36</xdr:col>
      <xdr:colOff>29644</xdr:colOff>
      <xdr:row>24</xdr:row>
      <xdr:rowOff>114592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A053F0-8766-1B76-BD5B-5F5717315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77400" y="2971800"/>
          <a:ext cx="7659169" cy="2095792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36</xdr:row>
      <xdr:rowOff>85725</xdr:rowOff>
    </xdr:from>
    <xdr:to>
      <xdr:col>36</xdr:col>
      <xdr:colOff>344003</xdr:colOff>
      <xdr:row>48</xdr:row>
      <xdr:rowOff>133676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3D1418-7F15-40FF-AAC5-D504E3E9C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20375" y="7324725"/>
          <a:ext cx="7906853" cy="2333951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</xdr:colOff>
      <xdr:row>25</xdr:row>
      <xdr:rowOff>19050</xdr:rowOff>
    </xdr:from>
    <xdr:to>
      <xdr:col>36</xdr:col>
      <xdr:colOff>258269</xdr:colOff>
      <xdr:row>37</xdr:row>
      <xdr:rowOff>315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218880-E734-1B1A-98B6-FFC4403B0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01325" y="5162550"/>
          <a:ext cx="7840169" cy="225774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16</xdr:row>
      <xdr:rowOff>152400</xdr:rowOff>
    </xdr:from>
    <xdr:to>
      <xdr:col>14</xdr:col>
      <xdr:colOff>410684</xdr:colOff>
      <xdr:row>28</xdr:row>
      <xdr:rowOff>54265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6C17C04-C89E-281F-4E4F-74DB54DCD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43225" y="3419475"/>
          <a:ext cx="7944959" cy="207356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28</xdr:row>
      <xdr:rowOff>95250</xdr:rowOff>
    </xdr:from>
    <xdr:to>
      <xdr:col>15</xdr:col>
      <xdr:colOff>162998</xdr:colOff>
      <xdr:row>39</xdr:row>
      <xdr:rowOff>162227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F6F12D-E526-2BC4-8EA5-38827DDC6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67025" y="5810250"/>
          <a:ext cx="7687748" cy="2162477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40</xdr:row>
      <xdr:rowOff>19050</xdr:rowOff>
    </xdr:from>
    <xdr:to>
      <xdr:col>15</xdr:col>
      <xdr:colOff>105839</xdr:colOff>
      <xdr:row>51</xdr:row>
      <xdr:rowOff>105079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4DE0BA3-1683-7E70-EB60-7BEC68B5E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76550" y="8020050"/>
          <a:ext cx="7621064" cy="21815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1038225</xdr:colOff>
      <xdr:row>27</xdr:row>
      <xdr:rowOff>47625</xdr:rowOff>
    </xdr:from>
    <xdr:to>
      <xdr:col>33</xdr:col>
      <xdr:colOff>39189</xdr:colOff>
      <xdr:row>38</xdr:row>
      <xdr:rowOff>19338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C638C3-4F44-03BB-517D-D1942D886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7350" y="5572125"/>
          <a:ext cx="7802064" cy="2067213"/>
        </a:xfrm>
        <a:prstGeom prst="rect">
          <a:avLst/>
        </a:prstGeom>
      </xdr:spPr>
    </xdr:pic>
    <xdr:clientData/>
  </xdr:twoCellAnchor>
  <xdr:twoCellAnchor editAs="oneCell">
    <xdr:from>
      <xdr:col>13</xdr:col>
      <xdr:colOff>1038225</xdr:colOff>
      <xdr:row>14</xdr:row>
      <xdr:rowOff>152400</xdr:rowOff>
    </xdr:from>
    <xdr:to>
      <xdr:col>33</xdr:col>
      <xdr:colOff>134452</xdr:colOff>
      <xdr:row>26</xdr:row>
      <xdr:rowOff>57456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21D2D9-78EA-7F5D-249D-05EF92D3A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24875" y="3200400"/>
          <a:ext cx="7897327" cy="219105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285750</xdr:colOff>
      <xdr:row>17</xdr:row>
      <xdr:rowOff>114300</xdr:rowOff>
    </xdr:from>
    <xdr:to>
      <xdr:col>32</xdr:col>
      <xdr:colOff>105897</xdr:colOff>
      <xdr:row>28</xdr:row>
      <xdr:rowOff>105066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B74554A-D429-D97D-96CD-3B35F5A1F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91525" y="3733800"/>
          <a:ext cx="8040222" cy="2086266"/>
        </a:xfrm>
        <a:prstGeom prst="rect">
          <a:avLst/>
        </a:prstGeom>
      </xdr:spPr>
    </xdr:pic>
    <xdr:clientData/>
  </xdr:twoCellAnchor>
  <xdr:twoCellAnchor editAs="oneCell">
    <xdr:from>
      <xdr:col>13</xdr:col>
      <xdr:colOff>314325</xdr:colOff>
      <xdr:row>29</xdr:row>
      <xdr:rowOff>9525</xdr:rowOff>
    </xdr:from>
    <xdr:to>
      <xdr:col>31</xdr:col>
      <xdr:colOff>334477</xdr:colOff>
      <xdr:row>40</xdr:row>
      <xdr:rowOff>9817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6601794-065D-F479-0D62-010D0BA74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20100" y="5915025"/>
          <a:ext cx="7897327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17</xdr:row>
      <xdr:rowOff>104775</xdr:rowOff>
    </xdr:from>
    <xdr:to>
      <xdr:col>12</xdr:col>
      <xdr:colOff>544002</xdr:colOff>
      <xdr:row>28</xdr:row>
      <xdr:rowOff>152699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DD6F06-3F7E-135E-DD69-C6546D243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" y="3724275"/>
          <a:ext cx="7716327" cy="2143424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29</xdr:row>
      <xdr:rowOff>19050</xdr:rowOff>
    </xdr:from>
    <xdr:to>
      <xdr:col>12</xdr:col>
      <xdr:colOff>572568</xdr:colOff>
      <xdr:row>40</xdr:row>
      <xdr:rowOff>76500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33FB65-1CFD-3E30-A2B8-75ECAA16E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8150" y="5924550"/>
          <a:ext cx="7649643" cy="21529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161925</xdr:colOff>
      <xdr:row>12</xdr:row>
      <xdr:rowOff>152400</xdr:rowOff>
    </xdr:from>
    <xdr:to>
      <xdr:col>37</xdr:col>
      <xdr:colOff>48734</xdr:colOff>
      <xdr:row>24</xdr:row>
      <xdr:rowOff>66982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BA3ED5A-EAFF-FBBA-0216-EFF95341D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34600" y="2819400"/>
          <a:ext cx="7944959" cy="2200582"/>
        </a:xfrm>
        <a:prstGeom prst="rect">
          <a:avLst/>
        </a:prstGeom>
      </xdr:spPr>
    </xdr:pic>
    <xdr:clientData/>
  </xdr:twoCellAnchor>
  <xdr:twoCellAnchor editAs="oneCell">
    <xdr:from>
      <xdr:col>16</xdr:col>
      <xdr:colOff>228600</xdr:colOff>
      <xdr:row>24</xdr:row>
      <xdr:rowOff>104775</xdr:rowOff>
    </xdr:from>
    <xdr:to>
      <xdr:col>36</xdr:col>
      <xdr:colOff>563061</xdr:colOff>
      <xdr:row>37</xdr:row>
      <xdr:rowOff>86068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54AA18-D5A1-1FAB-E3F4-A6A87F02D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10825" y="5057775"/>
          <a:ext cx="7783011" cy="2457793"/>
        </a:xfrm>
        <a:prstGeom prst="rect">
          <a:avLst/>
        </a:prstGeom>
      </xdr:spPr>
    </xdr:pic>
    <xdr:clientData/>
  </xdr:twoCellAnchor>
  <xdr:twoCellAnchor editAs="oneCell">
    <xdr:from>
      <xdr:col>16</xdr:col>
      <xdr:colOff>228600</xdr:colOff>
      <xdr:row>37</xdr:row>
      <xdr:rowOff>133350</xdr:rowOff>
    </xdr:from>
    <xdr:to>
      <xdr:col>36</xdr:col>
      <xdr:colOff>448745</xdr:colOff>
      <xdr:row>50</xdr:row>
      <xdr:rowOff>9853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25F2D1-BA52-D05E-C779-5F9ECD446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10825" y="7562850"/>
          <a:ext cx="7668695" cy="2353003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21</xdr:row>
      <xdr:rowOff>180975</xdr:rowOff>
    </xdr:from>
    <xdr:to>
      <xdr:col>14</xdr:col>
      <xdr:colOff>229676</xdr:colOff>
      <xdr:row>38</xdr:row>
      <xdr:rowOff>95690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DA3131-5CEC-45B1-5CB3-2767C747B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4562475"/>
          <a:ext cx="7706801" cy="315321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4F981C2-99CD-45FB-BED5-17B4E3C8C424}" name="Box_53" displayName="Box_53" ref="B1:AQ43" totalsRowShown="0" headerRowDxfId="55" headerRowBorderDxfId="54" tableBorderDxfId="53" headerRowCellStyle="Good">
  <autoFilter ref="B1:AQ43" xr:uid="{5E38E262-6021-42D0-B179-B2226DFFE074}"/>
  <tableColumns count="42">
    <tableColumn id="1" xr3:uid="{34E5A03D-1164-4F22-9ADA-875860F9DB93}" name="Status"/>
    <tableColumn id="2" xr3:uid="{68009862-D7E6-41F5-BC47-FFD0C8C4E7E2}" name="Open Position"/>
    <tableColumn id="3" xr3:uid="{57D0E3D2-A4D7-431E-A8E3-C96CA83611BB}" name="BuyTotalQty"/>
    <tableColumn id="4" xr3:uid="{84933CF3-182F-4EA2-A6E9-7FE870A84C79}" name="SellTotalQty"/>
    <tableColumn id="5" xr3:uid="{37802CFA-1CBD-4B4C-BC8D-D2910E70D904}" name="Total PnL"/>
    <tableColumn id="6" xr3:uid="{D63B317F-604F-4A18-9204-B3E10609F545}" name="Running PnL"/>
    <tableColumn id="7" xr3:uid="{156D697F-6243-49DC-9014-B2A90DF170CC}" name="Booked PnL"/>
    <tableColumn id="8" xr3:uid="{49AD9359-3FE3-4703-B31F-6F93DCE2A95A}" name="Ask"/>
    <tableColumn id="9" xr3:uid="{BCB1034F-D492-4B6C-A745-86F6BF74016E}" name="Bid"/>
    <tableColumn id="10" xr3:uid="{166E00B6-C452-4191-94FB-486337618E5A}" name="VWAP"/>
    <tableColumn id="11" xr3:uid="{7B5658AB-B5FD-4313-8135-0D53C708D891}" name="MidPrice"/>
    <tableColumn id="13" xr3:uid="{A8FCFDF8-C96D-49EB-AB6F-C1B500AFFF7A}" name="Contract"/>
    <tableColumn id="14" xr3:uid="{B8E17C49-8759-4F78-85C4-EC6186864F8A}" name="Order Side"/>
    <tableColumn id="15" xr3:uid="{59714075-C154-4991-A15D-934829CC5E03}" name="Num Orders"/>
    <tableColumn id="16" xr3:uid="{4641F601-D3C5-4AF6-99C5-C37994E1F5C1}" name="Order Qty"/>
    <tableColumn id="17" xr3:uid="{24111A58-465C-404F-868F-86FA6E3F8307}" name="Spacing"/>
    <tableColumn id="18" xr3:uid="{1E6439EE-057D-471D-BC10-B76D8491712F}" name="Order Price"/>
    <tableColumn id="19" xr3:uid="{FBA10337-4CBB-45D8-8909-60BBD72C2D8F}" name="Profit Ticks"/>
    <tableColumn id="20" xr3:uid="{D629511D-E2BB-4B3B-BA6A-B39EE0DD40AE}" name="Quote_1_Order_at_a_time"/>
    <tableColumn id="21" xr3:uid="{89E13B7C-13F9-4B0F-AA6D-5661F17BDC33}" name="Orders_to_quote"/>
    <tableColumn id="22" xr3:uid="{7CE52079-AAA0-4457-AE21-A4AEBBB9DE16}" name="Quote Entry"/>
    <tableColumn id="23" xr3:uid="{EE5214C0-0107-4DE5-8EF9-2A0D80A5C1B7}" name="Quote Target"/>
    <tableColumn id="24" xr3:uid="{45B19CE3-DC9F-4A7C-8D2E-ED77A31152A1}" name="Disconnect Action"/>
    <tableColumn id="25" xr3:uid="{160C73C3-E111-4976-B346-3724FBD896FD}" name="Total RTs"/>
    <tableColumn id="26" xr3:uid="{4D1B863A-F2B9-4165-B873-FA814EE725C6}" name="Fixed Profit"/>
    <tableColumn id="27" xr3:uid="{95C70CE3-D41C-42D3-B68C-562492FA799B}" name="Sniper LeanQty"/>
    <tableColumn id="28" xr3:uid="{328025AC-E527-4079-9102-BA027E63090F}" name="Use Start Stop time"/>
    <tableColumn id="29" xr3:uid="{A5439415-48F0-40A2-82F8-A6F30708DA2F}" name="Start time"/>
    <tableColumn id="12" xr3:uid="{CCC9079A-B49E-4886-8338-E84AF45EA214}" name="UTC_time"/>
    <tableColumn id="30" xr3:uid="{FA6EB1AF-01CE-442E-B238-BEA5478159E7}" name="Stop time"/>
    <tableColumn id="31" xr3:uid="{2C345D1B-6652-445E-9C4A-709362396AAB}" name="Use StopLoss"/>
    <tableColumn id="32" xr3:uid="{F26984FD-122E-4B8C-B3F8-79364A644642}" name="Individual SL"/>
    <tableColumn id="33" xr3:uid="{28E9F4FC-F84D-4ED0-BE2D-7FBE5B78D64D}" name="StopLoss ticks"/>
    <tableColumn id="34" xr3:uid="{6EC3CD68-6297-4B99-A75E-030B18343716}" name="Stop min lean qty"/>
    <tableColumn id="35" xr3:uid="{456C3879-0A03-4E30-95B0-9E5FB5014E33}" name="MidPrice for_stop"/>
    <tableColumn id="36" xr3:uid="{97C9CE4A-9A35-466F-9514-7F04B0B45B4B}" name="Payup for_Stop"/>
    <tableColumn id="37" xr3:uid="{9D70F999-6D90-4CBE-857C-72E003B2E453}" name="Payup Threshold"/>
    <tableColumn id="38" xr3:uid="{FB5A5FB7-0232-4D45-AF0D-24D69DE65E1E}" name="MaxPayupTicks"/>
    <tableColumn id="39" xr3:uid="{D3FFA5D5-0F3C-42F0-9D06-338806D3D1A4}" name="Account"/>
    <tableColumn id="40" xr3:uid="{CCB4E9B1-3BFC-4C00-BBC0-6CE579603FCA}" name="Tick Value"/>
    <tableColumn id="41" xr3:uid="{6CED3501-25C2-4CAC-8E53-BE5F6688C47D}" name="PnL_based_SL"/>
    <tableColumn id="42" xr3:uid="{FF1C2FB4-0070-4A0C-B67E-8BCE608C791A}" name="PnL StopLos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38E262-6021-42D0-B179-B2226DFFE074}" name="Box_5" displayName="Box_5" ref="B1:AH40" totalsRowShown="0" headerRowDxfId="38" headerRowBorderDxfId="37" tableBorderDxfId="36" headerRowCellStyle="Good">
  <autoFilter ref="B1:AH40" xr:uid="{5E38E262-6021-42D0-B179-B2226DFFE074}"/>
  <tableColumns count="33">
    <tableColumn id="1" xr3:uid="{6D625F94-714F-438C-B4A8-C2D719E7B733}" name="Status"/>
    <tableColumn id="2" xr3:uid="{D7FF51EA-85BD-48EE-BA2F-FF9BC92720D9}" name="Open Position"/>
    <tableColumn id="3" xr3:uid="{0C01BB2E-157A-4B4D-BFB7-3612127A097C}" name="BuyTotalQty"/>
    <tableColumn id="4" xr3:uid="{4E29248E-D762-460F-B82E-19D0839BDA43}" name="SellTotalQty"/>
    <tableColumn id="5" xr3:uid="{A8B6AFA4-7C07-428F-B94E-454EEAFB468B}" name="Total PnL"/>
    <tableColumn id="6" xr3:uid="{F70CFE12-5FA4-4EC8-A20A-7626C2BEE709}" name="Running PnL"/>
    <tableColumn id="7" xr3:uid="{0145C3AE-A192-4EDB-839C-BD47E20C926C}" name="Booked PnL"/>
    <tableColumn id="31" xr3:uid="{F9C51453-DE45-46A1-A2B9-A4873A464643}" name="Projected Heat"/>
    <tableColumn id="8" xr3:uid="{168B985E-3AB4-4529-BB0D-E57375A70B00}" name="Ask"/>
    <tableColumn id="9" xr3:uid="{884224C4-28AD-4103-BBEA-13672A1245CC}" name="Bid"/>
    <tableColumn id="10" xr3:uid="{2532A5F0-6200-4AA6-B84F-704534321343}" name="VWAP"/>
    <tableColumn id="11" xr3:uid="{58A418B4-A931-474A-A1E7-AF27C5C18EB0}" name="MidPrice"/>
    <tableColumn id="12" xr3:uid="{2170E809-97D3-466C-BE90-FAD5937E3B0A}" name="UTC_time"/>
    <tableColumn id="13" xr3:uid="{87223098-260B-409F-825D-4BEFC443CA91}" name="Contract"/>
    <tableColumn id="14" xr3:uid="{FB3CF769-0ABD-452D-903C-AA0707FC36AB}" name="Order Side"/>
    <tableColumn id="15" xr3:uid="{70700C1C-EB81-457C-B1B6-6583EC448B5C}" name="Num Orders"/>
    <tableColumn id="16" xr3:uid="{79E4E84F-4A13-4101-9362-EF214819B7D1}" name="Order Qty"/>
    <tableColumn id="17" xr3:uid="{C7260285-3B02-42BD-9738-136A1C2D93B0}" name="Spacing"/>
    <tableColumn id="18" xr3:uid="{591AA899-9AF7-4A0F-9D4E-E2886767F7E4}" name="Order Price"/>
    <tableColumn id="19" xr3:uid="{54418FFE-EAE2-46A4-BD7C-B4C764837852}" name="Profit Ticks"/>
    <tableColumn id="20" xr3:uid="{4FEB6D4E-D9DA-4F0B-A283-AA368A2E4A5A}" name="Quote_1_Order_at_a_time"/>
    <tableColumn id="21" xr3:uid="{59C91C60-A5FD-4EC2-8AD8-A75554F1C4E1}" name="Orders_to_quote"/>
    <tableColumn id="22" xr3:uid="{6D7D1DF3-BAC8-4C99-96DB-3532D03FDC76}" name="Quote Entry"/>
    <tableColumn id="23" xr3:uid="{C92AC5FB-1A14-4E22-B3ED-45649A3C464F}" name="Quote Target"/>
    <tableColumn id="24" xr3:uid="{819C2CBB-EF08-410D-8BFB-8DA3F2A559E8}" name="Disconnect Action"/>
    <tableColumn id="25" xr3:uid="{535DD2B6-B68F-47DE-87F0-A2630B2168FA}" name="Total RTs"/>
    <tableColumn id="26" xr3:uid="{F168CDBA-FC85-4216-A3D3-7886621E3726}" name="Fixed Profit"/>
    <tableColumn id="27" xr3:uid="{B0C20081-CABA-49ED-9E48-D6CBCD0DD8C3}" name="Sniper LeanQty"/>
    <tableColumn id="28" xr3:uid="{13FE0D9C-9522-4913-8194-BB3D290A9CB6}" name="Use Start Stop time"/>
    <tableColumn id="29" xr3:uid="{3F62B248-A71E-485E-B48B-7AAD1368BA52}" name="Start time"/>
    <tableColumn id="30" xr3:uid="{161B932F-B166-4705-A769-4B66DD16B9CA}" name="Stop time"/>
    <tableColumn id="39" xr3:uid="{FE2BBA38-18EA-4755-B8E6-4DA97E4C962D}" name="Account"/>
    <tableColumn id="40" xr3:uid="{A4566B94-0FAD-431D-9391-CB9E6F58C3CB}" name="Tick Valu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90082-9DEA-44E4-A2F2-E240B46A7436}">
  <sheetPr codeName="Sheet6"/>
  <dimension ref="A1:I38"/>
  <sheetViews>
    <sheetView tabSelected="1" zoomScaleNormal="100" workbookViewId="0">
      <selection activeCell="O18" sqref="O18"/>
    </sheetView>
  </sheetViews>
  <sheetFormatPr defaultRowHeight="15" x14ac:dyDescent="0.25"/>
  <cols>
    <col min="1" max="1" width="3" bestFit="1" customWidth="1"/>
    <col min="2" max="2" width="29.85546875" bestFit="1" customWidth="1"/>
    <col min="3" max="9" width="20.140625" bestFit="1" customWidth="1"/>
    <col min="10" max="11" width="11.7109375" bestFit="1" customWidth="1"/>
    <col min="13" max="13" width="25.28515625" bestFit="1" customWidth="1"/>
    <col min="14" max="14" width="8.28515625" bestFit="1" customWidth="1"/>
    <col min="15" max="16" width="10.7109375" bestFit="1" customWidth="1"/>
    <col min="17" max="17" width="10.140625" bestFit="1" customWidth="1"/>
    <col min="18" max="18" width="18.28515625" customWidth="1"/>
    <col min="19" max="19" width="21.42578125" customWidth="1"/>
    <col min="20" max="20" width="15.140625" customWidth="1"/>
    <col min="21" max="21" width="9.7109375" customWidth="1"/>
  </cols>
  <sheetData>
    <row r="1" spans="1:9" x14ac:dyDescent="0.25">
      <c r="B1" t="s">
        <v>222</v>
      </c>
      <c r="C1" t="s">
        <v>223</v>
      </c>
      <c r="D1" t="s">
        <v>224</v>
      </c>
      <c r="E1" t="s">
        <v>225</v>
      </c>
      <c r="F1" t="s">
        <v>226</v>
      </c>
      <c r="G1" t="s">
        <v>227</v>
      </c>
      <c r="H1" t="s">
        <v>228</v>
      </c>
      <c r="I1" t="s">
        <v>11</v>
      </c>
    </row>
    <row r="2" spans="1:9" x14ac:dyDescent="0.25">
      <c r="A2">
        <v>0</v>
      </c>
      <c r="B2" t="s">
        <v>208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-0.02</v>
      </c>
    </row>
    <row r="3" spans="1:9" x14ac:dyDescent="0.25">
      <c r="A3">
        <v>1</v>
      </c>
      <c r="B3" t="s">
        <v>192</v>
      </c>
      <c r="C3">
        <v>-5</v>
      </c>
      <c r="D3">
        <v>13</v>
      </c>
      <c r="E3">
        <v>18</v>
      </c>
      <c r="F3">
        <v>453</v>
      </c>
      <c r="G3">
        <v>105</v>
      </c>
      <c r="H3">
        <v>319</v>
      </c>
      <c r="I3">
        <v>-2.3E-3</v>
      </c>
    </row>
    <row r="4" spans="1:9" x14ac:dyDescent="0.25">
      <c r="A4">
        <v>2</v>
      </c>
      <c r="B4" t="s">
        <v>198</v>
      </c>
      <c r="C4">
        <v>-1</v>
      </c>
      <c r="D4">
        <v>3</v>
      </c>
      <c r="E4">
        <v>4</v>
      </c>
      <c r="F4">
        <v>109</v>
      </c>
      <c r="G4">
        <v>0</v>
      </c>
      <c r="H4">
        <v>109</v>
      </c>
      <c r="I4">
        <v>-5.4999999999999997E-3</v>
      </c>
    </row>
    <row r="5" spans="1:9" x14ac:dyDescent="0.25">
      <c r="A5">
        <v>3</v>
      </c>
      <c r="B5" t="s">
        <v>77</v>
      </c>
      <c r="C5">
        <v>16</v>
      </c>
      <c r="D5">
        <v>18</v>
      </c>
      <c r="E5">
        <v>2</v>
      </c>
      <c r="F5">
        <v>638</v>
      </c>
      <c r="G5">
        <v>638</v>
      </c>
      <c r="H5">
        <v>0</v>
      </c>
      <c r="I5">
        <v>-2.0000000000000001E-4</v>
      </c>
    </row>
    <row r="6" spans="1:9" x14ac:dyDescent="0.25">
      <c r="A6">
        <v>4</v>
      </c>
      <c r="B6" t="s">
        <v>185</v>
      </c>
      <c r="C6">
        <v>24</v>
      </c>
      <c r="D6">
        <v>24</v>
      </c>
      <c r="E6">
        <v>0</v>
      </c>
      <c r="F6">
        <v>-356</v>
      </c>
      <c r="G6">
        <v>-356</v>
      </c>
      <c r="H6">
        <v>0</v>
      </c>
      <c r="I6">
        <v>-5.4999999999999997E-3</v>
      </c>
    </row>
    <row r="7" spans="1:9" x14ac:dyDescent="0.25">
      <c r="A7">
        <v>5</v>
      </c>
      <c r="B7" t="s">
        <v>229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-7.1000000000000004E-3</v>
      </c>
    </row>
    <row r="8" spans="1:9" x14ac:dyDescent="0.25">
      <c r="A8">
        <v>6</v>
      </c>
      <c r="B8" t="s">
        <v>160</v>
      </c>
      <c r="C8">
        <v>1</v>
      </c>
      <c r="D8">
        <v>12</v>
      </c>
      <c r="E8">
        <v>11</v>
      </c>
      <c r="F8">
        <v>508</v>
      </c>
      <c r="G8">
        <v>181</v>
      </c>
      <c r="H8">
        <v>327</v>
      </c>
      <c r="I8">
        <v>-70</v>
      </c>
    </row>
    <row r="9" spans="1:9" x14ac:dyDescent="0.25">
      <c r="A9">
        <v>7</v>
      </c>
      <c r="B9" t="s">
        <v>75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-9.4000000000000004E-3</v>
      </c>
    </row>
    <row r="10" spans="1:9" x14ac:dyDescent="0.25">
      <c r="A10">
        <v>8</v>
      </c>
      <c r="B10" t="s">
        <v>76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1.6400000000000001E-2</v>
      </c>
    </row>
    <row r="11" spans="1:9" x14ac:dyDescent="0.25">
      <c r="A11">
        <v>9</v>
      </c>
      <c r="B11" t="s">
        <v>159</v>
      </c>
      <c r="C11">
        <v>-10</v>
      </c>
      <c r="D11">
        <v>0</v>
      </c>
      <c r="E11">
        <v>10</v>
      </c>
      <c r="F11">
        <v>-805306368</v>
      </c>
      <c r="G11">
        <v>-805306368</v>
      </c>
      <c r="H11">
        <v>0</v>
      </c>
      <c r="I11">
        <v>-5</v>
      </c>
    </row>
    <row r="12" spans="1:9" x14ac:dyDescent="0.25">
      <c r="A12">
        <v>10</v>
      </c>
      <c r="B12" t="s">
        <v>164</v>
      </c>
      <c r="C12">
        <v>-10</v>
      </c>
      <c r="D12">
        <v>0</v>
      </c>
      <c r="E12">
        <v>10</v>
      </c>
      <c r="F12">
        <v>-805306368</v>
      </c>
      <c r="G12">
        <v>-268435456</v>
      </c>
      <c r="H12">
        <v>0</v>
      </c>
      <c r="I12">
        <v>-1</v>
      </c>
    </row>
    <row r="13" spans="1:9" x14ac:dyDescent="0.25">
      <c r="A13">
        <v>11</v>
      </c>
      <c r="B13" t="s">
        <v>86</v>
      </c>
      <c r="C13">
        <v>-10</v>
      </c>
      <c r="D13">
        <v>6</v>
      </c>
      <c r="E13">
        <v>16</v>
      </c>
      <c r="F13">
        <v>414</v>
      </c>
      <c r="G13">
        <v>270</v>
      </c>
      <c r="H13">
        <v>144</v>
      </c>
      <c r="I13">
        <v>-0.09</v>
      </c>
    </row>
    <row r="14" spans="1:9" x14ac:dyDescent="0.25">
      <c r="A14">
        <v>12</v>
      </c>
      <c r="B14" t="s">
        <v>82</v>
      </c>
      <c r="C14">
        <v>27</v>
      </c>
      <c r="D14">
        <v>31</v>
      </c>
      <c r="E14">
        <v>4</v>
      </c>
      <c r="F14">
        <v>-2130</v>
      </c>
      <c r="G14">
        <v>-2130</v>
      </c>
      <c r="H14">
        <v>0</v>
      </c>
      <c r="I14">
        <v>-0.46</v>
      </c>
    </row>
    <row r="15" spans="1:9" x14ac:dyDescent="0.25">
      <c r="A15">
        <v>13</v>
      </c>
      <c r="B15" t="s">
        <v>178</v>
      </c>
      <c r="C15">
        <v>-2</v>
      </c>
      <c r="D15">
        <v>2</v>
      </c>
      <c r="E15">
        <v>4</v>
      </c>
      <c r="F15">
        <v>-805306368</v>
      </c>
      <c r="G15">
        <v>-268435456</v>
      </c>
      <c r="H15">
        <v>60</v>
      </c>
      <c r="I15">
        <v>15</v>
      </c>
    </row>
    <row r="16" spans="1:9" x14ac:dyDescent="0.25">
      <c r="A16">
        <v>14</v>
      </c>
      <c r="B16" t="s">
        <v>90</v>
      </c>
      <c r="C16">
        <v>2</v>
      </c>
      <c r="D16">
        <v>7</v>
      </c>
      <c r="E16">
        <v>5</v>
      </c>
      <c r="F16">
        <v>216</v>
      </c>
      <c r="G16">
        <v>72</v>
      </c>
      <c r="H16">
        <v>144</v>
      </c>
      <c r="I16">
        <v>0.28999999999999998</v>
      </c>
    </row>
    <row r="17" spans="1:9" x14ac:dyDescent="0.25">
      <c r="A17">
        <v>15</v>
      </c>
      <c r="B17" t="s">
        <v>230</v>
      </c>
      <c r="C17" t="s">
        <v>230</v>
      </c>
      <c r="D17" t="s">
        <v>230</v>
      </c>
      <c r="E17" t="s">
        <v>230</v>
      </c>
      <c r="F17" t="s">
        <v>230</v>
      </c>
      <c r="G17" t="s">
        <v>230</v>
      </c>
      <c r="H17" t="s">
        <v>230</v>
      </c>
      <c r="I17" t="s">
        <v>230</v>
      </c>
    </row>
    <row r="18" spans="1:9" x14ac:dyDescent="0.25">
      <c r="A18">
        <v>16</v>
      </c>
      <c r="B18" t="s">
        <v>128</v>
      </c>
      <c r="C18">
        <v>0</v>
      </c>
      <c r="D18">
        <v>6</v>
      </c>
      <c r="E18">
        <v>6</v>
      </c>
      <c r="F18">
        <v>375</v>
      </c>
      <c r="G18">
        <v>0</v>
      </c>
      <c r="H18">
        <v>375</v>
      </c>
      <c r="I18">
        <v>4.25</v>
      </c>
    </row>
    <row r="19" spans="1:9" x14ac:dyDescent="0.25">
      <c r="A19">
        <v>17</v>
      </c>
      <c r="B19" t="s">
        <v>232</v>
      </c>
      <c r="C19">
        <v>3</v>
      </c>
      <c r="D19">
        <v>3</v>
      </c>
      <c r="E19">
        <v>0</v>
      </c>
      <c r="F19">
        <v>-60</v>
      </c>
      <c r="G19">
        <v>-60</v>
      </c>
      <c r="H19">
        <v>0</v>
      </c>
      <c r="I19">
        <v>-11</v>
      </c>
    </row>
    <row r="20" spans="1:9" x14ac:dyDescent="0.25">
      <c r="A20">
        <v>18</v>
      </c>
      <c r="B20" t="s">
        <v>134</v>
      </c>
      <c r="C20">
        <v>-15</v>
      </c>
      <c r="D20">
        <v>0</v>
      </c>
      <c r="E20">
        <v>15</v>
      </c>
      <c r="F20">
        <v>-300</v>
      </c>
      <c r="G20">
        <v>-300</v>
      </c>
      <c r="H20">
        <v>0</v>
      </c>
      <c r="I20">
        <v>-1.4</v>
      </c>
    </row>
    <row r="21" spans="1:9" x14ac:dyDescent="0.25">
      <c r="A21">
        <v>19</v>
      </c>
      <c r="B21" t="s">
        <v>233</v>
      </c>
      <c r="C21">
        <v>2</v>
      </c>
      <c r="D21">
        <v>2</v>
      </c>
      <c r="E21">
        <v>0</v>
      </c>
      <c r="F21">
        <v>-536870912</v>
      </c>
      <c r="G21">
        <v>-536870912</v>
      </c>
      <c r="H21">
        <v>0</v>
      </c>
      <c r="I21">
        <v>11</v>
      </c>
    </row>
    <row r="22" spans="1:9" x14ac:dyDescent="0.25">
      <c r="A22">
        <v>20</v>
      </c>
      <c r="B22" t="s">
        <v>96</v>
      </c>
      <c r="C22">
        <v>-7</v>
      </c>
      <c r="D22">
        <v>5</v>
      </c>
      <c r="E22">
        <v>12</v>
      </c>
      <c r="F22">
        <v>200</v>
      </c>
      <c r="G22">
        <v>200</v>
      </c>
      <c r="H22">
        <v>0</v>
      </c>
      <c r="I22">
        <v>-1.1000000000000001</v>
      </c>
    </row>
    <row r="23" spans="1:9" x14ac:dyDescent="0.25">
      <c r="A23">
        <v>21</v>
      </c>
      <c r="B23" t="s">
        <v>98</v>
      </c>
      <c r="C23">
        <v>8</v>
      </c>
      <c r="D23">
        <v>12</v>
      </c>
      <c r="E23">
        <v>4</v>
      </c>
      <c r="F23">
        <v>-80</v>
      </c>
      <c r="G23">
        <v>-200</v>
      </c>
      <c r="H23">
        <v>120</v>
      </c>
      <c r="I23">
        <v>-1.4</v>
      </c>
    </row>
    <row r="24" spans="1:9" x14ac:dyDescent="0.25">
      <c r="A24">
        <v>22</v>
      </c>
      <c r="B24" t="s">
        <v>234</v>
      </c>
      <c r="C24">
        <v>4</v>
      </c>
      <c r="D24">
        <v>4</v>
      </c>
      <c r="E24">
        <v>0</v>
      </c>
      <c r="F24">
        <v>-536870912</v>
      </c>
      <c r="G24">
        <v>-268435456</v>
      </c>
      <c r="H24">
        <v>-268435456</v>
      </c>
      <c r="I24">
        <v>-268435456</v>
      </c>
    </row>
    <row r="25" spans="1:9" x14ac:dyDescent="0.25">
      <c r="A25">
        <v>23</v>
      </c>
      <c r="B25" t="s">
        <v>230</v>
      </c>
      <c r="C25" t="s">
        <v>230</v>
      </c>
      <c r="D25" t="s">
        <v>230</v>
      </c>
      <c r="E25" t="s">
        <v>230</v>
      </c>
      <c r="F25" t="s">
        <v>230</v>
      </c>
      <c r="G25" t="s">
        <v>230</v>
      </c>
      <c r="H25" t="s">
        <v>230</v>
      </c>
      <c r="I25" t="s">
        <v>230</v>
      </c>
    </row>
    <row r="26" spans="1:9" x14ac:dyDescent="0.25">
      <c r="A26">
        <v>24</v>
      </c>
      <c r="B26" t="s">
        <v>152</v>
      </c>
      <c r="C26">
        <v>2</v>
      </c>
      <c r="D26">
        <v>14</v>
      </c>
      <c r="E26">
        <v>12</v>
      </c>
      <c r="F26">
        <v>-805306368</v>
      </c>
      <c r="G26">
        <v>-805306368</v>
      </c>
      <c r="H26">
        <v>188</v>
      </c>
      <c r="I26">
        <v>3.25</v>
      </c>
    </row>
    <row r="27" spans="1:9" x14ac:dyDescent="0.25">
      <c r="A27">
        <v>25</v>
      </c>
      <c r="B27" t="s">
        <v>103</v>
      </c>
      <c r="C27">
        <v>-4</v>
      </c>
      <c r="D27">
        <v>1</v>
      </c>
      <c r="E27">
        <v>5</v>
      </c>
      <c r="F27">
        <v>-250</v>
      </c>
      <c r="G27">
        <v>-250</v>
      </c>
      <c r="H27">
        <v>0</v>
      </c>
      <c r="I27">
        <v>-1.25</v>
      </c>
    </row>
    <row r="28" spans="1:9" x14ac:dyDescent="0.25">
      <c r="A28">
        <v>26</v>
      </c>
      <c r="B28" t="s">
        <v>235</v>
      </c>
      <c r="C28">
        <v>4</v>
      </c>
      <c r="D28">
        <v>7</v>
      </c>
      <c r="E28">
        <v>3</v>
      </c>
      <c r="F28">
        <v>151</v>
      </c>
      <c r="G28">
        <v>13</v>
      </c>
      <c r="H28">
        <v>138</v>
      </c>
      <c r="I28">
        <v>-14.25</v>
      </c>
    </row>
    <row r="29" spans="1:9" x14ac:dyDescent="0.25">
      <c r="A29">
        <v>27</v>
      </c>
      <c r="B29" t="s">
        <v>236</v>
      </c>
      <c r="C29">
        <v>0</v>
      </c>
      <c r="D29">
        <v>4</v>
      </c>
      <c r="E29">
        <v>4</v>
      </c>
      <c r="F29">
        <v>550</v>
      </c>
      <c r="G29">
        <v>0</v>
      </c>
      <c r="H29">
        <v>550</v>
      </c>
      <c r="I29">
        <v>-10</v>
      </c>
    </row>
    <row r="30" spans="1:9" x14ac:dyDescent="0.25">
      <c r="A30">
        <v>28</v>
      </c>
      <c r="B30" t="s">
        <v>237</v>
      </c>
      <c r="C30">
        <v>6</v>
      </c>
      <c r="D30">
        <v>8</v>
      </c>
      <c r="E30">
        <v>2</v>
      </c>
      <c r="F30">
        <v>-805306368</v>
      </c>
      <c r="G30">
        <v>-268435456</v>
      </c>
      <c r="H30">
        <v>25</v>
      </c>
      <c r="I30">
        <v>-5.5</v>
      </c>
    </row>
    <row r="31" spans="1:9" x14ac:dyDescent="0.25">
      <c r="A31">
        <v>29</v>
      </c>
      <c r="B31" t="s">
        <v>238</v>
      </c>
      <c r="C31">
        <v>0</v>
      </c>
      <c r="D31">
        <v>0</v>
      </c>
      <c r="E31">
        <v>0</v>
      </c>
      <c r="F31">
        <v>-805306368</v>
      </c>
      <c r="G31">
        <v>-805306368</v>
      </c>
      <c r="H31">
        <v>0</v>
      </c>
      <c r="I31">
        <v>-4.5</v>
      </c>
    </row>
    <row r="32" spans="1:9" x14ac:dyDescent="0.25">
      <c r="A32">
        <v>30</v>
      </c>
      <c r="B32" t="s">
        <v>239</v>
      </c>
      <c r="C32">
        <v>-10</v>
      </c>
      <c r="D32">
        <v>0</v>
      </c>
      <c r="E32">
        <v>10</v>
      </c>
      <c r="F32">
        <v>50</v>
      </c>
      <c r="G32">
        <v>50</v>
      </c>
      <c r="H32">
        <v>0</v>
      </c>
      <c r="I32">
        <v>3</v>
      </c>
    </row>
    <row r="33" spans="1:9" x14ac:dyDescent="0.25">
      <c r="A33">
        <v>31</v>
      </c>
      <c r="B33" t="s">
        <v>193</v>
      </c>
      <c r="C33">
        <v>12</v>
      </c>
      <c r="D33">
        <v>12</v>
      </c>
      <c r="E33">
        <v>0</v>
      </c>
      <c r="F33">
        <v>46</v>
      </c>
      <c r="G33">
        <v>46</v>
      </c>
      <c r="H33">
        <v>0</v>
      </c>
      <c r="I33">
        <v>2.25</v>
      </c>
    </row>
    <row r="34" spans="1:9" x14ac:dyDescent="0.25">
      <c r="A34">
        <v>32</v>
      </c>
      <c r="B34" t="s">
        <v>194</v>
      </c>
      <c r="C34">
        <v>18</v>
      </c>
      <c r="D34">
        <v>30</v>
      </c>
      <c r="E34">
        <v>12</v>
      </c>
      <c r="F34">
        <v>348</v>
      </c>
      <c r="G34">
        <v>298</v>
      </c>
      <c r="H34">
        <v>50</v>
      </c>
      <c r="I34">
        <v>1.25</v>
      </c>
    </row>
    <row r="35" spans="1:9" x14ac:dyDescent="0.25">
      <c r="A35">
        <v>33</v>
      </c>
      <c r="B35" t="s">
        <v>240</v>
      </c>
      <c r="C35">
        <v>-9</v>
      </c>
      <c r="D35">
        <v>1</v>
      </c>
      <c r="E35">
        <v>10</v>
      </c>
      <c r="F35">
        <v>53</v>
      </c>
      <c r="G35">
        <v>53</v>
      </c>
      <c r="H35">
        <v>0</v>
      </c>
      <c r="I35">
        <v>4.5</v>
      </c>
    </row>
    <row r="36" spans="1:9" x14ac:dyDescent="0.25">
      <c r="A36">
        <v>34</v>
      </c>
      <c r="B36" t="s">
        <v>231</v>
      </c>
      <c r="C36">
        <v>0</v>
      </c>
      <c r="D36">
        <v>8</v>
      </c>
      <c r="E36">
        <v>8</v>
      </c>
      <c r="F36">
        <v>100</v>
      </c>
      <c r="G36">
        <v>0</v>
      </c>
      <c r="H36">
        <v>100</v>
      </c>
      <c r="I36">
        <v>2.25</v>
      </c>
    </row>
    <row r="37" spans="1:9" x14ac:dyDescent="0.25">
      <c r="A37">
        <v>35</v>
      </c>
      <c r="B37" t="s">
        <v>240</v>
      </c>
      <c r="C37">
        <v>-9</v>
      </c>
      <c r="D37">
        <v>1</v>
      </c>
      <c r="E37">
        <v>10</v>
      </c>
      <c r="F37">
        <v>53</v>
      </c>
      <c r="G37">
        <v>53</v>
      </c>
      <c r="H37">
        <v>0</v>
      </c>
      <c r="I37">
        <v>4.75</v>
      </c>
    </row>
    <row r="38" spans="1:9" x14ac:dyDescent="0.25">
      <c r="A38">
        <v>36</v>
      </c>
      <c r="B38" t="s">
        <v>231</v>
      </c>
      <c r="C38">
        <v>0</v>
      </c>
      <c r="D38">
        <v>8</v>
      </c>
      <c r="E38">
        <v>8</v>
      </c>
      <c r="F38">
        <v>100</v>
      </c>
      <c r="G38">
        <v>0</v>
      </c>
      <c r="H38">
        <v>100</v>
      </c>
      <c r="I38">
        <v>2.5</v>
      </c>
    </row>
  </sheetData>
  <conditionalFormatting sqref="H18 H6:H9 H23:H26 H31:H1048576">
    <cfRule type="cellIs" dxfId="67" priority="1" operator="greaterThan">
      <formula>0</formula>
    </cfRule>
    <cfRule type="cellIs" dxfId="66" priority="2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833CF-94D2-4C8B-BDFD-AC6AA1B4D831}">
  <sheetPr codeName="Sheet1"/>
  <dimension ref="A1:AI35"/>
  <sheetViews>
    <sheetView topLeftCell="E1" workbookViewId="0">
      <selection sqref="A1:AI5"/>
    </sheetView>
  </sheetViews>
  <sheetFormatPr defaultRowHeight="15" x14ac:dyDescent="0.25"/>
  <cols>
    <col min="1" max="1" width="15.140625" bestFit="1" customWidth="1"/>
    <col min="2" max="2" width="10.85546875" customWidth="1"/>
    <col min="3" max="3" width="11.5703125" customWidth="1"/>
    <col min="4" max="4" width="8.5703125" customWidth="1"/>
    <col min="5" max="5" width="8.7109375" customWidth="1"/>
    <col min="6" max="6" width="6.5703125" customWidth="1"/>
    <col min="7" max="7" width="8.85546875" customWidth="1"/>
    <col min="8" max="8" width="9.42578125" customWidth="1"/>
    <col min="9" max="10" width="5.28515625" bestFit="1" customWidth="1"/>
    <col min="11" max="11" width="6.5703125" bestFit="1" customWidth="1"/>
    <col min="12" max="12" width="8.85546875" bestFit="1" customWidth="1"/>
    <col min="13" max="13" width="22.5703125" customWidth="1"/>
    <col min="14" max="14" width="10.42578125" bestFit="1" customWidth="1"/>
    <col min="15" max="15" width="9" customWidth="1"/>
    <col min="16" max="16" width="8" customWidth="1"/>
    <col min="17" max="17" width="5.140625" customWidth="1"/>
    <col min="18" max="18" width="7.5703125" customWidth="1"/>
    <col min="19" max="19" width="7.140625" customWidth="1"/>
    <col min="20" max="20" width="17.140625" customWidth="1"/>
    <col min="21" max="21" width="11.140625" customWidth="1"/>
    <col min="22" max="22" width="8" hidden="1" customWidth="1"/>
    <col min="23" max="23" width="8.140625" hidden="1" customWidth="1"/>
    <col min="24" max="24" width="8.140625" customWidth="1"/>
    <col min="25" max="25" width="8.85546875" bestFit="1" customWidth="1"/>
    <col min="26" max="26" width="11.28515625" hidden="1" customWidth="1"/>
    <col min="27" max="27" width="14.5703125" hidden="1" customWidth="1"/>
    <col min="28" max="28" width="12.28515625" customWidth="1"/>
    <col min="29" max="29" width="9.7109375" bestFit="1" customWidth="1"/>
    <col min="30" max="31" width="9.5703125" bestFit="1" customWidth="1"/>
    <col min="32" max="32" width="8.140625" bestFit="1" customWidth="1"/>
    <col min="33" max="33" width="10" bestFit="1" customWidth="1"/>
    <col min="34" max="34" width="7.5703125" customWidth="1"/>
    <col min="35" max="35" width="13.5703125" bestFit="1" customWidth="1"/>
    <col min="40" max="40" width="25.5703125" bestFit="1" customWidth="1"/>
  </cols>
  <sheetData>
    <row r="1" spans="1:35" ht="41.25" customHeight="1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2" t="s">
        <v>12</v>
      </c>
      <c r="AE1" s="1" t="s">
        <v>30</v>
      </c>
      <c r="AF1" s="1" t="s">
        <v>39</v>
      </c>
      <c r="AG1" s="1" t="s">
        <v>40</v>
      </c>
      <c r="AH1" s="1" t="s">
        <v>43</v>
      </c>
      <c r="AI1" s="1" t="s">
        <v>44</v>
      </c>
    </row>
    <row r="2" spans="1:35" x14ac:dyDescent="0.25">
      <c r="B2" s="3" t="str">
        <f>IF($A2 = "", "",RTD("tt.rtd",,"Order",""&amp;B$1,"TextTT="&amp;$A2))</f>
        <v/>
      </c>
      <c r="C2" s="3" t="str">
        <f>IF($A2 = "", "",RTD("tt.rtd",,"Order",""&amp;C$1,"TextTT="&amp;$A2))</f>
        <v/>
      </c>
      <c r="D2" s="3" t="str">
        <f>IF($A2 = "", "",RTD("tt.rtd",,"Order",""&amp;D$1,"TextTT="&amp;$A2))</f>
        <v/>
      </c>
      <c r="E2" s="3" t="str">
        <f>IF($A2 = "", "",RTD("tt.rtd",,"Order",""&amp;E$1,"TextTT="&amp;$A2))</f>
        <v/>
      </c>
      <c r="F2" s="3" t="str">
        <f>IF($A2 = "", "",RTD("tt.rtd",,"Order",""&amp;F$1,"TextTT="&amp;$A2))</f>
        <v/>
      </c>
      <c r="G2" s="3" t="str">
        <f>IF($A2 = "", "",RTD("tt.rtd",,"Order",""&amp;G$1,"TextTT="&amp;$A2))</f>
        <v/>
      </c>
      <c r="H2" s="3" t="str">
        <f>IF($A2 = "", "",RTD("tt.rtd",,"Order",""&amp;H$1,"TextTT="&amp;$A2))</f>
        <v/>
      </c>
      <c r="I2" s="4" t="str">
        <f>IF($A2 = "", "",RTD("tt.rtd",,"Order",""&amp;I$1,"TextTT="&amp;$A2))</f>
        <v/>
      </c>
      <c r="J2" s="4" t="str">
        <f>IF($A2 = "", "",RTD("tt.rtd",,"Order",""&amp;J$1,"TextTT="&amp;$A2))</f>
        <v/>
      </c>
      <c r="K2" s="3" t="str">
        <f>IF($A2 = "", "",RTD("tt.rtd",,"Order",""&amp;K$1,"TextTT="&amp;$A2))</f>
        <v/>
      </c>
      <c r="L2" s="3" t="str">
        <f>IF($A2 = "", "",RTD("tt.rtd",,"Order",""&amp;L$1,"TextTT="&amp;$A2))</f>
        <v/>
      </c>
      <c r="M2" s="3" t="str">
        <f>IF($A2 = "", "",RTD("tt.rtd",,"Order",""&amp;M$1,"TextTT="&amp;$A2))</f>
        <v/>
      </c>
      <c r="N2" s="3" t="str">
        <f>IF($A2 = "", "", IF(RTD("tt.rtd",,"Order",""&amp;N$1,"TextTT="&amp;$A2) = 1, "Buy", "Sell"))</f>
        <v/>
      </c>
      <c r="O2" s="3" t="str">
        <f>IF($A2 = "", "",RTD("tt.rtd",,"Order",""&amp;O$1,"TextTT="&amp;$A2))</f>
        <v/>
      </c>
      <c r="P2" s="3" t="str">
        <f>IF($A2 = "", "",RTD("tt.rtd",,"Order",""&amp;P$1,"TextTT="&amp;$A2))</f>
        <v/>
      </c>
      <c r="Q2" s="3" t="str">
        <f>IF($A2 = "", "",RTD("tt.rtd",,"Order",""&amp;Q$1,"TextTT="&amp;$A2))</f>
        <v/>
      </c>
      <c r="R2" s="3" t="str">
        <f>IF($A2 = "", "",RTD("tt.rtd",,"Order",""&amp;R$1,"TextTT="&amp;$A2))</f>
        <v/>
      </c>
      <c r="S2" s="3" t="str">
        <f>IF($A2 = "", "",RTD("tt.rtd",,"Order",""&amp;S$1,"TextTT="&amp;$A2))</f>
        <v/>
      </c>
      <c r="T2" s="3" t="str">
        <f>IF($A2 = "", "",RTD("tt.rtd",,"Order",""&amp;T$1,"TextTT="&amp;$A2))</f>
        <v/>
      </c>
      <c r="U2" s="3" t="str">
        <f>IF($A2 = "", "",RTD("tt.rtd",,"Order",""&amp;U$1,"TextTT="&amp;$A2))</f>
        <v/>
      </c>
      <c r="V2" s="3" t="str">
        <f>IF($A2 = "", "",RTD("tt.rtd",,"Order",""&amp;V$1,"TextTT="&amp;$A2))</f>
        <v/>
      </c>
      <c r="W2" s="3" t="str">
        <f>IF($A2 = "", "",RTD("tt.rtd",,"Order",""&amp;W$1,"TextTT="&amp;$A2))</f>
        <v/>
      </c>
      <c r="X2" s="3" t="str">
        <f>IF($A2 = "", "",RTD("tt.rtd",,"Order",""&amp;X$1,"TextTT="&amp;$A2))</f>
        <v/>
      </c>
      <c r="Y2" s="3" t="str">
        <f>IF($A2 = "", "",RTD("tt.rtd",,"Order",""&amp;Y$1,"TextTT="&amp;$A2))</f>
        <v/>
      </c>
      <c r="Z2" s="3" t="str">
        <f>IF($A2 = "", "",RTD("tt.rtd",,"Order",""&amp;Z$1,"TextTT="&amp;$A2))</f>
        <v/>
      </c>
      <c r="AA2" s="3" t="str">
        <f>IF($A2 = "", "",RTD("tt.rtd",,"Order",""&amp;AA$1,"TextTT="&amp;$A2))</f>
        <v/>
      </c>
      <c r="AB2" s="3" t="str">
        <f>IF($A2 = "", "",RTD("tt.rtd",,"Order",""&amp;AB$1,"TextTT="&amp;$A2))</f>
        <v/>
      </c>
      <c r="AC2" s="3" t="str">
        <f>IF($A2 = "", "",RTD("tt.rtd",,"Order",""&amp;AC$1,"TextTT="&amp;$A2))</f>
        <v/>
      </c>
      <c r="AD2" s="3" t="str">
        <f>IF($A2 = "", "",RTD("tt.rtd",,"Order",""&amp;AD$1,"TextTT="&amp;$A2))</f>
        <v/>
      </c>
      <c r="AE2" s="3" t="str">
        <f>IF($A2 = "", "",RTD("tt.rtd",,"Order",""&amp;AE$1,"TextTT="&amp;$A2))</f>
        <v/>
      </c>
      <c r="AF2" s="3" t="str">
        <f>IF($A2 = "", "",RTD("tt.rtd",,"Order",""&amp;AF$1,"TextTT="&amp;$A2))</f>
        <v/>
      </c>
      <c r="AG2" s="3" t="str">
        <f>IF($A2 = "", "",RTD("tt.rtd",,"Order",""&amp;AG$1,"TextTT="&amp;$A2))</f>
        <v/>
      </c>
    </row>
    <row r="3" spans="1:35" x14ac:dyDescent="0.25">
      <c r="B3" s="3" t="str">
        <f>IF($A3 = "", "",RTD("tt.rtd",,"Order",""&amp;B$1,"TextTT="&amp;$A3))</f>
        <v/>
      </c>
      <c r="C3" s="3" t="str">
        <f>IF($A3 = "", "",RTD("tt.rtd",,"Order",""&amp;C$1,"TextTT="&amp;$A3))</f>
        <v/>
      </c>
      <c r="D3" s="3" t="str">
        <f>IF($A3 = "", "",RTD("tt.rtd",,"Order",""&amp;D$1,"TextTT="&amp;$A3))</f>
        <v/>
      </c>
      <c r="E3" s="3" t="str">
        <f>IF($A3 = "", "",RTD("tt.rtd",,"Order",""&amp;E$1,"TextTT="&amp;$A3))</f>
        <v/>
      </c>
      <c r="F3" s="3" t="str">
        <f>IF($A3 = "", "",RTD("tt.rtd",,"Order",""&amp;F$1,"TextTT="&amp;$A3))</f>
        <v/>
      </c>
      <c r="G3" s="3" t="str">
        <f>IF($A3 = "", "",RTD("tt.rtd",,"Order",""&amp;G$1,"TextTT="&amp;$A3))</f>
        <v/>
      </c>
      <c r="H3" s="3" t="str">
        <f>IF($A3 = "", "",RTD("tt.rtd",,"Order",""&amp;H$1,"TextTT="&amp;$A3))</f>
        <v/>
      </c>
      <c r="I3" s="4" t="str">
        <f>IF($A3 = "", "",RTD("tt.rtd",,"Order",""&amp;I$1,"TextTT="&amp;$A3))</f>
        <v/>
      </c>
      <c r="J3" s="4" t="str">
        <f>IF($A3 = "", "",RTD("tt.rtd",,"Order",""&amp;J$1,"TextTT="&amp;$A3))</f>
        <v/>
      </c>
      <c r="K3" s="3" t="str">
        <f>IF($A3 = "", "",RTD("tt.rtd",,"Order",""&amp;K$1,"TextTT="&amp;$A3))</f>
        <v/>
      </c>
      <c r="L3" s="3" t="str">
        <f>IF($A3 = "", "",RTD("tt.rtd",,"Order",""&amp;L$1,"TextTT="&amp;$A3))</f>
        <v/>
      </c>
      <c r="M3" s="3" t="str">
        <f>IF($A3 = "", "",RTD("tt.rtd",,"Order",""&amp;M$1,"TextTT="&amp;$A3))</f>
        <v/>
      </c>
      <c r="N3" s="3" t="str">
        <f>IF($A3 = "", "", IF(RTD("tt.rtd",,"Order",""&amp;N$1,"TextTT="&amp;$A3) = 1, "Buy", "Sell"))</f>
        <v/>
      </c>
      <c r="O3" s="3" t="str">
        <f>IF($A3 = "", "",RTD("tt.rtd",,"Order",""&amp;O$1,"TextTT="&amp;$A3))</f>
        <v/>
      </c>
      <c r="P3" s="3" t="str">
        <f>IF($A3 = "", "",RTD("tt.rtd",,"Order",""&amp;P$1,"TextTT="&amp;$A3))</f>
        <v/>
      </c>
      <c r="Q3" s="3" t="str">
        <f>IF($A3 = "", "",RTD("tt.rtd",,"Order",""&amp;Q$1,"TextTT="&amp;$A3))</f>
        <v/>
      </c>
      <c r="R3" s="3" t="str">
        <f>IF($A3 = "", "",RTD("tt.rtd",,"Order",""&amp;R$1,"TextTT="&amp;$A3))</f>
        <v/>
      </c>
      <c r="S3" s="3" t="str">
        <f>IF($A3 = "", "",RTD("tt.rtd",,"Order",""&amp;S$1,"TextTT="&amp;$A3))</f>
        <v/>
      </c>
      <c r="T3" s="3" t="str">
        <f>IF($A3 = "", "",RTD("tt.rtd",,"Order",""&amp;T$1,"TextTT="&amp;$A3))</f>
        <v/>
      </c>
      <c r="U3" s="3" t="str">
        <f>IF($A3 = "", "",RTD("tt.rtd",,"Order",""&amp;U$1,"TextTT="&amp;$A3))</f>
        <v/>
      </c>
      <c r="V3" s="3" t="str">
        <f>IF($A3 = "", "",RTD("tt.rtd",,"Order",""&amp;V$1,"TextTT="&amp;$A3))</f>
        <v/>
      </c>
      <c r="W3" s="3" t="str">
        <f>IF($A3 = "", "",RTD("tt.rtd",,"Order",""&amp;W$1,"TextTT="&amp;$A3))</f>
        <v/>
      </c>
      <c r="X3" s="3" t="str">
        <f>IF($A3 = "", "",RTD("tt.rtd",,"Order",""&amp;X$1,"TextTT="&amp;$A3))</f>
        <v/>
      </c>
      <c r="Y3" s="3" t="str">
        <f>IF($A3 = "", "",RTD("tt.rtd",,"Order",""&amp;Y$1,"TextTT="&amp;$A3))</f>
        <v/>
      </c>
      <c r="Z3" s="3" t="str">
        <f>IF($A3 = "", "",RTD("tt.rtd",,"Order",""&amp;Z$1,"TextTT="&amp;$A3))</f>
        <v/>
      </c>
      <c r="AA3" s="3" t="str">
        <f>IF($A3 = "", "",RTD("tt.rtd",,"Order",""&amp;AA$1,"TextTT="&amp;$A3))</f>
        <v/>
      </c>
      <c r="AB3" s="3" t="str">
        <f>IF($A3 = "", "",RTD("tt.rtd",,"Order",""&amp;AB$1,"TextTT="&amp;$A3))</f>
        <v/>
      </c>
      <c r="AC3" s="3" t="str">
        <f>IF($A3 = "", "",RTD("tt.rtd",,"Order",""&amp;AC$1,"TextTT="&amp;$A3))</f>
        <v/>
      </c>
      <c r="AD3" s="3" t="str">
        <f>IF($A3 = "", "",RTD("tt.rtd",,"Order",""&amp;AD$1,"TextTT="&amp;$A3))</f>
        <v/>
      </c>
      <c r="AE3" s="3" t="str">
        <f>IF($A3 = "", "",RTD("tt.rtd",,"Order",""&amp;AE$1,"TextTT="&amp;$A3))</f>
        <v/>
      </c>
      <c r="AF3" s="3" t="str">
        <f>IF($A3 = "", "",RTD("tt.rtd",,"Order",""&amp;AF$1,"TextTT="&amp;$A3))</f>
        <v/>
      </c>
      <c r="AG3" s="3" t="str">
        <f>IF($A3 = "", "",RTD("tt.rtd",,"Order",""&amp;AG$1,"TextTT="&amp;$A3))</f>
        <v/>
      </c>
    </row>
    <row r="4" spans="1:35" x14ac:dyDescent="0.25">
      <c r="B4" s="3" t="str">
        <f>IF($A4 = "", "",RTD("tt.rtd",,"Order",""&amp;B$1,"TextTT="&amp;$A4))</f>
        <v/>
      </c>
      <c r="C4" s="3" t="str">
        <f>IF($A4 = "", "",RTD("tt.rtd",,"Order",""&amp;C$1,"TextTT="&amp;$A4))</f>
        <v/>
      </c>
      <c r="D4" s="3" t="str">
        <f>IF($A4 = "", "",RTD("tt.rtd",,"Order",""&amp;D$1,"TextTT="&amp;$A4))</f>
        <v/>
      </c>
      <c r="E4" s="3" t="str">
        <f>IF($A4 = "", "",RTD("tt.rtd",,"Order",""&amp;E$1,"TextTT="&amp;$A4))</f>
        <v/>
      </c>
      <c r="F4" s="3" t="str">
        <f>IF($A4 = "", "",RTD("tt.rtd",,"Order",""&amp;F$1,"TextTT="&amp;$A4))</f>
        <v/>
      </c>
      <c r="G4" s="3" t="str">
        <f>IF($A4 = "", "",RTD("tt.rtd",,"Order",""&amp;G$1,"TextTT="&amp;$A4))</f>
        <v/>
      </c>
      <c r="H4" s="3" t="str">
        <f>IF($A4 = "", "",RTD("tt.rtd",,"Order",""&amp;H$1,"TextTT="&amp;$A4))</f>
        <v/>
      </c>
      <c r="I4" s="4" t="str">
        <f>IF($A4 = "", "",RTD("tt.rtd",,"Order",""&amp;I$1,"TextTT="&amp;$A4))</f>
        <v/>
      </c>
      <c r="J4" s="4" t="str">
        <f>IF($A4 = "", "",RTD("tt.rtd",,"Order",""&amp;J$1,"TextTT="&amp;$A4))</f>
        <v/>
      </c>
      <c r="K4" s="3" t="str">
        <f>IF($A4 = "", "",RTD("tt.rtd",,"Order",""&amp;K$1,"TextTT="&amp;$A4))</f>
        <v/>
      </c>
      <c r="L4" s="3" t="str">
        <f>IF($A4 = "", "",RTD("tt.rtd",,"Order",""&amp;L$1,"TextTT="&amp;$A4))</f>
        <v/>
      </c>
      <c r="M4" s="3" t="str">
        <f>IF($A4 = "", "",RTD("tt.rtd",,"Order",""&amp;M$1,"TextTT="&amp;$A4))</f>
        <v/>
      </c>
      <c r="N4" s="3" t="str">
        <f>IF($A4 = "", "", IF(RTD("tt.rtd",,"Order",""&amp;N$1,"TextTT="&amp;$A4) = 1, "Buy", "Sell"))</f>
        <v/>
      </c>
      <c r="O4" s="3" t="str">
        <f>IF($A4 = "", "",RTD("tt.rtd",,"Order",""&amp;O$1,"TextTT="&amp;$A4))</f>
        <v/>
      </c>
      <c r="P4" s="3" t="str">
        <f>IF($A4 = "", "",RTD("tt.rtd",,"Order",""&amp;P$1,"TextTT="&amp;$A4))</f>
        <v/>
      </c>
      <c r="Q4" s="3" t="str">
        <f>IF($A4 = "", "",RTD("tt.rtd",,"Order",""&amp;Q$1,"TextTT="&amp;$A4))</f>
        <v/>
      </c>
      <c r="R4" s="3" t="str">
        <f>IF($A4 = "", "",RTD("tt.rtd",,"Order",""&amp;R$1,"TextTT="&amp;$A4))</f>
        <v/>
      </c>
      <c r="S4" s="3" t="str">
        <f>IF($A4 = "", "",RTD("tt.rtd",,"Order",""&amp;S$1,"TextTT="&amp;$A4))</f>
        <v/>
      </c>
      <c r="T4" s="3" t="str">
        <f>IF($A4 = "", "",RTD("tt.rtd",,"Order",""&amp;T$1,"TextTT="&amp;$A4))</f>
        <v/>
      </c>
      <c r="U4" s="3" t="str">
        <f>IF($A4 = "", "",RTD("tt.rtd",,"Order",""&amp;U$1,"TextTT="&amp;$A4))</f>
        <v/>
      </c>
      <c r="V4" s="3" t="str">
        <f>IF($A4 = "", "",RTD("tt.rtd",,"Order",""&amp;V$1,"TextTT="&amp;$A4))</f>
        <v/>
      </c>
      <c r="W4" s="3" t="str">
        <f>IF($A4 = "", "",RTD("tt.rtd",,"Order",""&amp;W$1,"TextTT="&amp;$A4))</f>
        <v/>
      </c>
      <c r="X4" s="3" t="str">
        <f>IF($A4 = "", "",RTD("tt.rtd",,"Order",""&amp;X$1,"TextTT="&amp;$A4))</f>
        <v/>
      </c>
      <c r="Y4" s="3" t="str">
        <f>IF($A4 = "", "",RTD("tt.rtd",,"Order",""&amp;Y$1,"TextTT="&amp;$A4))</f>
        <v/>
      </c>
      <c r="Z4" s="3" t="str">
        <f>IF($A4 = "", "",RTD("tt.rtd",,"Order",""&amp;Z$1,"TextTT="&amp;$A4))</f>
        <v/>
      </c>
      <c r="AA4" s="3" t="str">
        <f>IF($A4 = "", "",RTD("tt.rtd",,"Order",""&amp;AA$1,"TextTT="&amp;$A4))</f>
        <v/>
      </c>
      <c r="AB4" s="3" t="str">
        <f>IF($A4 = "", "",RTD("tt.rtd",,"Order",""&amp;AB$1,"TextTT="&amp;$A4))</f>
        <v/>
      </c>
      <c r="AC4" s="3" t="str">
        <f>IF($A4 = "", "",RTD("tt.rtd",,"Order",""&amp;AC$1,"TextTT="&amp;$A4))</f>
        <v/>
      </c>
      <c r="AD4" s="3" t="str">
        <f>IF($A4 = "", "",RTD("tt.rtd",,"Order",""&amp;AD$1,"TextTT="&amp;$A4))</f>
        <v/>
      </c>
      <c r="AE4" s="3" t="str">
        <f>IF($A4 = "", "",RTD("tt.rtd",,"Order",""&amp;AE$1,"TextTT="&amp;$A4))</f>
        <v/>
      </c>
      <c r="AF4" s="3" t="str">
        <f>IF($A4 = "", "",RTD("tt.rtd",,"Order",""&amp;AF$1,"TextTT="&amp;$A4))</f>
        <v/>
      </c>
      <c r="AG4" s="3" t="str">
        <f>IF($A4 = "", "",RTD("tt.rtd",,"Order",""&amp;AG$1,"TextTT="&amp;$A4))</f>
        <v/>
      </c>
    </row>
    <row r="5" spans="1:35" x14ac:dyDescent="0.25">
      <c r="A5" t="s">
        <v>145</v>
      </c>
      <c r="B5" s="3" t="str">
        <f>IF($A5 = "", "",RTD("tt.rtd",,"Order",""&amp;B$1,"TextTT="&amp;$A5))</f>
        <v>Working</v>
      </c>
      <c r="C5" s="3">
        <f>IF($A5 = "", "",RTD("tt.rtd",,"Order",""&amp;C$1,"TextTT="&amp;$A5))</f>
        <v>0</v>
      </c>
      <c r="D5" s="3">
        <f>IF($A5 = "", "",RTD("tt.rtd",,"Order",""&amp;D$1,"TextTT="&amp;$A5))</f>
        <v>0</v>
      </c>
      <c r="E5" s="3">
        <f>IF($A5 = "", "",RTD("tt.rtd",,"Order",""&amp;E$1,"TextTT="&amp;$A5))</f>
        <v>0</v>
      </c>
      <c r="F5" s="3">
        <f>IF($A5 = "", "",RTD("tt.rtd",,"Order",""&amp;F$1,"TextTT="&amp;$A5))</f>
        <v>0</v>
      </c>
      <c r="G5" s="3">
        <f>IF($A5 = "", "",RTD("tt.rtd",,"Order",""&amp;G$1,"TextTT="&amp;$A5))</f>
        <v>0</v>
      </c>
      <c r="H5" s="3">
        <f>IF($A5 = "", "",RTD("tt.rtd",,"Order",""&amp;H$1,"TextTT="&amp;$A5))</f>
        <v>0</v>
      </c>
      <c r="I5" s="4">
        <f>IF($A5 = "", "",RTD("tt.rtd",,"Order",""&amp;I$1,"TextTT="&amp;$A5))</f>
        <v>0.02</v>
      </c>
      <c r="J5" s="4">
        <f>IF($A5 = "", "",RTD("tt.rtd",,"Order",""&amp;J$1,"TextTT="&amp;$A5))</f>
        <v>-0.04</v>
      </c>
      <c r="K5" s="3">
        <f>IF($A5 = "", "",RTD("tt.rtd",,"Order",""&amp;K$1,"TextTT="&amp;$A5))</f>
        <v>0.01</v>
      </c>
      <c r="L5" s="3">
        <f>IF($A5 = "", "",RTD("tt.rtd",,"Order",""&amp;L$1,"TextTT="&amp;$A5))</f>
        <v>-0.01</v>
      </c>
      <c r="M5" s="3" t="str">
        <f>IF($A5 = "", "",RTD("tt.rtd",,"Order",""&amp;M$1,"TextTT="&amp;$A5))</f>
        <v>BRN Jul24 2M DF</v>
      </c>
      <c r="N5" s="3" t="str">
        <f>IF($A5 = "", "", IF(RTD("tt.rtd",,"Order",""&amp;N$1,"TextTT="&amp;$A5) = 1, "Buy", "Sell"))</f>
        <v>Sell</v>
      </c>
      <c r="O5" s="3">
        <f>IF($A5 = "", "",RTD("tt.rtd",,"Order",""&amp;O$1,"TextTT="&amp;$A5))</f>
        <v>10</v>
      </c>
      <c r="P5" s="3">
        <f>IF($A5 = "", "",RTD("tt.rtd",,"Order",""&amp;P$1,"TextTT="&amp;$A5))</f>
        <v>2</v>
      </c>
      <c r="Q5" s="3">
        <f>IF($A5 = "", "",RTD("tt.rtd",,"Order",""&amp;Q$1,"TextTT="&amp;$A5))</f>
        <v>10</v>
      </c>
      <c r="R5" s="3">
        <f>IF($A5 = "", "",RTD("tt.rtd",,"Order",""&amp;R$1,"TextTT="&amp;$A5))</f>
        <v>0.03</v>
      </c>
      <c r="S5" s="3">
        <f>IF($A5 = "", "",RTD("tt.rtd",,"Order",""&amp;S$1,"TextTT="&amp;$A5))</f>
        <v>4</v>
      </c>
      <c r="T5" s="3">
        <f>IF($A5 = "", "",RTD("tt.rtd",,"Order",""&amp;T$1,"TextTT="&amp;$A5))</f>
        <v>1</v>
      </c>
      <c r="U5" s="3">
        <f>IF($A5 = "", "",RTD("tt.rtd",,"Order",""&amp;U$1,"TextTT="&amp;$A5))</f>
        <v>1</v>
      </c>
      <c r="V5" s="3">
        <f>IF($A5 = "", "",RTD("tt.rtd",,"Order",""&amp;V$1,"TextTT="&amp;$A5))</f>
        <v>1</v>
      </c>
      <c r="W5" s="3">
        <f>IF($A5 = "", "",RTD("tt.rtd",,"Order",""&amp;W$1,"TextTT="&amp;$A5))</f>
        <v>1</v>
      </c>
      <c r="X5" s="3">
        <f>IF($A5 = "", "",RTD("tt.rtd",,"Order",""&amp;X$1,"TextTT="&amp;$A5))</f>
        <v>0</v>
      </c>
      <c r="Y5" s="3">
        <f>IF($A5 = "", "",RTD("tt.rtd",,"Order",""&amp;Y$1,"TextTT="&amp;$A5))</f>
        <v>500</v>
      </c>
      <c r="Z5" s="3">
        <f>IF($A5 = "", "",RTD("tt.rtd",,"Order",""&amp;Z$1,"TextTT="&amp;$A5))</f>
        <v>0</v>
      </c>
      <c r="AA5" s="3">
        <f>IF($A5 = "", "",RTD("tt.rtd",,"Order",""&amp;AA$1,"TextTT="&amp;$A5))</f>
        <v>0</v>
      </c>
      <c r="AB5" s="3">
        <f>IF($A5 = "", "",RTD("tt.rtd",,"Order",""&amp;AB$1,"TextTT="&amp;$A5))</f>
        <v>1</v>
      </c>
      <c r="AC5" s="3">
        <f>IF($A5 = "", "",RTD("tt.rtd",,"Order",""&amp;AC$1,"TextTT="&amp;$A5))</f>
        <v>400</v>
      </c>
      <c r="AD5" s="3">
        <f>IF($A5 = "", "",RTD("tt.rtd",,"Order",""&amp;AD$1,"TextTT="&amp;$A5))</f>
        <v>1419</v>
      </c>
      <c r="AE5" s="3">
        <f>IF($A5 = "", "",RTD("tt.rtd",,"Order",""&amp;AE$1,"TextTT="&amp;$A5))</f>
        <v>2050</v>
      </c>
      <c r="AF5" s="3" t="str">
        <f>IF($A5 = "", "",RTD("tt.rtd",,"Order",""&amp;AF$1,"TextTT="&amp;$A5))</f>
        <v>XGAZA</v>
      </c>
      <c r="AG5" s="3">
        <f>IF($A5 = "", "",RTD("tt.rtd",,"Order",""&amp;AG$1,"TextTT="&amp;$A5))</f>
        <v>10</v>
      </c>
    </row>
    <row r="6" spans="1:35" x14ac:dyDescent="0.25">
      <c r="A6" t="s">
        <v>146</v>
      </c>
      <c r="B6" s="3" t="str">
        <f>IF($A6 = "", "",RTD("tt.rtd",,"Order",""&amp;B$1,"TextTT="&amp;$A6))</f>
        <v>Working</v>
      </c>
      <c r="C6" s="3">
        <f>IF($A6 = "", "",RTD("tt.rtd",,"Order",""&amp;C$1,"TextTT="&amp;$A6))</f>
        <v>0</v>
      </c>
      <c r="D6" s="3">
        <f>IF($A6 = "", "",RTD("tt.rtd",,"Order",""&amp;D$1,"TextTT="&amp;$A6))</f>
        <v>0</v>
      </c>
      <c r="E6" s="3">
        <f>IF($A6 = "", "",RTD("tt.rtd",,"Order",""&amp;E$1,"TextTT="&amp;$A6))</f>
        <v>0</v>
      </c>
      <c r="F6" s="3">
        <f>IF($A6 = "", "",RTD("tt.rtd",,"Order",""&amp;F$1,"TextTT="&amp;$A6))</f>
        <v>0</v>
      </c>
      <c r="G6" s="3">
        <f>IF($A6 = "", "",RTD("tt.rtd",,"Order",""&amp;G$1,"TextTT="&amp;$A6))</f>
        <v>0</v>
      </c>
      <c r="H6" s="3">
        <f>IF($A6 = "", "",RTD("tt.rtd",,"Order",""&amp;H$1,"TextTT="&amp;$A6))</f>
        <v>0</v>
      </c>
      <c r="I6" s="4">
        <f>IF($A6 = "", "",RTD("tt.rtd",,"Order",""&amp;I$1,"TextTT="&amp;$A6))</f>
        <v>0.02</v>
      </c>
      <c r="J6" s="4">
        <f>IF($A6 = "", "",RTD("tt.rtd",,"Order",""&amp;J$1,"TextTT="&amp;$A6))</f>
        <v>-0.04</v>
      </c>
      <c r="K6" s="3">
        <f>IF($A6 = "", "",RTD("tt.rtd",,"Order",""&amp;K$1,"TextTT="&amp;$A6))</f>
        <v>0.01</v>
      </c>
      <c r="L6" s="3">
        <f>IF($A6 = "", "",RTD("tt.rtd",,"Order",""&amp;L$1,"TextTT="&amp;$A6))</f>
        <v>-0.01</v>
      </c>
      <c r="M6" s="3" t="str">
        <f>IF($A6 = "", "",RTD("tt.rtd",,"Order",""&amp;M$1,"TextTT="&amp;$A6))</f>
        <v>BRN Jul24 2M DF</v>
      </c>
      <c r="N6" s="3" t="str">
        <f>IF($A6 = "", "", IF(RTD("tt.rtd",,"Order",""&amp;N$1,"TextTT="&amp;$A6) = 1, "Buy", "Sell"))</f>
        <v>Sell</v>
      </c>
      <c r="O6" s="3">
        <f>IF($A6 = "", "",RTD("tt.rtd",,"Order",""&amp;O$1,"TextTT="&amp;$A6))</f>
        <v>10</v>
      </c>
      <c r="P6" s="3">
        <f>IF($A6 = "", "",RTD("tt.rtd",,"Order",""&amp;P$1,"TextTT="&amp;$A6))</f>
        <v>2</v>
      </c>
      <c r="Q6" s="3">
        <f>IF($A6 = "", "",RTD("tt.rtd",,"Order",""&amp;Q$1,"TextTT="&amp;$A6))</f>
        <v>10</v>
      </c>
      <c r="R6" s="3">
        <f>IF($A6 = "", "",RTD("tt.rtd",,"Order",""&amp;R$1,"TextTT="&amp;$A6))</f>
        <v>0.03</v>
      </c>
      <c r="S6" s="3">
        <f>IF($A6 = "", "",RTD("tt.rtd",,"Order",""&amp;S$1,"TextTT="&amp;$A6))</f>
        <v>6</v>
      </c>
      <c r="T6" s="3">
        <f>IF($A6 = "", "",RTD("tt.rtd",,"Order",""&amp;T$1,"TextTT="&amp;$A6))</f>
        <v>1</v>
      </c>
      <c r="U6" s="3">
        <f>IF($A6 = "", "",RTD("tt.rtd",,"Order",""&amp;U$1,"TextTT="&amp;$A6))</f>
        <v>1</v>
      </c>
      <c r="V6" s="3">
        <f>IF($A6 = "", "",RTD("tt.rtd",,"Order",""&amp;V$1,"TextTT="&amp;$A6))</f>
        <v>1</v>
      </c>
      <c r="W6" s="3">
        <f>IF($A6 = "", "",RTD("tt.rtd",,"Order",""&amp;W$1,"TextTT="&amp;$A6))</f>
        <v>1</v>
      </c>
      <c r="X6" s="3">
        <f>IF($A6 = "", "",RTD("tt.rtd",,"Order",""&amp;X$1,"TextTT="&amp;$A6))</f>
        <v>0</v>
      </c>
      <c r="Y6" s="3">
        <f>IF($A6 = "", "",RTD("tt.rtd",,"Order",""&amp;Y$1,"TextTT="&amp;$A6))</f>
        <v>500</v>
      </c>
      <c r="Z6" s="3">
        <f>IF($A6 = "", "",RTD("tt.rtd",,"Order",""&amp;Z$1,"TextTT="&amp;$A6))</f>
        <v>0</v>
      </c>
      <c r="AA6" s="3">
        <f>IF($A6 = "", "",RTD("tt.rtd",,"Order",""&amp;AA$1,"TextTT="&amp;$A6))</f>
        <v>0</v>
      </c>
      <c r="AB6" s="3">
        <f>IF($A6 = "", "",RTD("tt.rtd",,"Order",""&amp;AB$1,"TextTT="&amp;$A6))</f>
        <v>1</v>
      </c>
      <c r="AC6" s="3">
        <f>IF($A6 = "", "",RTD("tt.rtd",,"Order",""&amp;AC$1,"TextTT="&amp;$A6))</f>
        <v>400</v>
      </c>
      <c r="AD6" s="3">
        <f>IF($A6 = "", "",RTD("tt.rtd",,"Order",""&amp;AD$1,"TextTT="&amp;$A6))</f>
        <v>1419</v>
      </c>
      <c r="AE6" s="3">
        <f>IF($A6 = "", "",RTD("tt.rtd",,"Order",""&amp;AE$1,"TextTT="&amp;$A6))</f>
        <v>2050</v>
      </c>
      <c r="AF6" s="3" t="str">
        <f>IF($A6 = "", "",RTD("tt.rtd",,"Order",""&amp;AF$1,"TextTT="&amp;$A6))</f>
        <v>XGAZA</v>
      </c>
      <c r="AG6" s="3">
        <f>IF($A6 = "", "",RTD("tt.rtd",,"Order",""&amp;AG$1,"TextTT="&amp;$A6))</f>
        <v>10</v>
      </c>
    </row>
    <row r="7" spans="1:35" x14ac:dyDescent="0.25">
      <c r="A7" t="s">
        <v>147</v>
      </c>
      <c r="B7" s="3" t="str">
        <f>IF($A7 = "", "",RTD("tt.rtd",,"Order",""&amp;B$1,"TextTT="&amp;$A7))</f>
        <v>Working</v>
      </c>
      <c r="C7" s="3">
        <f>IF($A7 = "", "",RTD("tt.rtd",,"Order",""&amp;C$1,"TextTT="&amp;$A7))</f>
        <v>0</v>
      </c>
      <c r="D7" s="3">
        <f>IF($A7 = "", "",RTD("tt.rtd",,"Order",""&amp;D$1,"TextTT="&amp;$A7))</f>
        <v>0</v>
      </c>
      <c r="E7" s="3">
        <f>IF($A7 = "", "",RTD("tt.rtd",,"Order",""&amp;E$1,"TextTT="&amp;$A7))</f>
        <v>0</v>
      </c>
      <c r="F7" s="3">
        <f>IF($A7 = "", "",RTD("tt.rtd",,"Order",""&amp;F$1,"TextTT="&amp;$A7))</f>
        <v>0</v>
      </c>
      <c r="G7" s="3">
        <f>IF($A7 = "", "",RTD("tt.rtd",,"Order",""&amp;G$1,"TextTT="&amp;$A7))</f>
        <v>0</v>
      </c>
      <c r="H7" s="3">
        <f>IF($A7 = "", "",RTD("tt.rtd",,"Order",""&amp;H$1,"TextTT="&amp;$A7))</f>
        <v>0</v>
      </c>
      <c r="I7" s="4">
        <f>IF($A7 = "", "",RTD("tt.rtd",,"Order",""&amp;I$1,"TextTT="&amp;$A7))</f>
        <v>0.02</v>
      </c>
      <c r="J7" s="4">
        <f>IF($A7 = "", "",RTD("tt.rtd",,"Order",""&amp;J$1,"TextTT="&amp;$A7))</f>
        <v>-0.04</v>
      </c>
      <c r="K7" s="3">
        <f>IF($A7 = "", "",RTD("tt.rtd",,"Order",""&amp;K$1,"TextTT="&amp;$A7))</f>
        <v>0.01</v>
      </c>
      <c r="L7" s="3">
        <f>IF($A7 = "", "",RTD("tt.rtd",,"Order",""&amp;L$1,"TextTT="&amp;$A7))</f>
        <v>-0.01</v>
      </c>
      <c r="M7" s="3" t="str">
        <f>IF($A7 = "", "",RTD("tt.rtd",,"Order",""&amp;M$1,"TextTT="&amp;$A7))</f>
        <v>BRN Jul24 2M DF</v>
      </c>
      <c r="N7" s="3" t="str">
        <f>IF($A7 = "", "", IF(RTD("tt.rtd",,"Order",""&amp;N$1,"TextTT="&amp;$A7) = 1, "Buy", "Sell"))</f>
        <v>Sell</v>
      </c>
      <c r="O7" s="3">
        <f>IF($A7 = "", "",RTD("tt.rtd",,"Order",""&amp;O$1,"TextTT="&amp;$A7))</f>
        <v>10</v>
      </c>
      <c r="P7" s="3">
        <f>IF($A7 = "", "",RTD("tt.rtd",,"Order",""&amp;P$1,"TextTT="&amp;$A7))</f>
        <v>1</v>
      </c>
      <c r="Q7" s="3">
        <f>IF($A7 = "", "",RTD("tt.rtd",,"Order",""&amp;Q$1,"TextTT="&amp;$A7))</f>
        <v>10</v>
      </c>
      <c r="R7" s="3">
        <f>IF($A7 = "", "",RTD("tt.rtd",,"Order",""&amp;R$1,"TextTT="&amp;$A7))</f>
        <v>0.03</v>
      </c>
      <c r="S7" s="3">
        <f>IF($A7 = "", "",RTD("tt.rtd",,"Order",""&amp;S$1,"TextTT="&amp;$A7))</f>
        <v>8</v>
      </c>
      <c r="T7" s="3">
        <f>IF($A7 = "", "",RTD("tt.rtd",,"Order",""&amp;T$1,"TextTT="&amp;$A7))</f>
        <v>1</v>
      </c>
      <c r="U7" s="3">
        <f>IF($A7 = "", "",RTD("tt.rtd",,"Order",""&amp;U$1,"TextTT="&amp;$A7))</f>
        <v>1</v>
      </c>
      <c r="V7" s="3">
        <f>IF($A7 = "", "",RTD("tt.rtd",,"Order",""&amp;V$1,"TextTT="&amp;$A7))</f>
        <v>1</v>
      </c>
      <c r="W7" s="3">
        <f>IF($A7 = "", "",RTD("tt.rtd",,"Order",""&amp;W$1,"TextTT="&amp;$A7))</f>
        <v>1</v>
      </c>
      <c r="X7" s="3">
        <f>IF($A7 = "", "",RTD("tt.rtd",,"Order",""&amp;X$1,"TextTT="&amp;$A7))</f>
        <v>0</v>
      </c>
      <c r="Y7" s="3">
        <f>IF($A7 = "", "",RTD("tt.rtd",,"Order",""&amp;Y$1,"TextTT="&amp;$A7))</f>
        <v>500</v>
      </c>
      <c r="Z7" s="3">
        <f>IF($A7 = "", "",RTD("tt.rtd",,"Order",""&amp;Z$1,"TextTT="&amp;$A7))</f>
        <v>0</v>
      </c>
      <c r="AA7" s="3">
        <f>IF($A7 = "", "",RTD("tt.rtd",,"Order",""&amp;AA$1,"TextTT="&amp;$A7))</f>
        <v>0</v>
      </c>
      <c r="AB7" s="3">
        <f>IF($A7 = "", "",RTD("tt.rtd",,"Order",""&amp;AB$1,"TextTT="&amp;$A7))</f>
        <v>1</v>
      </c>
      <c r="AC7" s="3">
        <f>IF($A7 = "", "",RTD("tt.rtd",,"Order",""&amp;AC$1,"TextTT="&amp;$A7))</f>
        <v>400</v>
      </c>
      <c r="AD7" s="3">
        <f>IF($A7 = "", "",RTD("tt.rtd",,"Order",""&amp;AD$1,"TextTT="&amp;$A7))</f>
        <v>1419</v>
      </c>
      <c r="AE7" s="3">
        <f>IF($A7 = "", "",RTD("tt.rtd",,"Order",""&amp;AE$1,"TextTT="&amp;$A7))</f>
        <v>2050</v>
      </c>
      <c r="AF7" s="3" t="str">
        <f>IF($A7 = "", "",RTD("tt.rtd",,"Order",""&amp;AF$1,"TextTT="&amp;$A7))</f>
        <v>XGAZA</v>
      </c>
      <c r="AG7" s="3">
        <f>IF($A7 = "", "",RTD("tt.rtd",,"Order",""&amp;AG$1,"TextTT="&amp;$A7))</f>
        <v>10</v>
      </c>
    </row>
    <row r="8" spans="1:35" x14ac:dyDescent="0.25">
      <c r="B8" s="3" t="str">
        <f>IF($A8 = "", "",RTD("tt.rtd",,"Order",""&amp;B$1,"TextTT="&amp;$A8))</f>
        <v/>
      </c>
      <c r="C8" s="3" t="str">
        <f>IF($A8 = "", "",RTD("tt.rtd",,"Order",""&amp;C$1,"TextTT="&amp;$A8))</f>
        <v/>
      </c>
      <c r="D8" s="3" t="str">
        <f>IF($A8 = "", "",RTD("tt.rtd",,"Order",""&amp;D$1,"TextTT="&amp;$A8))</f>
        <v/>
      </c>
      <c r="E8" s="3" t="str">
        <f>IF($A8 = "", "",RTD("tt.rtd",,"Order",""&amp;E$1,"TextTT="&amp;$A8))</f>
        <v/>
      </c>
      <c r="F8" t="str">
        <f>IF($A8 = "", "",RTD("tt.rtd",,"Order",""&amp;F$1,"TextTT="&amp;$A8))</f>
        <v/>
      </c>
      <c r="G8" t="str">
        <f>IF($A8 = "", "",RTD("tt.rtd",,"Order",""&amp;G$1,"TextTT="&amp;$A8))</f>
        <v/>
      </c>
      <c r="H8" t="str">
        <f>IF($A8 = "", "",RTD("tt.rtd",,"Order",""&amp;H$1,"TextTT="&amp;$A8))</f>
        <v/>
      </c>
      <c r="I8" s="4" t="str">
        <f>IF($A8 = "", "",RTD("tt.rtd",,"Order",""&amp;I$1,"TextTT="&amp;$A8))</f>
        <v/>
      </c>
      <c r="J8" s="4" t="str">
        <f>IF($A8 = "", "",RTD("tt.rtd",,"Order",""&amp;J$1,"TextTT="&amp;$A8))</f>
        <v/>
      </c>
      <c r="K8" s="3" t="str">
        <f>IF($A8 = "", "",RTD("tt.rtd",,"Order",""&amp;K$1,"TextTT="&amp;$A8))</f>
        <v/>
      </c>
      <c r="L8" s="3" t="str">
        <f>IF($A8 = "", "",RTD("tt.rtd",,"Order",""&amp;L$1,"TextTT="&amp;$A8))</f>
        <v/>
      </c>
      <c r="M8" s="3" t="str">
        <f>IF($A8 = "", "",RTD("tt.rtd",,"Order",""&amp;M$1,"TextTT="&amp;$A8))</f>
        <v/>
      </c>
      <c r="N8" s="3" t="str">
        <f>IF($A8 = "", "", IF(RTD("tt.rtd",,"Order",""&amp;N$1,"TextTT="&amp;$A8) = 1, "Buy", "Sell"))</f>
        <v/>
      </c>
      <c r="O8" s="3" t="str">
        <f>IF($A8 = "", "",RTD("tt.rtd",,"Order",""&amp;O$1,"TextTT="&amp;$A8))</f>
        <v/>
      </c>
      <c r="P8" s="3" t="str">
        <f>IF($A8 = "", "",RTD("tt.rtd",,"Order",""&amp;P$1,"TextTT="&amp;$A8))</f>
        <v/>
      </c>
      <c r="Q8" s="3" t="str">
        <f>IF($A8 = "", "",RTD("tt.rtd",,"Order",""&amp;Q$1,"TextTT="&amp;$A8))</f>
        <v/>
      </c>
      <c r="R8" s="3" t="str">
        <f>IF($A8 = "", "",RTD("tt.rtd",,"Order",""&amp;R$1,"TextTT="&amp;$A8))</f>
        <v/>
      </c>
      <c r="S8" s="3" t="str">
        <f>IF($A8 = "", "",RTD("tt.rtd",,"Order",""&amp;S$1,"TextTT="&amp;$A8))</f>
        <v/>
      </c>
      <c r="T8" s="3" t="str">
        <f>IF($A8 = "", "",RTD("tt.rtd",,"Order",""&amp;T$1,"TextTT="&amp;$A8))</f>
        <v/>
      </c>
      <c r="U8" s="3" t="str">
        <f>IF($A8 = "", "",RTD("tt.rtd",,"Order",""&amp;U$1,"TextTT="&amp;$A8))</f>
        <v/>
      </c>
      <c r="V8" s="3" t="str">
        <f>IF($A8 = "", "",RTD("tt.rtd",,"Order",""&amp;V$1,"TextTT="&amp;$A8))</f>
        <v/>
      </c>
      <c r="W8" s="3" t="str">
        <f>IF($A8 = "", "",RTD("tt.rtd",,"Order",""&amp;W$1,"TextTT="&amp;$A8))</f>
        <v/>
      </c>
      <c r="X8" s="3" t="str">
        <f>IF($A8 = "", "",RTD("tt.rtd",,"Order",""&amp;X$1,"TextTT="&amp;$A8))</f>
        <v/>
      </c>
      <c r="Y8" s="3" t="str">
        <f>IF($A8 = "", "",RTD("tt.rtd",,"Order",""&amp;Y$1,"TextTT="&amp;$A8))</f>
        <v/>
      </c>
      <c r="Z8" s="3" t="str">
        <f>IF($A8 = "", "",RTD("tt.rtd",,"Order",""&amp;Z$1,"TextTT="&amp;$A8))</f>
        <v/>
      </c>
      <c r="AA8" s="3" t="str">
        <f>IF($A8 = "", "",RTD("tt.rtd",,"Order",""&amp;AA$1,"TextTT="&amp;$A8))</f>
        <v/>
      </c>
      <c r="AB8" s="3" t="str">
        <f>IF($A8 = "", "",RTD("tt.rtd",,"Order",""&amp;AB$1,"TextTT="&amp;$A8))</f>
        <v/>
      </c>
      <c r="AC8" s="3" t="str">
        <f>IF($A8 = "", "",RTD("tt.rtd",,"Order",""&amp;AC$1,"TextTT="&amp;$A8))</f>
        <v/>
      </c>
      <c r="AD8" s="3" t="str">
        <f>IF($A8 = "", "",RTD("tt.rtd",,"Order",""&amp;AD$1,"TextTT="&amp;$A8))</f>
        <v/>
      </c>
      <c r="AE8" s="3" t="str">
        <f>IF($A8 = "", "",RTD("tt.rtd",,"Order",""&amp;AE$1,"TextTT="&amp;$A8))</f>
        <v/>
      </c>
      <c r="AF8" s="3" t="str">
        <f>IF($A8 = "", "",RTD("tt.rtd",,"Order",""&amp;AF$1,"TextTT="&amp;$A8))</f>
        <v/>
      </c>
      <c r="AG8" s="3" t="str">
        <f>IF($A8 = "", "",RTD("tt.rtd",,"Order",""&amp;AG$1,"TextTT="&amp;$A8))</f>
        <v/>
      </c>
    </row>
    <row r="9" spans="1:35" x14ac:dyDescent="0.25">
      <c r="B9" s="3" t="str">
        <f>IF($A9 = "", "",RTD("tt.rtd",,"Order",""&amp;B$1,"TextTT="&amp;$A9))</f>
        <v/>
      </c>
      <c r="C9" s="3" t="str">
        <f>IF($A9 = "", "",RTD("tt.rtd",,"Order",""&amp;C$1,"TextTT="&amp;$A9))</f>
        <v/>
      </c>
      <c r="D9" s="3" t="str">
        <f>IF($A9 = "", "",RTD("tt.rtd",,"Order",""&amp;D$1,"TextTT="&amp;$A9))</f>
        <v/>
      </c>
      <c r="E9" s="3" t="str">
        <f>IF($A9 = "", "",RTD("tt.rtd",,"Order",""&amp;E$1,"TextTT="&amp;$A9))</f>
        <v/>
      </c>
      <c r="F9" t="str">
        <f>IF($A9 = "", "",RTD("tt.rtd",,"Order",""&amp;F$1,"TextTT="&amp;$A9))</f>
        <v/>
      </c>
      <c r="G9" t="str">
        <f>IF($A9 = "", "",RTD("tt.rtd",,"Order",""&amp;G$1,"TextTT="&amp;$A9))</f>
        <v/>
      </c>
      <c r="H9" t="str">
        <f>IF($A9 = "", "",RTD("tt.rtd",,"Order",""&amp;H$1,"TextTT="&amp;$A9))</f>
        <v/>
      </c>
      <c r="I9" s="4" t="str">
        <f>IF($A9 = "", "",RTD("tt.rtd",,"Order",""&amp;I$1,"TextTT="&amp;$A9))</f>
        <v/>
      </c>
      <c r="J9" s="4" t="str">
        <f>IF($A9 = "", "",RTD("tt.rtd",,"Order",""&amp;J$1,"TextTT="&amp;$A9))</f>
        <v/>
      </c>
      <c r="K9" s="3" t="str">
        <f>IF($A9 = "", "",RTD("tt.rtd",,"Order",""&amp;K$1,"TextTT="&amp;$A9))</f>
        <v/>
      </c>
      <c r="L9" s="3" t="str">
        <f>IF($A9 = "", "",RTD("tt.rtd",,"Order",""&amp;L$1,"TextTT="&amp;$A9))</f>
        <v/>
      </c>
      <c r="M9" s="3" t="str">
        <f>IF($A9 = "", "",RTD("tt.rtd",,"Order",""&amp;M$1,"TextTT="&amp;$A9))</f>
        <v/>
      </c>
      <c r="N9" s="3" t="str">
        <f>IF($A9 = "", "", IF(RTD("tt.rtd",,"Order",""&amp;N$1,"TextTT="&amp;$A9) = 1, "Buy", "Sell"))</f>
        <v/>
      </c>
      <c r="O9" s="3" t="str">
        <f>IF($A9 = "", "",RTD("tt.rtd",,"Order",""&amp;O$1,"TextTT="&amp;$A9))</f>
        <v/>
      </c>
      <c r="P9" s="3" t="str">
        <f>IF($A9 = "", "",RTD("tt.rtd",,"Order",""&amp;P$1,"TextTT="&amp;$A9))</f>
        <v/>
      </c>
      <c r="Q9" s="3" t="str">
        <f>IF($A9 = "", "",RTD("tt.rtd",,"Order",""&amp;Q$1,"TextTT="&amp;$A9))</f>
        <v/>
      </c>
      <c r="R9" s="3" t="str">
        <f>IF($A9 = "", "",RTD("tt.rtd",,"Order",""&amp;R$1,"TextTT="&amp;$A9))</f>
        <v/>
      </c>
      <c r="S9" s="3" t="str">
        <f>IF($A9 = "", "",RTD("tt.rtd",,"Order",""&amp;S$1,"TextTT="&amp;$A9))</f>
        <v/>
      </c>
      <c r="T9" s="3" t="str">
        <f>IF($A9 = "", "",RTD("tt.rtd",,"Order",""&amp;T$1,"TextTT="&amp;$A9))</f>
        <v/>
      </c>
      <c r="U9" s="3" t="str">
        <f>IF($A9 = "", "",RTD("tt.rtd",,"Order",""&amp;U$1,"TextTT="&amp;$A9))</f>
        <v/>
      </c>
      <c r="V9" s="3" t="str">
        <f>IF($A9 = "", "",RTD("tt.rtd",,"Order",""&amp;V$1,"TextTT="&amp;$A9))</f>
        <v/>
      </c>
      <c r="W9" s="3" t="str">
        <f>IF($A9 = "", "",RTD("tt.rtd",,"Order",""&amp;W$1,"TextTT="&amp;$A9))</f>
        <v/>
      </c>
      <c r="X9" s="3" t="str">
        <f>IF($A9 = "", "",RTD("tt.rtd",,"Order",""&amp;X$1,"TextTT="&amp;$A9))</f>
        <v/>
      </c>
      <c r="Y9" s="3" t="str">
        <f>IF($A9 = "", "",RTD("tt.rtd",,"Order",""&amp;Y$1,"TextTT="&amp;$A9))</f>
        <v/>
      </c>
      <c r="Z9" s="3" t="str">
        <f>IF($A9 = "", "",RTD("tt.rtd",,"Order",""&amp;Z$1,"TextTT="&amp;$A9))</f>
        <v/>
      </c>
      <c r="AA9" s="3" t="str">
        <f>IF($A9 = "", "",RTD("tt.rtd",,"Order",""&amp;AA$1,"TextTT="&amp;$A9))</f>
        <v/>
      </c>
      <c r="AB9" s="3" t="str">
        <f>IF($A9 = "", "",RTD("tt.rtd",,"Order",""&amp;AB$1,"TextTT="&amp;$A9))</f>
        <v/>
      </c>
      <c r="AC9" s="3" t="str">
        <f>IF($A9 = "", "",RTD("tt.rtd",,"Order",""&amp;AC$1,"TextTT="&amp;$A9))</f>
        <v/>
      </c>
      <c r="AD9" s="3" t="str">
        <f>IF($A9 = "", "",RTD("tt.rtd",,"Order",""&amp;AD$1,"TextTT="&amp;$A9))</f>
        <v/>
      </c>
      <c r="AE9" s="3" t="str">
        <f>IF($A9 = "", "",RTD("tt.rtd",,"Order",""&amp;AE$1,"TextTT="&amp;$A9))</f>
        <v/>
      </c>
      <c r="AF9" s="3" t="str">
        <f>IF($A9 = "", "",RTD("tt.rtd",,"Order",""&amp;AF$1,"TextTT="&amp;$A9))</f>
        <v/>
      </c>
      <c r="AG9" s="3" t="str">
        <f>IF($A9 = "", "",RTD("tt.rtd",,"Order",""&amp;AG$1,"TextTT="&amp;$A9))</f>
        <v/>
      </c>
    </row>
    <row r="10" spans="1:35" x14ac:dyDescent="0.25">
      <c r="B10" s="3" t="str">
        <f>IF($A10 = "", "",RTD("tt.rtd",,"Order",""&amp;B$1,"TextTT="&amp;$A10))</f>
        <v/>
      </c>
      <c r="C10" s="3" t="str">
        <f>IF($A10 = "", "",RTD("tt.rtd",,"Order",""&amp;C$1,"TextTT="&amp;$A10))</f>
        <v/>
      </c>
      <c r="D10" s="3" t="str">
        <f>IF($A10 = "", "",RTD("tt.rtd",,"Order",""&amp;D$1,"TextTT="&amp;$A10))</f>
        <v/>
      </c>
      <c r="E10" s="3" t="str">
        <f>IF($A10 = "", "",RTD("tt.rtd",,"Order",""&amp;E$1,"TextTT="&amp;$A10))</f>
        <v/>
      </c>
      <c r="F10" t="str">
        <f>IF($A10 = "", "",RTD("tt.rtd",,"Order",""&amp;F$1,"TextTT="&amp;$A10))</f>
        <v/>
      </c>
      <c r="G10" t="str">
        <f>IF($A10 = "", "",RTD("tt.rtd",,"Order",""&amp;G$1,"TextTT="&amp;$A10))</f>
        <v/>
      </c>
      <c r="H10" t="str">
        <f>IF($A10 = "", "",RTD("tt.rtd",,"Order",""&amp;H$1,"TextTT="&amp;$A10))</f>
        <v/>
      </c>
      <c r="I10" s="4" t="str">
        <f>IF($A10 = "", "",RTD("tt.rtd",,"Order",""&amp;I$1,"TextTT="&amp;$A10))</f>
        <v/>
      </c>
      <c r="J10" s="4" t="str">
        <f>IF($A10 = "", "",RTD("tt.rtd",,"Order",""&amp;J$1,"TextTT="&amp;$A10))</f>
        <v/>
      </c>
      <c r="K10" s="3" t="str">
        <f>IF($A10 = "", "",RTD("tt.rtd",,"Order",""&amp;K$1,"TextTT="&amp;$A10))</f>
        <v/>
      </c>
      <c r="L10" s="3" t="str">
        <f>IF($A10 = "", "",RTD("tt.rtd",,"Order",""&amp;L$1,"TextTT="&amp;$A10))</f>
        <v/>
      </c>
      <c r="M10" s="3" t="str">
        <f>IF($A10 = "", "",RTD("tt.rtd",,"Order",""&amp;M$1,"TextTT="&amp;$A10))</f>
        <v/>
      </c>
      <c r="N10" s="3" t="str">
        <f>IF($A10 = "", "", IF(RTD("tt.rtd",,"Order",""&amp;N$1,"TextTT="&amp;$A10) = 1, "Buy", "Sell"))</f>
        <v/>
      </c>
      <c r="O10" s="3" t="str">
        <f>IF($A10 = "", "",RTD("tt.rtd",,"Order",""&amp;O$1,"TextTT="&amp;$A10))</f>
        <v/>
      </c>
      <c r="P10" s="3" t="str">
        <f>IF($A10 = "", "",RTD("tt.rtd",,"Order",""&amp;P$1,"TextTT="&amp;$A10))</f>
        <v/>
      </c>
      <c r="Q10" s="3" t="str">
        <f>IF($A10 = "", "",RTD("tt.rtd",,"Order",""&amp;Q$1,"TextTT="&amp;$A10))</f>
        <v/>
      </c>
      <c r="R10" s="3" t="str">
        <f>IF($A10 = "", "",RTD("tt.rtd",,"Order",""&amp;R$1,"TextTT="&amp;$A10))</f>
        <v/>
      </c>
      <c r="S10" s="3" t="str">
        <f>IF($A10 = "", "",RTD("tt.rtd",,"Order",""&amp;S$1,"TextTT="&amp;$A10))</f>
        <v/>
      </c>
      <c r="T10" s="3" t="str">
        <f>IF($A10 = "", "",RTD("tt.rtd",,"Order",""&amp;T$1,"TextTT="&amp;$A10))</f>
        <v/>
      </c>
      <c r="U10" s="3" t="str">
        <f>IF($A10 = "", "",RTD("tt.rtd",,"Order",""&amp;U$1,"TextTT="&amp;$A10))</f>
        <v/>
      </c>
      <c r="V10" s="3" t="str">
        <f>IF($A10 = "", "",RTD("tt.rtd",,"Order",""&amp;V$1,"TextTT="&amp;$A10))</f>
        <v/>
      </c>
      <c r="W10" s="3" t="str">
        <f>IF($A10 = "", "",RTD("tt.rtd",,"Order",""&amp;W$1,"TextTT="&amp;$A10))</f>
        <v/>
      </c>
      <c r="X10" s="3" t="str">
        <f>IF($A10 = "", "",RTD("tt.rtd",,"Order",""&amp;X$1,"TextTT="&amp;$A10))</f>
        <v/>
      </c>
      <c r="Y10" s="3" t="str">
        <f>IF($A10 = "", "",RTD("tt.rtd",,"Order",""&amp;Y$1,"TextTT="&amp;$A10))</f>
        <v/>
      </c>
      <c r="Z10" s="3" t="str">
        <f>IF($A10 = "", "",RTD("tt.rtd",,"Order",""&amp;Z$1,"TextTT="&amp;$A10))</f>
        <v/>
      </c>
      <c r="AA10" s="3" t="str">
        <f>IF($A10 = "", "",RTD("tt.rtd",,"Order",""&amp;AA$1,"TextTT="&amp;$A10))</f>
        <v/>
      </c>
      <c r="AB10" s="3" t="str">
        <f>IF($A10 = "", "",RTD("tt.rtd",,"Order",""&amp;AB$1,"TextTT="&amp;$A10))</f>
        <v/>
      </c>
      <c r="AC10" s="3" t="str">
        <f>IF($A10 = "", "",RTD("tt.rtd",,"Order",""&amp;AC$1,"TextTT="&amp;$A10))</f>
        <v/>
      </c>
      <c r="AD10" s="3" t="str">
        <f>IF($A10 = "", "",RTD("tt.rtd",,"Order",""&amp;AD$1,"TextTT="&amp;$A10))</f>
        <v/>
      </c>
      <c r="AE10" s="3" t="str">
        <f>IF($A10 = "", "",RTD("tt.rtd",,"Order",""&amp;AE$1,"TextTT="&amp;$A10))</f>
        <v/>
      </c>
      <c r="AF10" s="3" t="str">
        <f>IF($A10 = "", "",RTD("tt.rtd",,"Order",""&amp;AF$1,"TextTT="&amp;$A10))</f>
        <v/>
      </c>
      <c r="AG10" s="3" t="str">
        <f>IF($A10 = "", "",RTD("tt.rtd",,"Order",""&amp;AG$1,"TextTT="&amp;$A10))</f>
        <v/>
      </c>
    </row>
    <row r="11" spans="1:35" x14ac:dyDescent="0.25">
      <c r="B11" s="3" t="str">
        <f>IF($A11 = "", "",RTD("tt.rtd",,"Order",""&amp;B$1,"TextTT="&amp;$A11))</f>
        <v/>
      </c>
      <c r="C11" s="3" t="str">
        <f>IF($A11 = "", "",RTD("tt.rtd",,"Order",""&amp;C$1,"TextTT="&amp;$A11))</f>
        <v/>
      </c>
      <c r="D11" s="3" t="str">
        <f>IF($A11 = "", "",RTD("tt.rtd",,"Order",""&amp;D$1,"TextTT="&amp;$A11))</f>
        <v/>
      </c>
      <c r="E11" s="3" t="str">
        <f>IF($A11 = "", "",RTD("tt.rtd",,"Order",""&amp;E$1,"TextTT="&amp;$A11))</f>
        <v/>
      </c>
      <c r="F11" t="str">
        <f>IF($A11 = "", "",RTD("tt.rtd",,"Order",""&amp;F$1,"TextTT="&amp;$A11))</f>
        <v/>
      </c>
      <c r="G11" t="str">
        <f>IF($A11 = "", "",RTD("tt.rtd",,"Order",""&amp;G$1,"TextTT="&amp;$A11))</f>
        <v/>
      </c>
      <c r="H11" t="str">
        <f>IF($A11 = "", "",RTD("tt.rtd",,"Order",""&amp;H$1,"TextTT="&amp;$A11))</f>
        <v/>
      </c>
      <c r="I11" s="4" t="str">
        <f>IF($A11 = "", "",RTD("tt.rtd",,"Order",""&amp;I$1,"TextTT="&amp;$A11))</f>
        <v/>
      </c>
      <c r="J11" s="4" t="str">
        <f>IF($A11 = "", "",RTD("tt.rtd",,"Order",""&amp;J$1,"TextTT="&amp;$A11))</f>
        <v/>
      </c>
      <c r="K11" s="3" t="str">
        <f>IF($A11 = "", "",RTD("tt.rtd",,"Order",""&amp;K$1,"TextTT="&amp;$A11))</f>
        <v/>
      </c>
      <c r="L11" s="3" t="str">
        <f>IF($A11 = "", "",RTD("tt.rtd",,"Order",""&amp;L$1,"TextTT="&amp;$A11))</f>
        <v/>
      </c>
      <c r="M11" s="3" t="str">
        <f>IF($A11 = "", "",RTD("tt.rtd",,"Order",""&amp;M$1,"TextTT="&amp;$A11))</f>
        <v/>
      </c>
      <c r="N11" s="3" t="str">
        <f>IF($A11 = "", "",RTD("tt.rtd",,"Order",""&amp;N$1,"TextTT="&amp;$A11))</f>
        <v/>
      </c>
      <c r="O11" s="3" t="str">
        <f>IF($A11 = "", "",RTD("tt.rtd",,"Order",""&amp;O$1,"TextTT="&amp;$A11))</f>
        <v/>
      </c>
      <c r="P11" s="3" t="str">
        <f>IF($A11 = "", "",RTD("tt.rtd",,"Order",""&amp;P$1,"TextTT="&amp;$A11))</f>
        <v/>
      </c>
      <c r="Q11" s="3" t="str">
        <f>IF($A11 = "", "",RTD("tt.rtd",,"Order",""&amp;Q$1,"TextTT="&amp;$A11))</f>
        <v/>
      </c>
      <c r="R11" s="3" t="str">
        <f>IF($A11 = "", "",RTD("tt.rtd",,"Order",""&amp;R$1,"TextTT="&amp;$A11))</f>
        <v/>
      </c>
      <c r="S11" s="3" t="str">
        <f>IF($A11 = "", "",RTD("tt.rtd",,"Order",""&amp;S$1,"TextTT="&amp;$A11))</f>
        <v/>
      </c>
      <c r="T11" s="3" t="str">
        <f>IF($A11 = "", "",RTD("tt.rtd",,"Order",""&amp;T$1,"TextTT="&amp;$A11))</f>
        <v/>
      </c>
      <c r="U11" s="3" t="str">
        <f>IF($A11 = "", "",RTD("tt.rtd",,"Order",""&amp;U$1,"TextTT="&amp;$A11))</f>
        <v/>
      </c>
      <c r="V11" s="3" t="str">
        <f>IF($A11 = "", "",RTD("tt.rtd",,"Order",""&amp;V$1,"TextTT="&amp;$A11))</f>
        <v/>
      </c>
      <c r="W11" s="3" t="str">
        <f>IF($A11 = "", "",RTD("tt.rtd",,"Order",""&amp;W$1,"TextTT="&amp;$A11))</f>
        <v/>
      </c>
      <c r="X11" s="3" t="str">
        <f>IF($A11 = "", "",RTD("tt.rtd",,"Order",""&amp;X$1,"TextTT="&amp;$A11))</f>
        <v/>
      </c>
      <c r="Y11" s="3" t="str">
        <f>IF($A11 = "", "",RTD("tt.rtd",,"Order",""&amp;Y$1,"TextTT="&amp;$A11))</f>
        <v/>
      </c>
      <c r="Z11" s="3" t="str">
        <f>IF($A11 = "", "",RTD("tt.rtd",,"Order",""&amp;Z$1,"TextTT="&amp;$A11))</f>
        <v/>
      </c>
      <c r="AA11" s="3" t="str">
        <f>IF($A11 = "", "",RTD("tt.rtd",,"Order",""&amp;AA$1,"TextTT="&amp;$A11))</f>
        <v/>
      </c>
      <c r="AB11" s="3" t="str">
        <f>IF($A11 = "", "",RTD("tt.rtd",,"Order",""&amp;AB$1,"TextTT="&amp;$A11))</f>
        <v/>
      </c>
      <c r="AC11" s="3" t="str">
        <f>IF($A11 = "", "",RTD("tt.rtd",,"Order",""&amp;AC$1,"TextTT="&amp;$A11))</f>
        <v/>
      </c>
      <c r="AD11" s="3" t="str">
        <f>IF($A11 = "", "",RTD("tt.rtd",,"Order",""&amp;AD$1,"TextTT="&amp;$A11))</f>
        <v/>
      </c>
      <c r="AE11" s="3" t="str">
        <f>IF($A11 = "", "",RTD("tt.rtd",,"Order",""&amp;AE$1,"TextTT="&amp;$A11))</f>
        <v/>
      </c>
      <c r="AF11" s="3" t="str">
        <f>IF($A11 = "", "",RTD("tt.rtd",,"Order",""&amp;AF$1,"TextTT="&amp;$A11))</f>
        <v/>
      </c>
      <c r="AG11" s="3" t="str">
        <f>IF($A11 = "", "",RTD("tt.rtd",,"Order",""&amp;AG$1,"TextTT="&amp;$A11))</f>
        <v/>
      </c>
    </row>
    <row r="12" spans="1:35" x14ac:dyDescent="0.25">
      <c r="B12" s="3" t="str">
        <f>IF($A12 = "", "",RTD("tt.rtd",,"Order",""&amp;B$1,"TextTT="&amp;$A12))</f>
        <v/>
      </c>
      <c r="C12" s="3" t="str">
        <f>IF($A12 = "", "",RTD("tt.rtd",,"Order",""&amp;C$1,"TextTT="&amp;$A12))</f>
        <v/>
      </c>
      <c r="D12" s="3" t="str">
        <f>IF($A12 = "", "",RTD("tt.rtd",,"Order",""&amp;D$1,"TextTT="&amp;$A12))</f>
        <v/>
      </c>
      <c r="E12" s="3" t="str">
        <f>IF($A12 = "", "",RTD("tt.rtd",,"Order",""&amp;E$1,"TextTT="&amp;$A12))</f>
        <v/>
      </c>
      <c r="F12" t="str">
        <f>IF($A12 = "", "",RTD("tt.rtd",,"Order",""&amp;F$1,"TextTT="&amp;$A12))</f>
        <v/>
      </c>
      <c r="G12" t="str">
        <f>IF($A12 = "", "",RTD("tt.rtd",,"Order",""&amp;G$1,"TextTT="&amp;$A12))</f>
        <v/>
      </c>
      <c r="H12" t="str">
        <f>IF($A12 = "", "",RTD("tt.rtd",,"Order",""&amp;H$1,"TextTT="&amp;$A12))</f>
        <v/>
      </c>
      <c r="I12" s="4" t="str">
        <f>IF($A12 = "", "",RTD("tt.rtd",,"Order",""&amp;I$1,"TextTT="&amp;$A12))</f>
        <v/>
      </c>
      <c r="J12" s="4" t="str">
        <f>IF($A12 = "", "",RTD("tt.rtd",,"Order",""&amp;J$1,"TextTT="&amp;$A12))</f>
        <v/>
      </c>
      <c r="K12" s="3" t="str">
        <f>IF($A12 = "", "",RTD("tt.rtd",,"Order",""&amp;K$1,"TextTT="&amp;$A12))</f>
        <v/>
      </c>
      <c r="L12" s="3" t="str">
        <f>IF($A12 = "", "",RTD("tt.rtd",,"Order",""&amp;L$1,"TextTT="&amp;$A12))</f>
        <v/>
      </c>
      <c r="M12" s="3" t="str">
        <f>IF($A12 = "", "",RTD("tt.rtd",,"Order",""&amp;M$1,"TextTT="&amp;$A12))</f>
        <v/>
      </c>
      <c r="N12" s="3" t="str">
        <f>IF($A12 = "", "",RTD("tt.rtd",,"Order",""&amp;N$1,"TextTT="&amp;$A12))</f>
        <v/>
      </c>
      <c r="O12" s="3" t="str">
        <f>IF($A12 = "", "",RTD("tt.rtd",,"Order",""&amp;O$1,"TextTT="&amp;$A12))</f>
        <v/>
      </c>
      <c r="P12" s="3" t="str">
        <f>IF($A12 = "", "",RTD("tt.rtd",,"Order",""&amp;P$1,"TextTT="&amp;$A12))</f>
        <v/>
      </c>
      <c r="Q12" s="3" t="str">
        <f>IF($A12 = "", "",RTD("tt.rtd",,"Order",""&amp;Q$1,"TextTT="&amp;$A12))</f>
        <v/>
      </c>
      <c r="R12" s="3" t="str">
        <f>IF($A12 = "", "",RTD("tt.rtd",,"Order",""&amp;R$1,"TextTT="&amp;$A12))</f>
        <v/>
      </c>
      <c r="S12" s="3" t="str">
        <f>IF($A12 = "", "",RTD("tt.rtd",,"Order",""&amp;S$1,"TextTT="&amp;$A12))</f>
        <v/>
      </c>
      <c r="T12" s="3" t="str">
        <f>IF($A12 = "", "",RTD("tt.rtd",,"Order",""&amp;T$1,"TextTT="&amp;$A12))</f>
        <v/>
      </c>
      <c r="U12" s="3" t="str">
        <f>IF($A12 = "", "",RTD("tt.rtd",,"Order",""&amp;U$1,"TextTT="&amp;$A12))</f>
        <v/>
      </c>
      <c r="V12" s="3" t="str">
        <f>IF($A12 = "", "",RTD("tt.rtd",,"Order",""&amp;V$1,"TextTT="&amp;$A12))</f>
        <v/>
      </c>
      <c r="W12" s="3" t="str">
        <f>IF($A12 = "", "",RTD("tt.rtd",,"Order",""&amp;W$1,"TextTT="&amp;$A12))</f>
        <v/>
      </c>
      <c r="X12" s="3" t="str">
        <f>IF($A12 = "", "",RTD("tt.rtd",,"Order",""&amp;X$1,"TextTT="&amp;$A12))</f>
        <v/>
      </c>
      <c r="Y12" s="3" t="str">
        <f>IF($A12 = "", "",RTD("tt.rtd",,"Order",""&amp;Y$1,"TextTT="&amp;$A12))</f>
        <v/>
      </c>
      <c r="Z12" s="3" t="str">
        <f>IF($A12 = "", "",RTD("tt.rtd",,"Order",""&amp;Z$1,"TextTT="&amp;$A12))</f>
        <v/>
      </c>
      <c r="AA12" s="3" t="str">
        <f>IF($A12 = "", "",RTD("tt.rtd",,"Order",""&amp;AA$1,"TextTT="&amp;$A12))</f>
        <v/>
      </c>
      <c r="AB12" s="3" t="str">
        <f>IF($A12 = "", "",RTD("tt.rtd",,"Order",""&amp;AB$1,"TextTT="&amp;$A12))</f>
        <v/>
      </c>
      <c r="AC12" s="3" t="str">
        <f>IF($A12 = "", "",RTD("tt.rtd",,"Order",""&amp;AC$1,"TextTT="&amp;$A12))</f>
        <v/>
      </c>
      <c r="AD12" s="3" t="str">
        <f>IF($A12 = "", "",RTD("tt.rtd",,"Order",""&amp;AD$1,"TextTT="&amp;$A12))</f>
        <v/>
      </c>
      <c r="AE12" s="3" t="str">
        <f>IF($A12 = "", "",RTD("tt.rtd",,"Order",""&amp;AE$1,"TextTT="&amp;$A12))</f>
        <v/>
      </c>
      <c r="AF12" s="3" t="str">
        <f>IF($A12 = "", "",RTD("tt.rtd",,"Order",""&amp;AF$1,"TextTT="&amp;$A12))</f>
        <v/>
      </c>
      <c r="AG12" s="3" t="str">
        <f>IF($A12 = "", "",RTD("tt.rtd",,"Order",""&amp;AG$1,"TextTT="&amp;$A12))</f>
        <v/>
      </c>
    </row>
    <row r="13" spans="1:35" x14ac:dyDescent="0.25">
      <c r="B13" s="3" t="str">
        <f>IF($A13 = "", "",RTD("tt.rtd",,"Order",""&amp;B$1,"TextTT="&amp;$A13))</f>
        <v/>
      </c>
      <c r="C13" s="3" t="str">
        <f>IF($A13 = "", "",RTD("tt.rtd",,"Order",""&amp;C$1,"TextTT="&amp;$A13))</f>
        <v/>
      </c>
      <c r="D13" s="3" t="str">
        <f>IF($A13 = "", "",RTD("tt.rtd",,"Order",""&amp;D$1,"TextTT="&amp;$A13))</f>
        <v/>
      </c>
      <c r="E13" s="3" t="str">
        <f>IF($A13 = "", "",RTD("tt.rtd",,"Order",""&amp;E$1,"TextTT="&amp;$A13))</f>
        <v/>
      </c>
      <c r="F13" t="str">
        <f>IF($A13 = "", "",RTD("tt.rtd",,"Order",""&amp;F$1,"TextTT="&amp;$A13))</f>
        <v/>
      </c>
      <c r="G13" t="str">
        <f>IF($A13 = "", "",RTD("tt.rtd",,"Order",""&amp;G$1,"TextTT="&amp;$A13))</f>
        <v/>
      </c>
      <c r="H13" t="str">
        <f>IF($A13 = "", "",RTD("tt.rtd",,"Order",""&amp;H$1,"TextTT="&amp;$A13))</f>
        <v/>
      </c>
      <c r="I13" s="4" t="str">
        <f>IF($A13 = "", "",RTD("tt.rtd",,"Order",""&amp;I$1,"TextTT="&amp;$A13))</f>
        <v/>
      </c>
      <c r="J13" s="4" t="str">
        <f>IF($A13 = "", "",RTD("tt.rtd",,"Order",""&amp;J$1,"TextTT="&amp;$A13))</f>
        <v/>
      </c>
      <c r="K13" s="3" t="str">
        <f>IF($A13 = "", "",RTD("tt.rtd",,"Order",""&amp;K$1,"TextTT="&amp;$A13))</f>
        <v/>
      </c>
      <c r="L13" s="3" t="str">
        <f>IF($A13 = "", "",RTD("tt.rtd",,"Order",""&amp;L$1,"TextTT="&amp;$A13))</f>
        <v/>
      </c>
      <c r="M13" s="3" t="str">
        <f>IF($A13 = "", "",RTD("tt.rtd",,"Order",""&amp;M$1,"TextTT="&amp;$A13))</f>
        <v/>
      </c>
      <c r="N13" s="3" t="str">
        <f>IF($A13 = "", "",RTD("tt.rtd",,"Order",""&amp;N$1,"TextTT="&amp;$A13))</f>
        <v/>
      </c>
      <c r="O13" s="3" t="str">
        <f>IF($A13 = "", "",RTD("tt.rtd",,"Order",""&amp;O$1,"TextTT="&amp;$A13))</f>
        <v/>
      </c>
      <c r="P13" s="3" t="str">
        <f>IF($A13 = "", "",RTD("tt.rtd",,"Order",""&amp;P$1,"TextTT="&amp;$A13))</f>
        <v/>
      </c>
      <c r="Q13" s="3" t="str">
        <f>IF($A13 = "", "",RTD("tt.rtd",,"Order",""&amp;Q$1,"TextTT="&amp;$A13))</f>
        <v/>
      </c>
      <c r="R13" s="3" t="str">
        <f>IF($A13 = "", "",RTD("tt.rtd",,"Order",""&amp;R$1,"TextTT="&amp;$A13))</f>
        <v/>
      </c>
      <c r="S13" s="3" t="str">
        <f>IF($A13 = "", "",RTD("tt.rtd",,"Order",""&amp;S$1,"TextTT="&amp;$A13))</f>
        <v/>
      </c>
      <c r="T13" s="3" t="str">
        <f>IF($A13 = "", "",RTD("tt.rtd",,"Order",""&amp;T$1,"TextTT="&amp;$A13))</f>
        <v/>
      </c>
      <c r="U13" s="3" t="str">
        <f>IF($A13 = "", "",RTD("tt.rtd",,"Order",""&amp;U$1,"TextTT="&amp;$A13))</f>
        <v/>
      </c>
      <c r="V13" s="3" t="str">
        <f>IF($A13 = "", "",RTD("tt.rtd",,"Order",""&amp;V$1,"TextTT="&amp;$A13))</f>
        <v/>
      </c>
      <c r="W13" s="3" t="str">
        <f>IF($A13 = "", "",RTD("tt.rtd",,"Order",""&amp;W$1,"TextTT="&amp;$A13))</f>
        <v/>
      </c>
      <c r="X13" s="3" t="str">
        <f>IF($A13 = "", "",RTD("tt.rtd",,"Order",""&amp;X$1,"TextTT="&amp;$A13))</f>
        <v/>
      </c>
      <c r="Y13" s="3" t="str">
        <f>IF($A13 = "", "",RTD("tt.rtd",,"Order",""&amp;Y$1,"TextTT="&amp;$A13))</f>
        <v/>
      </c>
      <c r="Z13" s="3" t="str">
        <f>IF($A13 = "", "",RTD("tt.rtd",,"Order",""&amp;Z$1,"TextTT="&amp;$A13))</f>
        <v/>
      </c>
      <c r="AA13" s="3" t="str">
        <f>IF($A13 = "", "",RTD("tt.rtd",,"Order",""&amp;AA$1,"TextTT="&amp;$A13))</f>
        <v/>
      </c>
      <c r="AB13" s="3" t="str">
        <f>IF($A13 = "", "",RTD("tt.rtd",,"Order",""&amp;AB$1,"TextTT="&amp;$A13))</f>
        <v/>
      </c>
      <c r="AC13" s="3" t="str">
        <f>IF($A13 = "", "",RTD("tt.rtd",,"Order",""&amp;AC$1,"TextTT="&amp;$A13))</f>
        <v/>
      </c>
      <c r="AD13" s="3" t="str">
        <f>IF($A13 = "", "",RTD("tt.rtd",,"Order",""&amp;AD$1,"TextTT="&amp;$A13))</f>
        <v/>
      </c>
      <c r="AE13" s="3" t="str">
        <f>IF($A13 = "", "",RTD("tt.rtd",,"Order",""&amp;AE$1,"TextTT="&amp;$A13))</f>
        <v/>
      </c>
      <c r="AF13" s="3" t="str">
        <f>IF($A13 = "", "",RTD("tt.rtd",,"Order",""&amp;AF$1,"TextTT="&amp;$A13))</f>
        <v/>
      </c>
      <c r="AG13" s="3" t="str">
        <f>IF($A13 = "", "",RTD("tt.rtd",,"Order",""&amp;AG$1,"TextTT="&amp;$A13))</f>
        <v/>
      </c>
    </row>
    <row r="14" spans="1:35" x14ac:dyDescent="0.25">
      <c r="B14" s="3" t="str">
        <f>IF($A14 = "", "",RTD("tt.rtd",,"Order",""&amp;B$1,"TextTT="&amp;$A14))</f>
        <v/>
      </c>
      <c r="C14" s="3" t="str">
        <f>IF($A14 = "", "",RTD("tt.rtd",,"Order",""&amp;C$1,"TextTT="&amp;$A14))</f>
        <v/>
      </c>
      <c r="D14" s="3" t="str">
        <f>IF($A14 = "", "",RTD("tt.rtd",,"Order",""&amp;D$1,"TextTT="&amp;$A14))</f>
        <v/>
      </c>
      <c r="E14" s="3" t="str">
        <f>IF($A14 = "", "",RTD("tt.rtd",,"Order",""&amp;E$1,"TextTT="&amp;$A14))</f>
        <v/>
      </c>
      <c r="F14" t="str">
        <f>IF($A14 = "", "",RTD("tt.rtd",,"Order",""&amp;F$1,"TextTT="&amp;$A14))</f>
        <v/>
      </c>
      <c r="G14" t="str">
        <f>IF($A14 = "", "",RTD("tt.rtd",,"Order",""&amp;G$1,"TextTT="&amp;$A14))</f>
        <v/>
      </c>
      <c r="H14" t="str">
        <f>IF($A14 = "", "",RTD("tt.rtd",,"Order",""&amp;H$1,"TextTT="&amp;$A14))</f>
        <v/>
      </c>
      <c r="I14" s="4" t="str">
        <f>IF($A14 = "", "",RTD("tt.rtd",,"Order",""&amp;I$1,"TextTT="&amp;$A14))</f>
        <v/>
      </c>
      <c r="J14" s="4" t="str">
        <f>IF($A14 = "", "",RTD("tt.rtd",,"Order",""&amp;J$1,"TextTT="&amp;$A14))</f>
        <v/>
      </c>
      <c r="K14" s="3" t="str">
        <f>IF($A14 = "", "",RTD("tt.rtd",,"Order",""&amp;K$1,"TextTT="&amp;$A14))</f>
        <v/>
      </c>
      <c r="L14" s="3" t="str">
        <f>IF($A14 = "", "",RTD("tt.rtd",,"Order",""&amp;L$1,"TextTT="&amp;$A14))</f>
        <v/>
      </c>
      <c r="M14" s="3" t="str">
        <f>IF($A14 = "", "",RTD("tt.rtd",,"Order",""&amp;M$1,"TextTT="&amp;$A14))</f>
        <v/>
      </c>
      <c r="N14" s="3" t="str">
        <f>IF($A14 = "", "",RTD("tt.rtd",,"Order",""&amp;N$1,"TextTT="&amp;$A14))</f>
        <v/>
      </c>
      <c r="O14" s="3" t="str">
        <f>IF($A14 = "", "",RTD("tt.rtd",,"Order",""&amp;O$1,"TextTT="&amp;$A14))</f>
        <v/>
      </c>
      <c r="P14" s="3" t="str">
        <f>IF($A14 = "", "",RTD("tt.rtd",,"Order",""&amp;P$1,"TextTT="&amp;$A14))</f>
        <v/>
      </c>
      <c r="Q14" s="3" t="str">
        <f>IF($A14 = "", "",RTD("tt.rtd",,"Order",""&amp;Q$1,"TextTT="&amp;$A14))</f>
        <v/>
      </c>
      <c r="R14" s="3" t="str">
        <f>IF($A14 = "", "",RTD("tt.rtd",,"Order",""&amp;R$1,"TextTT="&amp;$A14))</f>
        <v/>
      </c>
      <c r="S14" s="3" t="str">
        <f>IF($A14 = "", "",RTD("tt.rtd",,"Order",""&amp;S$1,"TextTT="&amp;$A14))</f>
        <v/>
      </c>
      <c r="T14" s="3" t="str">
        <f>IF($A14 = "", "",RTD("tt.rtd",,"Order",""&amp;T$1,"TextTT="&amp;$A14))</f>
        <v/>
      </c>
      <c r="U14" s="3" t="str">
        <f>IF($A14 = "", "",RTD("tt.rtd",,"Order",""&amp;U$1,"TextTT="&amp;$A14))</f>
        <v/>
      </c>
      <c r="V14" s="3" t="str">
        <f>IF($A14 = "", "",RTD("tt.rtd",,"Order",""&amp;V$1,"TextTT="&amp;$A14))</f>
        <v/>
      </c>
      <c r="W14" s="3" t="str">
        <f>IF($A14 = "", "",RTD("tt.rtd",,"Order",""&amp;W$1,"TextTT="&amp;$A14))</f>
        <v/>
      </c>
      <c r="X14" s="3" t="str">
        <f>IF($A14 = "", "",RTD("tt.rtd",,"Order",""&amp;X$1,"TextTT="&amp;$A14))</f>
        <v/>
      </c>
      <c r="Y14" s="3" t="str">
        <f>IF($A14 = "", "",RTD("tt.rtd",,"Order",""&amp;Y$1,"TextTT="&amp;$A14))</f>
        <v/>
      </c>
      <c r="Z14" s="3" t="str">
        <f>IF($A14 = "", "",RTD("tt.rtd",,"Order",""&amp;Z$1,"TextTT="&amp;$A14))</f>
        <v/>
      </c>
      <c r="AA14" s="3" t="str">
        <f>IF($A14 = "", "",RTD("tt.rtd",,"Order",""&amp;AA$1,"TextTT="&amp;$A14))</f>
        <v/>
      </c>
      <c r="AB14" s="3" t="str">
        <f>IF($A14 = "", "",RTD("tt.rtd",,"Order",""&amp;AB$1,"TextTT="&amp;$A14))</f>
        <v/>
      </c>
      <c r="AC14" s="3" t="str">
        <f>IF($A14 = "", "",RTD("tt.rtd",,"Order",""&amp;AC$1,"TextTT="&amp;$A14))</f>
        <v/>
      </c>
      <c r="AD14" s="3" t="str">
        <f>IF($A14 = "", "",RTD("tt.rtd",,"Order",""&amp;AD$1,"TextTT="&amp;$A14))</f>
        <v/>
      </c>
      <c r="AE14" s="3" t="str">
        <f>IF($A14 = "", "",RTD("tt.rtd",,"Order",""&amp;AE$1,"TextTT="&amp;$A14))</f>
        <v/>
      </c>
      <c r="AF14" s="3" t="str">
        <f>IF($A14 = "", "",RTD("tt.rtd",,"Order",""&amp;AF$1,"TextTT="&amp;$A14))</f>
        <v/>
      </c>
      <c r="AG14" s="3" t="str">
        <f>IF($A14 = "", "",RTD("tt.rtd",,"Order",""&amp;AG$1,"TextTT="&amp;$A14))</f>
        <v/>
      </c>
    </row>
    <row r="15" spans="1:35" x14ac:dyDescent="0.25">
      <c r="B15" s="3" t="str">
        <f>IF($A15 = "", "",RTD("tt.rtd",,"Order",""&amp;B$1,"TextTT="&amp;$A15))</f>
        <v/>
      </c>
      <c r="C15" s="3" t="str">
        <f>IF($A15 = "", "",RTD("tt.rtd",,"Order",""&amp;C$1,"TextTT="&amp;$A15))</f>
        <v/>
      </c>
      <c r="D15" s="3" t="str">
        <f>IF($A15 = "", "",RTD("tt.rtd",,"Order",""&amp;D$1,"TextTT="&amp;$A15))</f>
        <v/>
      </c>
      <c r="E15" s="3" t="str">
        <f>IF($A15 = "", "",RTD("tt.rtd",,"Order",""&amp;E$1,"TextTT="&amp;$A15))</f>
        <v/>
      </c>
      <c r="F15" t="str">
        <f>IF($A15 = "", "",RTD("tt.rtd",,"Order",""&amp;F$1,"TextTT="&amp;$A15))</f>
        <v/>
      </c>
      <c r="G15" t="str">
        <f>IF($A15 = "", "",RTD("tt.rtd",,"Order",""&amp;G$1,"TextTT="&amp;$A15))</f>
        <v/>
      </c>
      <c r="H15" t="str">
        <f>IF($A15 = "", "",RTD("tt.rtd",,"Order",""&amp;H$1,"TextTT="&amp;$A15))</f>
        <v/>
      </c>
      <c r="I15" s="4" t="str">
        <f>IF($A15 = "", "",RTD("tt.rtd",,"Order",""&amp;I$1,"TextTT="&amp;$A15))</f>
        <v/>
      </c>
      <c r="J15" s="4" t="str">
        <f>IF($A15 = "", "",RTD("tt.rtd",,"Order",""&amp;J$1,"TextTT="&amp;$A15))</f>
        <v/>
      </c>
      <c r="K15" s="3" t="str">
        <f>IF($A15 = "", "",RTD("tt.rtd",,"Order",""&amp;K$1,"TextTT="&amp;$A15))</f>
        <v/>
      </c>
      <c r="L15" s="3" t="str">
        <f>IF($A15 = "", "",RTD("tt.rtd",,"Order",""&amp;L$1,"TextTT="&amp;$A15))</f>
        <v/>
      </c>
      <c r="M15" s="3" t="str">
        <f>IF($A15 = "", "",RTD("tt.rtd",,"Order",""&amp;M$1,"TextTT="&amp;$A15))</f>
        <v/>
      </c>
      <c r="N15" s="3" t="str">
        <f>IF($A15 = "", "",RTD("tt.rtd",,"Order",""&amp;N$1,"TextTT="&amp;$A15))</f>
        <v/>
      </c>
      <c r="O15" s="3" t="str">
        <f>IF($A15 = "", "",RTD("tt.rtd",,"Order",""&amp;O$1,"TextTT="&amp;$A15))</f>
        <v/>
      </c>
      <c r="P15" s="3" t="str">
        <f>IF($A15 = "", "",RTD("tt.rtd",,"Order",""&amp;P$1,"TextTT="&amp;$A15))</f>
        <v/>
      </c>
      <c r="Q15" s="3" t="str">
        <f>IF($A15 = "", "",RTD("tt.rtd",,"Order",""&amp;Q$1,"TextTT="&amp;$A15))</f>
        <v/>
      </c>
      <c r="R15" s="3" t="str">
        <f>IF($A15 = "", "",RTD("tt.rtd",,"Order",""&amp;R$1,"TextTT="&amp;$A15))</f>
        <v/>
      </c>
      <c r="S15" s="3" t="str">
        <f>IF($A15 = "", "",RTD("tt.rtd",,"Order",""&amp;S$1,"TextTT="&amp;$A15))</f>
        <v/>
      </c>
      <c r="T15" s="3" t="str">
        <f>IF($A15 = "", "",RTD("tt.rtd",,"Order",""&amp;T$1,"TextTT="&amp;$A15))</f>
        <v/>
      </c>
      <c r="U15" s="3" t="str">
        <f>IF($A15 = "", "",RTD("tt.rtd",,"Order",""&amp;U$1,"TextTT="&amp;$A15))</f>
        <v/>
      </c>
      <c r="V15" s="3" t="str">
        <f>IF($A15 = "", "",RTD("tt.rtd",,"Order",""&amp;V$1,"TextTT="&amp;$A15))</f>
        <v/>
      </c>
      <c r="W15" s="3" t="str">
        <f>IF($A15 = "", "",RTD("tt.rtd",,"Order",""&amp;W$1,"TextTT="&amp;$A15))</f>
        <v/>
      </c>
      <c r="X15" s="3" t="str">
        <f>IF($A15 = "", "",RTD("tt.rtd",,"Order",""&amp;X$1,"TextTT="&amp;$A15))</f>
        <v/>
      </c>
      <c r="Y15" s="3" t="str">
        <f>IF($A15 = "", "",RTD("tt.rtd",,"Order",""&amp;Y$1,"TextTT="&amp;$A15))</f>
        <v/>
      </c>
      <c r="Z15" s="3" t="str">
        <f>IF($A15 = "", "",RTD("tt.rtd",,"Order",""&amp;Z$1,"TextTT="&amp;$A15))</f>
        <v/>
      </c>
      <c r="AA15" s="3" t="str">
        <f>IF($A15 = "", "",RTD("tt.rtd",,"Order",""&amp;AA$1,"TextTT="&amp;$A15))</f>
        <v/>
      </c>
      <c r="AB15" s="3" t="str">
        <f>IF($A15 = "", "",RTD("tt.rtd",,"Order",""&amp;AB$1,"TextTT="&amp;$A15))</f>
        <v/>
      </c>
      <c r="AC15" s="3" t="str">
        <f>IF($A15 = "", "",RTD("tt.rtd",,"Order",""&amp;AC$1,"TextTT="&amp;$A15))</f>
        <v/>
      </c>
      <c r="AD15" s="3" t="str">
        <f>IF($A15 = "", "",RTD("tt.rtd",,"Order",""&amp;AD$1,"TextTT="&amp;$A15))</f>
        <v/>
      </c>
      <c r="AE15" s="3" t="str">
        <f>IF($A15 = "", "",RTD("tt.rtd",,"Order",""&amp;AE$1,"TextTT="&amp;$A15))</f>
        <v/>
      </c>
      <c r="AF15" s="3" t="str">
        <f>IF($A15 = "", "",RTD("tt.rtd",,"Order",""&amp;AF$1,"TextTT="&amp;$A15))</f>
        <v/>
      </c>
      <c r="AG15" s="3" t="str">
        <f>IF($A15 = "", "",RTD("tt.rtd",,"Order",""&amp;AG$1,"TextTT="&amp;$A15))</f>
        <v/>
      </c>
    </row>
    <row r="16" spans="1:35" x14ac:dyDescent="0.25">
      <c r="B16" s="3" t="str">
        <f>IF($A16 = "", "",RTD("tt.rtd",,"Order",""&amp;B$1,"TextTT="&amp;$A16))</f>
        <v/>
      </c>
      <c r="C16" s="3" t="str">
        <f>IF($A16 = "", "",RTD("tt.rtd",,"Order",""&amp;C$1,"TextTT="&amp;$A16))</f>
        <v/>
      </c>
      <c r="D16" s="3" t="str">
        <f>IF($A16 = "", "",RTD("tt.rtd",,"Order",""&amp;D$1,"TextTT="&amp;$A16))</f>
        <v/>
      </c>
      <c r="E16" s="3" t="str">
        <f>IF($A16 = "", "",RTD("tt.rtd",,"Order",""&amp;E$1,"TextTT="&amp;$A16))</f>
        <v/>
      </c>
      <c r="F16" t="str">
        <f>IF($A16 = "", "",RTD("tt.rtd",,"Order",""&amp;F$1,"TextTT="&amp;$A16))</f>
        <v/>
      </c>
      <c r="G16" t="str">
        <f>IF($A16 = "", "",RTD("tt.rtd",,"Order",""&amp;G$1,"TextTT="&amp;$A16))</f>
        <v/>
      </c>
      <c r="H16" t="str">
        <f>IF($A16 = "", "",RTD("tt.rtd",,"Order",""&amp;H$1,"TextTT="&amp;$A16))</f>
        <v/>
      </c>
      <c r="I16" s="4" t="str">
        <f>IF($A16 = "", "",RTD("tt.rtd",,"Order",""&amp;I$1,"TextTT="&amp;$A16))</f>
        <v/>
      </c>
      <c r="J16" s="4" t="str">
        <f>IF($A16 = "", "",RTD("tt.rtd",,"Order",""&amp;J$1,"TextTT="&amp;$A16))</f>
        <v/>
      </c>
      <c r="K16" s="3" t="str">
        <f>IF($A16 = "", "",RTD("tt.rtd",,"Order",""&amp;K$1,"TextTT="&amp;$A16))</f>
        <v/>
      </c>
      <c r="L16" s="3" t="str">
        <f>IF($A16 = "", "",RTD("tt.rtd",,"Order",""&amp;L$1,"TextTT="&amp;$A16))</f>
        <v/>
      </c>
      <c r="M16" s="3" t="str">
        <f>IF($A16 = "", "",RTD("tt.rtd",,"Order",""&amp;M$1,"TextTT="&amp;$A16))</f>
        <v/>
      </c>
      <c r="N16" s="3" t="str">
        <f>IF($A16 = "", "",RTD("tt.rtd",,"Order",""&amp;N$1,"TextTT="&amp;$A16))</f>
        <v/>
      </c>
      <c r="O16" s="3" t="str">
        <f>IF($A16 = "", "",RTD("tt.rtd",,"Order",""&amp;O$1,"TextTT="&amp;$A16))</f>
        <v/>
      </c>
      <c r="P16" s="3" t="str">
        <f>IF($A16 = "", "",RTD("tt.rtd",,"Order",""&amp;P$1,"TextTT="&amp;$A16))</f>
        <v/>
      </c>
      <c r="Q16" s="3" t="str">
        <f>IF($A16 = "", "",RTD("tt.rtd",,"Order",""&amp;Q$1,"TextTT="&amp;$A16))</f>
        <v/>
      </c>
      <c r="R16" s="3" t="str">
        <f>IF($A16 = "", "",RTD("tt.rtd",,"Order",""&amp;R$1,"TextTT="&amp;$A16))</f>
        <v/>
      </c>
      <c r="S16" s="3" t="str">
        <f>IF($A16 = "", "",RTD("tt.rtd",,"Order",""&amp;S$1,"TextTT="&amp;$A16))</f>
        <v/>
      </c>
      <c r="T16" s="3" t="str">
        <f>IF($A16 = "", "",RTD("tt.rtd",,"Order",""&amp;T$1,"TextTT="&amp;$A16))</f>
        <v/>
      </c>
      <c r="U16" s="3" t="str">
        <f>IF($A16 = "", "",RTD("tt.rtd",,"Order",""&amp;U$1,"TextTT="&amp;$A16))</f>
        <v/>
      </c>
      <c r="V16" s="3" t="str">
        <f>IF($A16 = "", "",RTD("tt.rtd",,"Order",""&amp;V$1,"TextTT="&amp;$A16))</f>
        <v/>
      </c>
      <c r="W16" s="3" t="str">
        <f>IF($A16 = "", "",RTD("tt.rtd",,"Order",""&amp;W$1,"TextTT="&amp;$A16))</f>
        <v/>
      </c>
      <c r="X16" s="3" t="str">
        <f>IF($A16 = "", "",RTD("tt.rtd",,"Order",""&amp;X$1,"TextTT="&amp;$A16))</f>
        <v/>
      </c>
      <c r="Y16" s="3" t="str">
        <f>IF($A16 = "", "",RTD("tt.rtd",,"Order",""&amp;Y$1,"TextTT="&amp;$A16))</f>
        <v/>
      </c>
      <c r="Z16" s="3" t="str">
        <f>IF($A16 = "", "",RTD("tt.rtd",,"Order",""&amp;Z$1,"TextTT="&amp;$A16))</f>
        <v/>
      </c>
      <c r="AA16" s="3" t="str">
        <f>IF($A16 = "", "",RTD("tt.rtd",,"Order",""&amp;AA$1,"TextTT="&amp;$A16))</f>
        <v/>
      </c>
      <c r="AB16" s="3" t="str">
        <f>IF($A16 = "", "",RTD("tt.rtd",,"Order",""&amp;AB$1,"TextTT="&amp;$A16))</f>
        <v/>
      </c>
      <c r="AC16" s="3" t="str">
        <f>IF($A16 = "", "",RTD("tt.rtd",,"Order",""&amp;AC$1,"TextTT="&amp;$A16))</f>
        <v/>
      </c>
      <c r="AD16" s="3" t="str">
        <f>IF($A16 = "", "",RTD("tt.rtd",,"Order",""&amp;AD$1,"TextTT="&amp;$A16))</f>
        <v/>
      </c>
      <c r="AE16" s="3" t="str">
        <f>IF($A16 = "", "",RTD("tt.rtd",,"Order",""&amp;AE$1,"TextTT="&amp;$A16))</f>
        <v/>
      </c>
      <c r="AF16" s="3" t="str">
        <f>IF($A16 = "", "",RTD("tt.rtd",,"Order",""&amp;AF$1,"TextTT="&amp;$A16))</f>
        <v/>
      </c>
      <c r="AG16" s="3" t="str">
        <f>IF($A16 = "", "",RTD("tt.rtd",,"Order",""&amp;AG$1,"TextTT="&amp;$A16))</f>
        <v/>
      </c>
    </row>
    <row r="17" spans="2:33" x14ac:dyDescent="0.25">
      <c r="B17" s="3" t="str">
        <f>IF($A17 = "", "",RTD("tt.rtd",,"Order",""&amp;B$1,"TextTT="&amp;$A17))</f>
        <v/>
      </c>
      <c r="C17" s="3" t="str">
        <f>IF($A17 = "", "",RTD("tt.rtd",,"Order",""&amp;C$1,"TextTT="&amp;$A17))</f>
        <v/>
      </c>
      <c r="D17" s="3" t="str">
        <f>IF($A17 = "", "",RTD("tt.rtd",,"Order",""&amp;D$1,"TextTT="&amp;$A17))</f>
        <v/>
      </c>
      <c r="E17" s="3" t="str">
        <f>IF($A17 = "", "",RTD("tt.rtd",,"Order",""&amp;E$1,"TextTT="&amp;$A17))</f>
        <v/>
      </c>
      <c r="F17" t="str">
        <f>IF($A17 = "", "",RTD("tt.rtd",,"Order",""&amp;F$1,"TextTT="&amp;$A17))</f>
        <v/>
      </c>
      <c r="G17" t="str">
        <f>IF($A17 = "", "",RTD("tt.rtd",,"Order",""&amp;G$1,"TextTT="&amp;$A17))</f>
        <v/>
      </c>
      <c r="H17" t="str">
        <f>IF($A17 = "", "",RTD("tt.rtd",,"Order",""&amp;H$1,"TextTT="&amp;$A17))</f>
        <v/>
      </c>
      <c r="I17" s="4" t="str">
        <f>IF($A17 = "", "",RTD("tt.rtd",,"Order",""&amp;I$1,"TextTT="&amp;$A17))</f>
        <v/>
      </c>
      <c r="J17" s="4" t="str">
        <f>IF($A17 = "", "",RTD("tt.rtd",,"Order",""&amp;J$1,"TextTT="&amp;$A17))</f>
        <v/>
      </c>
      <c r="K17" s="3" t="str">
        <f>IF($A17 = "", "",RTD("tt.rtd",,"Order",""&amp;K$1,"TextTT="&amp;$A17))</f>
        <v/>
      </c>
      <c r="L17" s="3" t="str">
        <f>IF($A17 = "", "",RTD("tt.rtd",,"Order",""&amp;L$1,"TextTT="&amp;$A17))</f>
        <v/>
      </c>
      <c r="M17" s="3" t="str">
        <f>IF($A17 = "", "",RTD("tt.rtd",,"Order",""&amp;M$1,"TextTT="&amp;$A17))</f>
        <v/>
      </c>
      <c r="N17" s="3" t="str">
        <f>IF($A17 = "", "",RTD("tt.rtd",,"Order",""&amp;N$1,"TextTT="&amp;$A17))</f>
        <v/>
      </c>
      <c r="O17" s="3" t="str">
        <f>IF($A17 = "", "",RTD("tt.rtd",,"Order",""&amp;O$1,"TextTT="&amp;$A17))</f>
        <v/>
      </c>
      <c r="P17" s="3" t="str">
        <f>IF($A17 = "", "",RTD("tt.rtd",,"Order",""&amp;P$1,"TextTT="&amp;$A17))</f>
        <v/>
      </c>
      <c r="Q17" s="3" t="str">
        <f>IF($A17 = "", "",RTD("tt.rtd",,"Order",""&amp;Q$1,"TextTT="&amp;$A17))</f>
        <v/>
      </c>
      <c r="R17" s="3" t="str">
        <f>IF($A17 = "", "",RTD("tt.rtd",,"Order",""&amp;R$1,"TextTT="&amp;$A17))</f>
        <v/>
      </c>
      <c r="S17" s="3" t="str">
        <f>IF($A17 = "", "",RTD("tt.rtd",,"Order",""&amp;S$1,"TextTT="&amp;$A17))</f>
        <v/>
      </c>
      <c r="T17" s="3" t="str">
        <f>IF($A17 = "", "",RTD("tt.rtd",,"Order",""&amp;T$1,"TextTT="&amp;$A17))</f>
        <v/>
      </c>
      <c r="U17" s="3" t="str">
        <f>IF($A17 = "", "",RTD("tt.rtd",,"Order",""&amp;U$1,"TextTT="&amp;$A17))</f>
        <v/>
      </c>
      <c r="V17" s="3" t="str">
        <f>IF($A17 = "", "",RTD("tt.rtd",,"Order",""&amp;V$1,"TextTT="&amp;$A17))</f>
        <v/>
      </c>
      <c r="W17" s="3" t="str">
        <f>IF($A17 = "", "",RTD("tt.rtd",,"Order",""&amp;W$1,"TextTT="&amp;$A17))</f>
        <v/>
      </c>
      <c r="X17" s="3" t="str">
        <f>IF($A17 = "", "",RTD("tt.rtd",,"Order",""&amp;X$1,"TextTT="&amp;$A17))</f>
        <v/>
      </c>
      <c r="Y17" s="3" t="str">
        <f>IF($A17 = "", "",RTD("tt.rtd",,"Order",""&amp;Y$1,"TextTT="&amp;$A17))</f>
        <v/>
      </c>
      <c r="Z17" s="3" t="str">
        <f>IF($A17 = "", "",RTD("tt.rtd",,"Order",""&amp;Z$1,"TextTT="&amp;$A17))</f>
        <v/>
      </c>
      <c r="AA17" s="3" t="str">
        <f>IF($A17 = "", "",RTD("tt.rtd",,"Order",""&amp;AA$1,"TextTT="&amp;$A17))</f>
        <v/>
      </c>
      <c r="AB17" s="3" t="str">
        <f>IF($A17 = "", "",RTD("tt.rtd",,"Order",""&amp;AB$1,"TextTT="&amp;$A17))</f>
        <v/>
      </c>
      <c r="AC17" s="3" t="str">
        <f>IF($A17 = "", "",RTD("tt.rtd",,"Order",""&amp;AC$1,"TextTT="&amp;$A17))</f>
        <v/>
      </c>
      <c r="AD17" s="3" t="str">
        <f>IF($A17 = "", "",RTD("tt.rtd",,"Order",""&amp;AD$1,"TextTT="&amp;$A17))</f>
        <v/>
      </c>
      <c r="AE17" s="3" t="str">
        <f>IF($A17 = "", "",RTD("tt.rtd",,"Order",""&amp;AE$1,"TextTT="&amp;$A17))</f>
        <v/>
      </c>
      <c r="AF17" s="3" t="str">
        <f>IF($A17 = "", "",RTD("tt.rtd",,"Order",""&amp;AF$1,"TextTT="&amp;$A17))</f>
        <v/>
      </c>
      <c r="AG17" s="3" t="str">
        <f>IF($A17 = "", "",RTD("tt.rtd",,"Order",""&amp;AG$1,"TextTT="&amp;$A17))</f>
        <v/>
      </c>
    </row>
    <row r="18" spans="2:33" x14ac:dyDescent="0.25">
      <c r="M18" s="3" t="str">
        <f>IF($A18 = "", "",RTD("tt.rtd",,"Order",""&amp;M$1,"TextTT="&amp;$A18))</f>
        <v/>
      </c>
    </row>
    <row r="19" spans="2:33" x14ac:dyDescent="0.25">
      <c r="M19" s="3" t="str">
        <f>IF($A19 = "", "",RTD("tt.rtd",,"Order",""&amp;M$1,"TextTT="&amp;$A19))</f>
        <v/>
      </c>
    </row>
    <row r="20" spans="2:33" x14ac:dyDescent="0.25">
      <c r="M20" s="3" t="str">
        <f>IF($A20 = "", "",RTD("tt.rtd",,"Order",""&amp;M$1,"TextTT="&amp;$A20))</f>
        <v/>
      </c>
    </row>
    <row r="21" spans="2:33" x14ac:dyDescent="0.25">
      <c r="M21" s="3" t="str">
        <f>IF($A21 = "", "",RTD("tt.rtd",,"Order",""&amp;M$1,"TextTT="&amp;$A21))</f>
        <v/>
      </c>
    </row>
    <row r="22" spans="2:33" x14ac:dyDescent="0.25">
      <c r="M22" s="3" t="str">
        <f>IF($A22 = "", "",RTD("tt.rtd",,"Order",""&amp;M$1,"TextTT="&amp;$A22))</f>
        <v/>
      </c>
    </row>
    <row r="23" spans="2:33" x14ac:dyDescent="0.25">
      <c r="M23" s="3" t="str">
        <f>IF($A23 = "", "",RTD("tt.rtd",,"Order",""&amp;M$1,"TextTT="&amp;$A23))</f>
        <v/>
      </c>
    </row>
    <row r="24" spans="2:33" x14ac:dyDescent="0.25">
      <c r="M24" s="3" t="str">
        <f>IF($A24 = "", "",RTD("tt.rtd",,"Order",""&amp;M$1,"TextTT="&amp;$A24))</f>
        <v/>
      </c>
    </row>
    <row r="25" spans="2:33" x14ac:dyDescent="0.25">
      <c r="M25" s="3" t="str">
        <f>IF($A25 = "", "",RTD("tt.rtd",,"Order",""&amp;M$1,"TextTT="&amp;$A25))</f>
        <v/>
      </c>
    </row>
    <row r="26" spans="2:33" x14ac:dyDescent="0.25">
      <c r="M26" s="3" t="str">
        <f>IF($A26 = "", "",RTD("tt.rtd",,"Order",""&amp;M$1,"TextTT="&amp;$A26))</f>
        <v/>
      </c>
    </row>
    <row r="27" spans="2:33" x14ac:dyDescent="0.25">
      <c r="M27" s="3" t="str">
        <f>IF($A27 = "", "",RTD("tt.rtd",,"Order",""&amp;M$1,"TextTT="&amp;$A27))</f>
        <v/>
      </c>
    </row>
    <row r="28" spans="2:33" x14ac:dyDescent="0.25">
      <c r="M28" s="3" t="str">
        <f>IF($A28 = "", "",RTD("tt.rtd",,"Order",""&amp;M$1,"TextTT="&amp;$A28))</f>
        <v/>
      </c>
    </row>
    <row r="29" spans="2:33" x14ac:dyDescent="0.25">
      <c r="M29" s="3" t="str">
        <f>IF($A29 = "", "",RTD("tt.rtd",,"Order",""&amp;M$1,"TextTT="&amp;$A29))</f>
        <v/>
      </c>
    </row>
    <row r="30" spans="2:33" x14ac:dyDescent="0.25">
      <c r="M30" s="3" t="str">
        <f>IF($A30 = "", "",RTD("tt.rtd",,"Order",""&amp;M$1,"TextTT="&amp;$A30))</f>
        <v/>
      </c>
    </row>
    <row r="31" spans="2:33" x14ac:dyDescent="0.25">
      <c r="M31" s="3" t="str">
        <f>IF($A31 = "", "",RTD("tt.rtd",,"Order",""&amp;M$1,"TextTT="&amp;$A31))</f>
        <v/>
      </c>
    </row>
    <row r="32" spans="2:33" x14ac:dyDescent="0.25">
      <c r="M32" s="3" t="str">
        <f>IF($A32 = "", "",RTD("tt.rtd",,"Order",""&amp;M$1,"TextTT="&amp;$A32))</f>
        <v/>
      </c>
    </row>
    <row r="33" spans="13:13" x14ac:dyDescent="0.25">
      <c r="M33" s="3" t="str">
        <f>IF($A33 = "", "",RTD("tt.rtd",,"Order",""&amp;M$1,"TextTT="&amp;$A33))</f>
        <v/>
      </c>
    </row>
    <row r="34" spans="13:13" x14ac:dyDescent="0.25">
      <c r="M34" s="3" t="str">
        <f>IF($A34 = "", "",RTD("tt.rtd",,"Order",""&amp;M$1,"TextTT="&amp;$A34))</f>
        <v/>
      </c>
    </row>
    <row r="35" spans="13:13" x14ac:dyDescent="0.25">
      <c r="M35" s="3" t="str">
        <f>IF($A35 = "", "",RTD("tt.rtd",,"Order",""&amp;M$1,"TextTT="&amp;$A35))</f>
        <v/>
      </c>
    </row>
  </sheetData>
  <phoneticPr fontId="4" type="noConversion"/>
  <conditionalFormatting sqref="F2:H7 C2:C7">
    <cfRule type="cellIs" dxfId="65" priority="3" operator="greaterThan">
      <formula>0</formula>
    </cfRule>
    <cfRule type="cellIs" dxfId="64" priority="4" operator="lessThan">
      <formula>0</formula>
    </cfRule>
  </conditionalFormatting>
  <conditionalFormatting sqref="N2:N10">
    <cfRule type="containsText" dxfId="63" priority="1" operator="containsText" text="BUY">
      <formula>NOT(ISERROR(SEARCH("BUY",N2)))</formula>
    </cfRule>
    <cfRule type="containsText" dxfId="62" priority="2" operator="containsText" text="SELL">
      <formula>NOT(ISERROR(SEARCH("SELL",N2)))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FC055-0640-430B-A682-84EC422DD440}">
  <sheetPr codeName="Sheet7"/>
  <dimension ref="A1:AT18"/>
  <sheetViews>
    <sheetView workbookViewId="0">
      <selection activeCell="E29" sqref="E29"/>
    </sheetView>
  </sheetViews>
  <sheetFormatPr defaultRowHeight="15" x14ac:dyDescent="0.25"/>
  <cols>
    <col min="1" max="1" width="13.140625" bestFit="1" customWidth="1"/>
    <col min="2" max="2" width="11" bestFit="1" customWidth="1"/>
    <col min="3" max="3" width="10.85546875" customWidth="1"/>
    <col min="4" max="4" width="12.28515625" customWidth="1"/>
    <col min="5" max="5" width="11.140625" customWidth="1"/>
    <col min="6" max="6" width="8.5703125" customWidth="1"/>
    <col min="7" max="7" width="11.140625" customWidth="1"/>
    <col min="8" max="8" width="10.28515625" customWidth="1"/>
    <col min="9" max="9" width="8.7109375" bestFit="1" customWidth="1"/>
    <col min="10" max="10" width="7" customWidth="1"/>
    <col min="11" max="11" width="8.7109375" customWidth="1"/>
    <col min="12" max="12" width="9.28515625" customWidth="1"/>
    <col min="13" max="13" width="19.7109375" customWidth="1"/>
    <col min="14" max="14" width="15" bestFit="1" customWidth="1"/>
    <col min="15" max="15" width="9" customWidth="1"/>
    <col min="16" max="16" width="7.28515625" customWidth="1"/>
    <col min="17" max="17" width="7.42578125" customWidth="1"/>
    <col min="18" max="18" width="7.5703125" customWidth="1"/>
    <col min="19" max="19" width="9.28515625" customWidth="1"/>
    <col min="20" max="20" width="13.28515625" customWidth="1"/>
    <col min="21" max="21" width="14" customWidth="1"/>
    <col min="22" max="22" width="10.140625" customWidth="1"/>
    <col min="23" max="23" width="10.5703125" customWidth="1"/>
    <col min="24" max="24" width="12.5703125" customWidth="1"/>
    <col min="25" max="25" width="9.140625" customWidth="1"/>
    <col min="26" max="26" width="10.5703125" hidden="1" customWidth="1"/>
    <col min="27" max="27" width="12.85546875" hidden="1" customWidth="1"/>
    <col min="28" max="28" width="10.28515625" customWidth="1"/>
    <col min="29" max="29" width="14.28515625" bestFit="1" customWidth="1"/>
    <col min="30" max="31" width="14.140625" bestFit="1" customWidth="1"/>
    <col min="32" max="32" width="17" bestFit="1" customWidth="1"/>
    <col min="33" max="33" width="16.7109375" hidden="1" customWidth="1"/>
    <col min="34" max="34" width="13.28515625" hidden="1" customWidth="1"/>
    <col min="35" max="35" width="17.85546875" hidden="1" customWidth="1"/>
    <col min="36" max="36" width="13.42578125" hidden="1" customWidth="1"/>
    <col min="37" max="37" width="13.140625" hidden="1" customWidth="1"/>
    <col min="38" max="38" width="14.42578125" hidden="1" customWidth="1"/>
    <col min="39" max="39" width="17.140625" hidden="1" customWidth="1"/>
    <col min="40" max="40" width="11.42578125" customWidth="1"/>
    <col min="41" max="41" width="8.7109375" customWidth="1"/>
    <col min="42" max="42" width="18" hidden="1" customWidth="1"/>
    <col min="43" max="43" width="16.85546875" hidden="1" customWidth="1"/>
    <col min="44" max="44" width="12.85546875" bestFit="1" customWidth="1"/>
    <col min="45" max="45" width="7.5703125" hidden="1" customWidth="1"/>
    <col min="46" max="46" width="12.28515625" hidden="1" customWidth="1"/>
  </cols>
  <sheetData>
    <row r="1" spans="1:45" s="7" customFormat="1" ht="45" x14ac:dyDescent="0.25">
      <c r="A1" s="1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5" t="s">
        <v>13</v>
      </c>
      <c r="N1" s="5" t="s">
        <v>14</v>
      </c>
      <c r="O1" s="5" t="s">
        <v>15</v>
      </c>
      <c r="P1" s="5" t="s">
        <v>16</v>
      </c>
      <c r="Q1" s="5" t="s">
        <v>17</v>
      </c>
      <c r="R1" s="5" t="s">
        <v>18</v>
      </c>
      <c r="S1" s="5" t="s">
        <v>19</v>
      </c>
      <c r="T1" s="5" t="s">
        <v>20</v>
      </c>
      <c r="U1" s="5" t="s">
        <v>21</v>
      </c>
      <c r="V1" s="5" t="s">
        <v>22</v>
      </c>
      <c r="W1" s="5" t="s">
        <v>23</v>
      </c>
      <c r="X1" s="5" t="s">
        <v>24</v>
      </c>
      <c r="Y1" s="5" t="s">
        <v>25</v>
      </c>
      <c r="Z1" s="5" t="s">
        <v>26</v>
      </c>
      <c r="AA1" s="5" t="s">
        <v>27</v>
      </c>
      <c r="AB1" s="5" t="s">
        <v>28</v>
      </c>
      <c r="AC1" s="5" t="s">
        <v>29</v>
      </c>
      <c r="AD1" s="6" t="s">
        <v>12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1" t="s">
        <v>43</v>
      </c>
      <c r="AS1" s="1" t="s">
        <v>44</v>
      </c>
    </row>
    <row r="2" spans="1:45" s="8" customFormat="1" x14ac:dyDescent="0.25">
      <c r="B2" s="3" t="str">
        <f>IF($A2 = "", "",RTD("tt.rtd",,"Order",""&amp;B$1,"TextTT="&amp;$A2))</f>
        <v/>
      </c>
      <c r="C2" s="3" t="str">
        <f>IF($A2 = "", "",RTD("tt.rtd",,"Order",""&amp;C$1,"TextTT="&amp;$A2))</f>
        <v/>
      </c>
      <c r="D2" s="3" t="str">
        <f>IF($A2 = "", "",RTD("tt.rtd",,"Order",""&amp;D$1,"TextTT="&amp;$A2))</f>
        <v/>
      </c>
      <c r="E2" s="3" t="str">
        <f>IF($A2 = "", "",RTD("tt.rtd",,"Order",""&amp;E$1,"TextTT="&amp;$A2))</f>
        <v/>
      </c>
      <c r="F2" s="3" t="str">
        <f>IF($A2 = "", "",RTD("tt.rtd",,"Order",""&amp;F$1,"TextTT="&amp;$A2))</f>
        <v/>
      </c>
      <c r="G2" s="3" t="str">
        <f>IF($A2 = "", "",RTD("tt.rtd",,"Order",""&amp;G$1,"TextTT="&amp;$A2))</f>
        <v/>
      </c>
      <c r="H2" s="3" t="str">
        <f>IF($A2 = "", "",RTD("tt.rtd",,"Order",""&amp;H$1,"TextTT="&amp;$A2))</f>
        <v/>
      </c>
      <c r="I2" s="4" t="str">
        <f>IF($A2 = "", "",RTD("tt.rtd",,"Order",""&amp;I$1,"TextTT="&amp;$A2))</f>
        <v/>
      </c>
      <c r="J2" s="4" t="str">
        <f>IF($A2 = "", "",RTD("tt.rtd",,"Order",""&amp;J$1,"TextTT="&amp;$A2))</f>
        <v/>
      </c>
      <c r="K2" s="3" t="str">
        <f>IF($A2 = "", "",RTD("tt.rtd",,"Order",""&amp;K$1,"TextTT="&amp;$A2))</f>
        <v/>
      </c>
      <c r="L2" s="3" t="str">
        <f>IF($A2 = "", "",RTD("tt.rtd",,"Order",""&amp;L$1,"TextTT="&amp;$A2))</f>
        <v/>
      </c>
      <c r="M2" s="3" t="str">
        <f>IF($A2 = "", "",RTD("tt.rtd",,"Order",""&amp;M$1,"TextTT="&amp;$A2))</f>
        <v/>
      </c>
      <c r="N2" s="3" t="str">
        <f>IF($A2 = "", "", IF(RTD("tt.rtd",,"Order",""&amp;N$1,"TextTT="&amp;$A2) = 1, "Buy", "Sell"))</f>
        <v/>
      </c>
      <c r="O2" s="3" t="str">
        <f>IF($A2 = "", "",RTD("tt.rtd",,"Order",""&amp;O$1,"TextTT="&amp;$A2))</f>
        <v/>
      </c>
      <c r="P2" s="3" t="str">
        <f>IF($A2 = "", "",RTD("tt.rtd",,"Order",""&amp;P$1,"TextTT="&amp;$A2))</f>
        <v/>
      </c>
      <c r="Q2" s="3" t="str">
        <f>IF($A2 = "", "",RTD("tt.rtd",,"Order",""&amp;Q$1,"TextTT="&amp;$A2))</f>
        <v/>
      </c>
      <c r="R2" s="3" t="str">
        <f>IF($A2 = "", "",RTD("tt.rtd",,"Order",""&amp;R$1,"TextTT="&amp;$A2))</f>
        <v/>
      </c>
      <c r="S2" s="3" t="str">
        <f>IF($A2 = "", "",RTD("tt.rtd",,"Order",""&amp;S$1,"TextTT="&amp;$A2))</f>
        <v/>
      </c>
      <c r="T2" s="3" t="str">
        <f>IF($A2 = "", "",RTD("tt.rtd",,"Order",""&amp;T$1,"TextTT="&amp;$A2))</f>
        <v/>
      </c>
      <c r="U2" s="3" t="str">
        <f>IF($A2 = "", "",RTD("tt.rtd",,"Order",""&amp;U$1,"TextTT="&amp;$A2))</f>
        <v/>
      </c>
      <c r="V2" s="3" t="str">
        <f>IF($A2 = "", "",RTD("tt.rtd",,"Order",""&amp;V$1,"TextTT="&amp;$A2))</f>
        <v/>
      </c>
      <c r="W2" s="3" t="str">
        <f>IF($A2 = "", "",RTD("tt.rtd",,"Order",""&amp;W$1,"TextTT="&amp;$A2))</f>
        <v/>
      </c>
      <c r="X2" s="3" t="str">
        <f>IF($A2 = "", "",RTD("tt.rtd",,"Order",""&amp;X$1,"TextTT="&amp;$A2))</f>
        <v/>
      </c>
      <c r="Y2" s="3" t="str">
        <f>IF($A2 = "", "",RTD("tt.rtd",,"Order",""&amp;Y$1,"TextTT="&amp;$A2))</f>
        <v/>
      </c>
      <c r="Z2" s="3" t="str">
        <f>IF($A2 = "", "",RTD("tt.rtd",,"Order",""&amp;Z$1,"TextTT="&amp;$A2))</f>
        <v/>
      </c>
      <c r="AA2" s="3" t="str">
        <f>IF($A2 = "", "",RTD("tt.rtd",,"Order",""&amp;AA$1,"TextTT="&amp;$A2))</f>
        <v/>
      </c>
      <c r="AB2" s="3" t="str">
        <f>IF($A2 = "", "",RTD("tt.rtd",,"Order",""&amp;AB$1,"TextTT="&amp;$A2))</f>
        <v/>
      </c>
      <c r="AC2" s="3" t="str">
        <f>IF($A2 = "", "",RTD("tt.rtd",,"Order",""&amp;AC$1,"TextTT="&amp;$A2))</f>
        <v/>
      </c>
      <c r="AD2" s="3" t="str">
        <f>IF($A2 = "", "",RTD("tt.rtd",,"Order",""&amp;AD$1,"TextTT="&amp;$A2))</f>
        <v/>
      </c>
      <c r="AE2" s="3" t="str">
        <f>IF($A2 = "", "",RTD("tt.rtd",,"Order",""&amp;AE$1,"TextTT="&amp;$A2))</f>
        <v/>
      </c>
      <c r="AF2" s="3" t="str">
        <f>IF($A2 = "", "",RTD("tt.rtd",,"Order",""&amp;AF$1,"TextTT="&amp;$A2))</f>
        <v/>
      </c>
      <c r="AG2" s="3" t="str">
        <f>IF($A2 = "", "",RTD("tt.rtd",,"Order",""&amp;AG$1,"TextTT="&amp;$A2))</f>
        <v/>
      </c>
      <c r="AH2" s="3" t="str">
        <f>IF($A2 = "", "",RTD("tt.rtd",,"Order",""&amp;AH$1,"TextTT="&amp;$A2))</f>
        <v/>
      </c>
      <c r="AI2" s="3" t="str">
        <f>IF($A2 = "", "",RTD("tt.rtd",,"Order",""&amp;AI$1,"TextTT="&amp;$A2))</f>
        <v/>
      </c>
      <c r="AJ2" s="3" t="str">
        <f>IF($A2 = "", "",RTD("tt.rtd",,"Order",""&amp;AJ$1,"TextTT="&amp;$A2))</f>
        <v/>
      </c>
      <c r="AK2" s="3" t="str">
        <f>IF($A2 = "", "",RTD("tt.rtd",,"Order",""&amp;AK$1,"TextTT="&amp;$A2))</f>
        <v/>
      </c>
      <c r="AL2" s="3" t="str">
        <f>IF($A2 = "", "",RTD("tt.rtd",,"Order",""&amp;AL$1,"TextTT="&amp;$A2))</f>
        <v/>
      </c>
      <c r="AM2" s="3" t="str">
        <f>IF($A2 = "", "",RTD("tt.rtd",,"Order",""&amp;AM$1,"TextTT="&amp;$A2))</f>
        <v/>
      </c>
      <c r="AN2" s="3" t="str">
        <f>IF($A2 = "", "",RTD("tt.rtd",,"Order",""&amp;AN$1,"TextTT="&amp;$A2))</f>
        <v/>
      </c>
      <c r="AO2" s="3" t="str">
        <f>IF($A2 = "", "",RTD("tt.rtd",,"Order",""&amp;AO$1,"TextTT="&amp;$A2))</f>
        <v/>
      </c>
      <c r="AP2" s="3" t="str">
        <f>IF($A2 = "", "",RTD("tt.rtd",,"Order",""&amp;AP$1,"TextTT="&amp;$A2))</f>
        <v/>
      </c>
      <c r="AQ2" s="3" t="str">
        <f>IF($A2 = "", "",RTD("tt.rtd",,"Order",""&amp;AQ$1,"TextTT="&amp;$A2))</f>
        <v/>
      </c>
      <c r="AR2" s="3" t="str">
        <f>IF(A2 = "", "",RTD("tt.rtd",,"Order",""&amp;AR$1,"TextTT="&amp;$A2))</f>
        <v/>
      </c>
      <c r="AS2" s="3" t="str">
        <f>IF(N2 = "", "",RTD("tt.rtd",,"Order",""&amp;AS$1,"TextTT="&amp;$A2))</f>
        <v/>
      </c>
    </row>
    <row r="3" spans="1:45" x14ac:dyDescent="0.25">
      <c r="A3" s="8"/>
      <c r="B3" s="3" t="str">
        <f>IF($A3 = "", "",RTD("tt.rtd",,"Order",""&amp;B$1,"TextTT="&amp;$A3))</f>
        <v/>
      </c>
      <c r="C3" s="3" t="str">
        <f>IF($A3 = "", "",RTD("tt.rtd",,"Order",""&amp;C$1,"TextTT="&amp;$A3))</f>
        <v/>
      </c>
      <c r="D3" s="3" t="str">
        <f>IF($A3 = "", "",RTD("tt.rtd",,"Order",""&amp;D$1,"TextTT="&amp;$A3))</f>
        <v/>
      </c>
      <c r="E3" s="3" t="str">
        <f>IF($A3 = "", "",RTD("tt.rtd",,"Order",""&amp;E$1,"TextTT="&amp;$A3))</f>
        <v/>
      </c>
      <c r="F3" s="3" t="str">
        <f>IF($A3 = "", "",RTD("tt.rtd",,"Order",""&amp;F$1,"TextTT="&amp;$A3))</f>
        <v/>
      </c>
      <c r="G3" s="3" t="str">
        <f>IF($A3 = "", "",RTD("tt.rtd",,"Order",""&amp;G$1,"TextTT="&amp;$A3))</f>
        <v/>
      </c>
      <c r="H3" s="3" t="str">
        <f>IF($A3 = "", "",RTD("tt.rtd",,"Order",""&amp;H$1,"TextTT="&amp;$A3))</f>
        <v/>
      </c>
      <c r="I3" s="4" t="str">
        <f>IF($A3 = "", "",RTD("tt.rtd",,"Order",""&amp;I$1,"TextTT="&amp;$A3))</f>
        <v/>
      </c>
      <c r="J3" s="4" t="str">
        <f>IF($A3 = "", "",RTD("tt.rtd",,"Order",""&amp;J$1,"TextTT="&amp;$A3))</f>
        <v/>
      </c>
      <c r="K3" s="3" t="str">
        <f>IF($A3 = "", "",RTD("tt.rtd",,"Order",""&amp;K$1,"TextTT="&amp;$A3))</f>
        <v/>
      </c>
      <c r="L3" s="3" t="str">
        <f>IF($A3 = "", "",RTD("tt.rtd",,"Order",""&amp;L$1,"TextTT="&amp;$A3))</f>
        <v/>
      </c>
      <c r="M3" s="3" t="str">
        <f>IF($A3 = "", "",RTD("tt.rtd",,"Order",""&amp;M$1,"TextTT="&amp;$A3))</f>
        <v/>
      </c>
      <c r="N3" s="3" t="str">
        <f>IF($A3 = "", "", IF(RTD("tt.rtd",,"Order",""&amp;N$1,"TextTT="&amp;$A3) = 1, "Buy", "Sell"))</f>
        <v/>
      </c>
      <c r="O3" s="3" t="str">
        <f>IF($A3 = "", "",RTD("tt.rtd",,"Order",""&amp;O$1,"TextTT="&amp;$A3))</f>
        <v/>
      </c>
      <c r="P3" s="3" t="str">
        <f>IF($A3 = "", "",RTD("tt.rtd",,"Order",""&amp;P$1,"TextTT="&amp;$A3))</f>
        <v/>
      </c>
      <c r="Q3" s="3" t="str">
        <f>IF($A3 = "", "",RTD("tt.rtd",,"Order",""&amp;Q$1,"TextTT="&amp;$A3))</f>
        <v/>
      </c>
      <c r="R3" s="3" t="str">
        <f>IF($A3 = "", "",RTD("tt.rtd",,"Order",""&amp;R$1,"TextTT="&amp;$A3))</f>
        <v/>
      </c>
      <c r="S3" s="3" t="str">
        <f>IF($A3 = "", "",RTD("tt.rtd",,"Order",""&amp;S$1,"TextTT="&amp;$A3))</f>
        <v/>
      </c>
      <c r="T3" s="3" t="str">
        <f>IF($A3 = "", "",RTD("tt.rtd",,"Order",""&amp;T$1,"TextTT="&amp;$A3))</f>
        <v/>
      </c>
      <c r="U3" s="3" t="str">
        <f>IF($A3 = "", "",RTD("tt.rtd",,"Order",""&amp;U$1,"TextTT="&amp;$A3))</f>
        <v/>
      </c>
      <c r="V3" s="3" t="str">
        <f>IF($A3 = "", "",RTD("tt.rtd",,"Order",""&amp;V$1,"TextTT="&amp;$A3))</f>
        <v/>
      </c>
      <c r="W3" s="3" t="str">
        <f>IF($A3 = "", "",RTD("tt.rtd",,"Order",""&amp;W$1,"TextTT="&amp;$A3))</f>
        <v/>
      </c>
      <c r="X3" s="3" t="str">
        <f>IF($A3 = "", "",RTD("tt.rtd",,"Order",""&amp;X$1,"TextTT="&amp;$A3))</f>
        <v/>
      </c>
      <c r="Y3" s="3" t="str">
        <f>IF($A3 = "", "",RTD("tt.rtd",,"Order",""&amp;Y$1,"TextTT="&amp;$A3))</f>
        <v/>
      </c>
      <c r="Z3" s="3" t="str">
        <f>IF($A3 = "", "",RTD("tt.rtd",,"Order",""&amp;Z$1,"TextTT="&amp;$A3))</f>
        <v/>
      </c>
      <c r="AA3" s="3" t="str">
        <f>IF($A3 = "", "",RTD("tt.rtd",,"Order",""&amp;AA$1,"TextTT="&amp;$A3))</f>
        <v/>
      </c>
      <c r="AB3" s="3" t="str">
        <f>IF($A3 = "", "",RTD("tt.rtd",,"Order",""&amp;AB$1,"TextTT="&amp;$A3))</f>
        <v/>
      </c>
      <c r="AC3" s="3" t="str">
        <f>IF($A3 = "", "",RTD("tt.rtd",,"Order",""&amp;AC$1,"TextTT="&amp;$A3))</f>
        <v/>
      </c>
      <c r="AD3" s="3" t="str">
        <f>IF($A3 = "", "",RTD("tt.rtd",,"Order",""&amp;AD$1,"TextTT="&amp;$A3))</f>
        <v/>
      </c>
      <c r="AE3" s="3" t="str">
        <f>IF($A3 = "", "",RTD("tt.rtd",,"Order",""&amp;AE$1,"TextTT="&amp;$A3))</f>
        <v/>
      </c>
      <c r="AF3" s="3" t="str">
        <f>IF($A3 = "", "",RTD("tt.rtd",,"Order",""&amp;AF$1,"TextTT="&amp;$A3))</f>
        <v/>
      </c>
      <c r="AG3" s="3" t="str">
        <f>IF($A3 = "", "",RTD("tt.rtd",,"Order",""&amp;AG$1,"TextTT="&amp;$A3))</f>
        <v/>
      </c>
      <c r="AH3" s="3" t="str">
        <f>IF($A3 = "", "",RTD("tt.rtd",,"Order",""&amp;AH$1,"TextTT="&amp;$A3))</f>
        <v/>
      </c>
      <c r="AI3" s="3" t="str">
        <f>IF($A3 = "", "",RTD("tt.rtd",,"Order",""&amp;AI$1,"TextTT="&amp;$A3))</f>
        <v/>
      </c>
      <c r="AJ3" s="3" t="str">
        <f>IF($A3 = "", "",RTD("tt.rtd",,"Order",""&amp;AJ$1,"TextTT="&amp;$A3))</f>
        <v/>
      </c>
      <c r="AK3" s="3" t="str">
        <f>IF($A3 = "", "",RTD("tt.rtd",,"Order",""&amp;AK$1,"TextTT="&amp;$A3))</f>
        <v/>
      </c>
      <c r="AL3" s="3" t="str">
        <f>IF($A3 = "", "",RTD("tt.rtd",,"Order",""&amp;AL$1,"TextTT="&amp;$A3))</f>
        <v/>
      </c>
      <c r="AM3" s="3" t="str">
        <f>IF($A3 = "", "",RTD("tt.rtd",,"Order",""&amp;AM$1,"TextTT="&amp;$A3))</f>
        <v/>
      </c>
      <c r="AN3" s="3" t="str">
        <f>IF($A3 = "", "",RTD("tt.rtd",,"Order",""&amp;AN$1,"TextTT="&amp;$A3))</f>
        <v/>
      </c>
      <c r="AO3" s="3" t="str">
        <f>IF($A3 = "", "",RTD("tt.rtd",,"Order",""&amp;AO$1,"TextTT="&amp;$A3))</f>
        <v/>
      </c>
      <c r="AP3" s="3" t="str">
        <f>IF($A3 = "", "",RTD("tt.rtd",,"Order",""&amp;AP$1,"TextTT="&amp;$A3))</f>
        <v/>
      </c>
      <c r="AQ3" s="3" t="str">
        <f>IF($A3 = "", "",RTD("tt.rtd",,"Order",""&amp;AQ$1,"TextTT="&amp;$A3))</f>
        <v/>
      </c>
    </row>
    <row r="4" spans="1:45" x14ac:dyDescent="0.25">
      <c r="A4" s="8"/>
      <c r="B4" s="3" t="str">
        <f>IF($A4 = "", "",RTD("tt.rtd",,"Order",""&amp;B$1,"TextTT="&amp;$A4))</f>
        <v/>
      </c>
      <c r="C4" s="3" t="str">
        <f>IF($A4 = "", "",RTD("tt.rtd",,"Order",""&amp;C$1,"TextTT="&amp;$A4))</f>
        <v/>
      </c>
      <c r="D4" s="3" t="str">
        <f>IF($A4 = "", "",RTD("tt.rtd",,"Order",""&amp;D$1,"TextTT="&amp;$A4))</f>
        <v/>
      </c>
      <c r="E4" s="3" t="str">
        <f>IF($A4 = "", "",RTD("tt.rtd",,"Order",""&amp;E$1,"TextTT="&amp;$A4))</f>
        <v/>
      </c>
      <c r="F4" s="3" t="str">
        <f>IF($A4 = "", "",RTD("tt.rtd",,"Order",""&amp;F$1,"TextTT="&amp;$A4))</f>
        <v/>
      </c>
      <c r="G4" s="3" t="str">
        <f>IF($A4 = "", "",RTD("tt.rtd",,"Order",""&amp;G$1,"TextTT="&amp;$A4))</f>
        <v/>
      </c>
      <c r="H4" s="3" t="str">
        <f>IF($A4 = "", "",RTD("tt.rtd",,"Order",""&amp;H$1,"TextTT="&amp;$A4))</f>
        <v/>
      </c>
      <c r="I4" s="4" t="str">
        <f>IF($A4 = "", "",RTD("tt.rtd",,"Order",""&amp;I$1,"TextTT="&amp;$A4))</f>
        <v/>
      </c>
      <c r="J4" s="4" t="str">
        <f>IF($A4 = "", "",RTD("tt.rtd",,"Order",""&amp;J$1,"TextTT="&amp;$A4))</f>
        <v/>
      </c>
      <c r="K4" s="3" t="str">
        <f>IF($A4 = "", "",RTD("tt.rtd",,"Order",""&amp;K$1,"TextTT="&amp;$A4))</f>
        <v/>
      </c>
      <c r="L4" s="3" t="str">
        <f>IF($A4 = "", "",RTD("tt.rtd",,"Order",""&amp;L$1,"TextTT="&amp;$A4))</f>
        <v/>
      </c>
      <c r="M4" s="3" t="str">
        <f>IF($A4 = "", "",RTD("tt.rtd",,"Order",""&amp;M$1,"TextTT="&amp;$A4))</f>
        <v/>
      </c>
      <c r="N4" s="3" t="str">
        <f>IF($A4 = "", "", IF(RTD("tt.rtd",,"Order",""&amp;N$1,"TextTT="&amp;$A4) = 1, "Buy", "Sell"))</f>
        <v/>
      </c>
      <c r="O4" s="3" t="str">
        <f>IF($A4 = "", "",RTD("tt.rtd",,"Order",""&amp;O$1,"TextTT="&amp;$A4))</f>
        <v/>
      </c>
      <c r="P4" s="3" t="str">
        <f>IF($A4 = "", "",RTD("tt.rtd",,"Order",""&amp;P$1,"TextTT="&amp;$A4))</f>
        <v/>
      </c>
      <c r="Q4" s="3" t="str">
        <f>IF($A4 = "", "",RTD("tt.rtd",,"Order",""&amp;Q$1,"TextTT="&amp;$A4))</f>
        <v/>
      </c>
      <c r="R4" s="3" t="str">
        <f>IF($A4 = "", "",RTD("tt.rtd",,"Order",""&amp;R$1,"TextTT="&amp;$A4))</f>
        <v/>
      </c>
      <c r="S4" s="3" t="str">
        <f>IF($A4 = "", "",RTD("tt.rtd",,"Order",""&amp;S$1,"TextTT="&amp;$A4))</f>
        <v/>
      </c>
      <c r="T4" s="3" t="str">
        <f>IF($A4 = "", "",RTD("tt.rtd",,"Order",""&amp;T$1,"TextTT="&amp;$A4))</f>
        <v/>
      </c>
      <c r="U4" s="3" t="str">
        <f>IF($A4 = "", "",RTD("tt.rtd",,"Order",""&amp;U$1,"TextTT="&amp;$A4))</f>
        <v/>
      </c>
      <c r="V4" s="3" t="str">
        <f>IF($A4 = "", "",RTD("tt.rtd",,"Order",""&amp;V$1,"TextTT="&amp;$A4))</f>
        <v/>
      </c>
      <c r="W4" s="3" t="str">
        <f>IF($A4 = "", "",RTD("tt.rtd",,"Order",""&amp;W$1,"TextTT="&amp;$A4))</f>
        <v/>
      </c>
      <c r="X4" s="3" t="str">
        <f>IF($A4 = "", "",RTD("tt.rtd",,"Order",""&amp;X$1,"TextTT="&amp;$A4))</f>
        <v/>
      </c>
      <c r="Y4" s="3" t="str">
        <f>IF($A4 = "", "",RTD("tt.rtd",,"Order",""&amp;Y$1,"TextTT="&amp;$A4))</f>
        <v/>
      </c>
      <c r="Z4" s="3" t="str">
        <f>IF($A4 = "", "",RTD("tt.rtd",,"Order",""&amp;Z$1,"TextTT="&amp;$A4))</f>
        <v/>
      </c>
      <c r="AA4" s="3" t="str">
        <f>IF($A4 = "", "",RTD("tt.rtd",,"Order",""&amp;AA$1,"TextTT="&amp;$A4))</f>
        <v/>
      </c>
      <c r="AB4" s="3" t="str">
        <f>IF($A4 = "", "",RTD("tt.rtd",,"Order",""&amp;AB$1,"TextTT="&amp;$A4))</f>
        <v/>
      </c>
      <c r="AC4" s="3" t="str">
        <f>IF($A4 = "", "",RTD("tt.rtd",,"Order",""&amp;AC$1,"TextTT="&amp;$A4))</f>
        <v/>
      </c>
      <c r="AD4" s="3" t="str">
        <f>IF($A4 = "", "",RTD("tt.rtd",,"Order",""&amp;AD$1,"TextTT="&amp;$A4))</f>
        <v/>
      </c>
      <c r="AE4" s="3" t="str">
        <f>IF($A4 = "", "",RTD("tt.rtd",,"Order",""&amp;AE$1,"TextTT="&amp;$A4))</f>
        <v/>
      </c>
      <c r="AF4" s="3" t="str">
        <f>IF($A4 = "", "",RTD("tt.rtd",,"Order",""&amp;AF$1,"TextTT="&amp;$A4))</f>
        <v/>
      </c>
      <c r="AG4" s="3" t="str">
        <f>IF($A4 = "", "",RTD("tt.rtd",,"Order",""&amp;AG$1,"TextTT="&amp;$A4))</f>
        <v/>
      </c>
      <c r="AH4" s="3" t="str">
        <f>IF($A4 = "", "",RTD("tt.rtd",,"Order",""&amp;AH$1,"TextTT="&amp;$A4))</f>
        <v/>
      </c>
      <c r="AI4" s="3" t="str">
        <f>IF($A4 = "", "",RTD("tt.rtd",,"Order",""&amp;AI$1,"TextTT="&amp;$A4))</f>
        <v/>
      </c>
      <c r="AJ4" s="3" t="str">
        <f>IF($A4 = "", "",RTD("tt.rtd",,"Order",""&amp;AJ$1,"TextTT="&amp;$A4))</f>
        <v/>
      </c>
      <c r="AK4" s="3" t="str">
        <f>IF($A4 = "", "",RTD("tt.rtd",,"Order",""&amp;AK$1,"TextTT="&amp;$A4))</f>
        <v/>
      </c>
      <c r="AL4" s="3" t="str">
        <f>IF($A4 = "", "",RTD("tt.rtd",,"Order",""&amp;AL$1,"TextTT="&amp;$A4))</f>
        <v/>
      </c>
      <c r="AM4" s="3" t="str">
        <f>IF($A4 = "", "",RTD("tt.rtd",,"Order",""&amp;AM$1,"TextTT="&amp;$A4))</f>
        <v/>
      </c>
      <c r="AN4" s="3" t="str">
        <f>IF($A4 = "", "",RTD("tt.rtd",,"Order",""&amp;AN$1,"TextTT="&amp;$A4))</f>
        <v/>
      </c>
      <c r="AO4" s="3" t="str">
        <f>IF($A4 = "", "",RTD("tt.rtd",,"Order",""&amp;AO$1,"TextTT="&amp;$A4))</f>
        <v/>
      </c>
      <c r="AP4" s="3" t="str">
        <f>IF($A4 = "", "",RTD("tt.rtd",,"Order",""&amp;AP$1,"TextTT="&amp;$A4))</f>
        <v/>
      </c>
      <c r="AQ4" s="3" t="str">
        <f>IF($A4 = "", "",RTD("tt.rtd",,"Order",""&amp;AQ$1,"TextTT="&amp;$A4))</f>
        <v/>
      </c>
    </row>
    <row r="5" spans="1:45" x14ac:dyDescent="0.25">
      <c r="A5" s="8"/>
      <c r="B5" s="3" t="str">
        <f>IF($A5 = "", "",RTD("tt.rtd",,"Order",""&amp;B$1,"TextTT="&amp;$A5))</f>
        <v/>
      </c>
      <c r="C5" s="3" t="str">
        <f>IF($A5 = "", "",RTD("tt.rtd",,"Order",""&amp;C$1,"TextTT="&amp;$A5))</f>
        <v/>
      </c>
      <c r="D5" s="3" t="str">
        <f>IF($A5 = "", "",RTD("tt.rtd",,"Order",""&amp;D$1,"TextTT="&amp;$A5))</f>
        <v/>
      </c>
      <c r="E5" s="3" t="str">
        <f>IF($A5 = "", "",RTD("tt.rtd",,"Order",""&amp;E$1,"TextTT="&amp;$A5))</f>
        <v/>
      </c>
      <c r="F5" s="3" t="str">
        <f>IF($A5 = "", "",RTD("tt.rtd",,"Order",""&amp;F$1,"TextTT="&amp;$A5))</f>
        <v/>
      </c>
      <c r="G5" s="3" t="str">
        <f>IF($A5 = "", "",RTD("tt.rtd",,"Order",""&amp;G$1,"TextTT="&amp;$A5))</f>
        <v/>
      </c>
      <c r="H5" s="3" t="str">
        <f>IF($A5 = "", "",RTD("tt.rtd",,"Order",""&amp;H$1,"TextTT="&amp;$A5))</f>
        <v/>
      </c>
      <c r="I5" s="4" t="str">
        <f>IF($A5 = "", "",RTD("tt.rtd",,"Order",""&amp;I$1,"TextTT="&amp;$A5))</f>
        <v/>
      </c>
      <c r="J5" s="4" t="str">
        <f>IF($A5 = "", "",RTD("tt.rtd",,"Order",""&amp;J$1,"TextTT="&amp;$A5))</f>
        <v/>
      </c>
      <c r="K5" s="3" t="str">
        <f>IF($A5 = "", "",RTD("tt.rtd",,"Order",""&amp;K$1,"TextTT="&amp;$A5))</f>
        <v/>
      </c>
      <c r="L5" s="3" t="str">
        <f>IF($A5 = "", "",RTD("tt.rtd",,"Order",""&amp;L$1,"TextTT="&amp;$A5))</f>
        <v/>
      </c>
      <c r="M5" s="3" t="str">
        <f>IF($A5 = "", "",RTD("tt.rtd",,"Order",""&amp;M$1,"TextTT="&amp;$A5))</f>
        <v/>
      </c>
      <c r="N5" s="3" t="str">
        <f>IF($A5 = "", "", IF(RTD("tt.rtd",,"Order",""&amp;N$1,"TextTT="&amp;$A5) = 1, "Buy", "Sell"))</f>
        <v/>
      </c>
      <c r="O5" s="3" t="str">
        <f>IF($A5 = "", "",RTD("tt.rtd",,"Order",""&amp;O$1,"TextTT="&amp;$A5))</f>
        <v/>
      </c>
      <c r="P5" s="3" t="str">
        <f>IF($A5 = "", "",RTD("tt.rtd",,"Order",""&amp;P$1,"TextTT="&amp;$A5))</f>
        <v/>
      </c>
      <c r="Q5" s="3" t="str">
        <f>IF($A5 = "", "",RTD("tt.rtd",,"Order",""&amp;Q$1,"TextTT="&amp;$A5))</f>
        <v/>
      </c>
      <c r="R5" s="3" t="str">
        <f>IF($A5 = "", "",RTD("tt.rtd",,"Order",""&amp;R$1,"TextTT="&amp;$A5))</f>
        <v/>
      </c>
      <c r="S5" s="3" t="str">
        <f>IF($A5 = "", "",RTD("tt.rtd",,"Order",""&amp;S$1,"TextTT="&amp;$A5))</f>
        <v/>
      </c>
      <c r="T5" s="3" t="str">
        <f>IF($A5 = "", "",RTD("tt.rtd",,"Order",""&amp;T$1,"TextTT="&amp;$A5))</f>
        <v/>
      </c>
      <c r="U5" s="3" t="str">
        <f>IF($A5 = "", "",RTD("tt.rtd",,"Order",""&amp;U$1,"TextTT="&amp;$A5))</f>
        <v/>
      </c>
      <c r="V5" s="3" t="str">
        <f>IF($A5 = "", "",RTD("tt.rtd",,"Order",""&amp;V$1,"TextTT="&amp;$A5))</f>
        <v/>
      </c>
      <c r="W5" s="3" t="str">
        <f>IF($A5 = "", "",RTD("tt.rtd",,"Order",""&amp;W$1,"TextTT="&amp;$A5))</f>
        <v/>
      </c>
      <c r="X5" s="3" t="str">
        <f>IF($A5 = "", "",RTD("tt.rtd",,"Order",""&amp;X$1,"TextTT="&amp;$A5))</f>
        <v/>
      </c>
      <c r="Y5" s="3" t="str">
        <f>IF($A5 = "", "",RTD("tt.rtd",,"Order",""&amp;Y$1,"TextTT="&amp;$A5))</f>
        <v/>
      </c>
      <c r="Z5" s="3" t="str">
        <f>IF($A5 = "", "",RTD("tt.rtd",,"Order",""&amp;Z$1,"TextTT="&amp;$A5))</f>
        <v/>
      </c>
      <c r="AA5" s="3" t="str">
        <f>IF($A5 = "", "",RTD("tt.rtd",,"Order",""&amp;AA$1,"TextTT="&amp;$A5))</f>
        <v/>
      </c>
      <c r="AB5" s="3" t="str">
        <f>IF($A5 = "", "",RTD("tt.rtd",,"Order",""&amp;AB$1,"TextTT="&amp;$A5))</f>
        <v/>
      </c>
      <c r="AC5" s="3" t="str">
        <f>IF($A5 = "", "",RTD("tt.rtd",,"Order",""&amp;AC$1,"TextTT="&amp;$A5))</f>
        <v/>
      </c>
      <c r="AD5" s="3" t="str">
        <f>IF($A5 = "", "",RTD("tt.rtd",,"Order",""&amp;AD$1,"TextTT="&amp;$A5))</f>
        <v/>
      </c>
      <c r="AE5" s="3" t="str">
        <f>IF($A5 = "", "",RTD("tt.rtd",,"Order",""&amp;AE$1,"TextTT="&amp;$A5))</f>
        <v/>
      </c>
      <c r="AF5" s="3" t="str">
        <f>IF($A5 = "", "",RTD("tt.rtd",,"Order",""&amp;AF$1,"TextTT="&amp;$A5))</f>
        <v/>
      </c>
      <c r="AG5" s="3" t="str">
        <f>IF($A5 = "", "",RTD("tt.rtd",,"Order",""&amp;AG$1,"TextTT="&amp;$A5))</f>
        <v/>
      </c>
      <c r="AH5" s="3" t="str">
        <f>IF($A5 = "", "",RTD("tt.rtd",,"Order",""&amp;AH$1,"TextTT="&amp;$A5))</f>
        <v/>
      </c>
      <c r="AI5" s="3" t="str">
        <f>IF($A5 = "", "",RTD("tt.rtd",,"Order",""&amp;AI$1,"TextTT="&amp;$A5))</f>
        <v/>
      </c>
      <c r="AJ5" s="3" t="str">
        <f>IF($A5 = "", "",RTD("tt.rtd",,"Order",""&amp;AJ$1,"TextTT="&amp;$A5))</f>
        <v/>
      </c>
      <c r="AK5" s="3" t="str">
        <f>IF($A5 = "", "",RTD("tt.rtd",,"Order",""&amp;AK$1,"TextTT="&amp;$A5))</f>
        <v/>
      </c>
      <c r="AL5" s="3" t="str">
        <f>IF($A5 = "", "",RTD("tt.rtd",,"Order",""&amp;AL$1,"TextTT="&amp;$A5))</f>
        <v/>
      </c>
      <c r="AM5" s="3" t="str">
        <f>IF($A5 = "", "",RTD("tt.rtd",,"Order",""&amp;AM$1,"TextTT="&amp;$A5))</f>
        <v/>
      </c>
      <c r="AN5" s="3" t="str">
        <f>IF($A5 = "", "",RTD("tt.rtd",,"Order",""&amp;AN$1,"TextTT="&amp;$A5))</f>
        <v/>
      </c>
      <c r="AO5" s="3" t="str">
        <f>IF($A5 = "", "",RTD("tt.rtd",,"Order",""&amp;AO$1,"TextTT="&amp;$A5))</f>
        <v/>
      </c>
      <c r="AP5" s="3" t="str">
        <f>IF($A5 = "", "",RTD("tt.rtd",,"Order",""&amp;AP$1,"TextTT="&amp;$A5))</f>
        <v/>
      </c>
      <c r="AQ5" s="3" t="str">
        <f>IF($A5 = "", "",RTD("tt.rtd",,"Order",""&amp;AQ$1,"TextTT="&amp;$A5))</f>
        <v/>
      </c>
    </row>
    <row r="6" spans="1:45" x14ac:dyDescent="0.25">
      <c r="A6" s="8"/>
      <c r="B6" s="3" t="str">
        <f>IF($A6 = "", "",RTD("tt.rtd",,"Order",""&amp;B$1,"TextTT="&amp;$A6))</f>
        <v/>
      </c>
      <c r="C6" s="3" t="str">
        <f>IF($A6 = "", "",RTD("tt.rtd",,"Order",""&amp;C$1,"TextTT="&amp;$A6))</f>
        <v/>
      </c>
      <c r="D6" s="3" t="str">
        <f>IF($A6 = "", "",RTD("tt.rtd",,"Order",""&amp;D$1,"TextTT="&amp;$A6))</f>
        <v/>
      </c>
      <c r="E6" s="3" t="str">
        <f>IF($A6 = "", "",RTD("tt.rtd",,"Order",""&amp;E$1,"TextTT="&amp;$A6))</f>
        <v/>
      </c>
      <c r="F6" s="3" t="str">
        <f>IF($A6 = "", "",RTD("tt.rtd",,"Order",""&amp;F$1,"TextTT="&amp;$A6))</f>
        <v/>
      </c>
      <c r="G6" s="3" t="str">
        <f>IF($A6 = "", "",RTD("tt.rtd",,"Order",""&amp;G$1,"TextTT="&amp;$A6))</f>
        <v/>
      </c>
      <c r="H6" s="3" t="str">
        <f>IF($A6 = "", "",RTD("tt.rtd",,"Order",""&amp;H$1,"TextTT="&amp;$A6))</f>
        <v/>
      </c>
      <c r="I6" s="4" t="str">
        <f>IF($A6 = "", "",RTD("tt.rtd",,"Order",""&amp;I$1,"TextTT="&amp;$A6))</f>
        <v/>
      </c>
      <c r="J6" s="4" t="str">
        <f>IF($A6 = "", "",RTD("tt.rtd",,"Order",""&amp;J$1,"TextTT="&amp;$A6))</f>
        <v/>
      </c>
      <c r="K6" s="3" t="str">
        <f>IF($A6 = "", "",RTD("tt.rtd",,"Order",""&amp;K$1,"TextTT="&amp;$A6))</f>
        <v/>
      </c>
      <c r="L6" s="3" t="str">
        <f>IF($A6 = "", "",RTD("tt.rtd",,"Order",""&amp;L$1,"TextTT="&amp;$A6))</f>
        <v/>
      </c>
      <c r="M6" s="3" t="str">
        <f>IF($A6 = "", "",RTD("tt.rtd",,"Order",""&amp;M$1,"TextTT="&amp;$A6))</f>
        <v/>
      </c>
      <c r="N6" s="3" t="str">
        <f>IF($A6 = "", "", IF(RTD("tt.rtd",,"Order",""&amp;N$1,"TextTT="&amp;$A6) = 1, "Buy", "Sell"))</f>
        <v/>
      </c>
      <c r="O6" s="3" t="str">
        <f>IF($A6 = "", "",RTD("tt.rtd",,"Order",""&amp;O$1,"TextTT="&amp;$A6))</f>
        <v/>
      </c>
      <c r="P6" s="3" t="str">
        <f>IF($A6 = "", "",RTD("tt.rtd",,"Order",""&amp;P$1,"TextTT="&amp;$A6))</f>
        <v/>
      </c>
      <c r="Q6" s="3" t="str">
        <f>IF($A6 = "", "",RTD("tt.rtd",,"Order",""&amp;Q$1,"TextTT="&amp;$A6))</f>
        <v/>
      </c>
      <c r="R6" s="3" t="str">
        <f>IF($A6 = "", "",RTD("tt.rtd",,"Order",""&amp;R$1,"TextTT="&amp;$A6))</f>
        <v/>
      </c>
      <c r="S6" s="3" t="str">
        <f>IF($A6 = "", "",RTD("tt.rtd",,"Order",""&amp;S$1,"TextTT="&amp;$A6))</f>
        <v/>
      </c>
      <c r="T6" s="3" t="str">
        <f>IF($A6 = "", "",RTD("tt.rtd",,"Order",""&amp;T$1,"TextTT="&amp;$A6))</f>
        <v/>
      </c>
      <c r="U6" s="3" t="str">
        <f>IF($A6 = "", "",RTD("tt.rtd",,"Order",""&amp;U$1,"TextTT="&amp;$A6))</f>
        <v/>
      </c>
      <c r="V6" s="3" t="str">
        <f>IF($A6 = "", "",RTD("tt.rtd",,"Order",""&amp;V$1,"TextTT="&amp;$A6))</f>
        <v/>
      </c>
      <c r="W6" s="3" t="str">
        <f>IF($A6 = "", "",RTD("tt.rtd",,"Order",""&amp;W$1,"TextTT="&amp;$A6))</f>
        <v/>
      </c>
      <c r="X6" s="3" t="str">
        <f>IF($A6 = "", "",RTD("tt.rtd",,"Order",""&amp;X$1,"TextTT="&amp;$A6))</f>
        <v/>
      </c>
      <c r="Y6" s="3" t="str">
        <f>IF($A6 = "", "",RTD("tt.rtd",,"Order",""&amp;Y$1,"TextTT="&amp;$A6))</f>
        <v/>
      </c>
      <c r="Z6" s="3" t="str">
        <f>IF($A6 = "", "",RTD("tt.rtd",,"Order",""&amp;Z$1,"TextTT="&amp;$A6))</f>
        <v/>
      </c>
      <c r="AA6" s="3" t="str">
        <f>IF($A6 = "", "",RTD("tt.rtd",,"Order",""&amp;AA$1,"TextTT="&amp;$A6))</f>
        <v/>
      </c>
      <c r="AB6" s="3" t="str">
        <f>IF($A6 = "", "",RTD("tt.rtd",,"Order",""&amp;AB$1,"TextTT="&amp;$A6))</f>
        <v/>
      </c>
      <c r="AC6" s="3" t="str">
        <f>IF($A6 = "", "",RTD("tt.rtd",,"Order",""&amp;AC$1,"TextTT="&amp;$A6))</f>
        <v/>
      </c>
      <c r="AD6" s="3" t="str">
        <f>IF($A6 = "", "",RTD("tt.rtd",,"Order",""&amp;AD$1,"TextTT="&amp;$A6))</f>
        <v/>
      </c>
      <c r="AE6" s="3" t="str">
        <f>IF($A6 = "", "",RTD("tt.rtd",,"Order",""&amp;AE$1,"TextTT="&amp;$A6))</f>
        <v/>
      </c>
      <c r="AF6" s="3" t="str">
        <f>IF($A6 = "", "",RTD("tt.rtd",,"Order",""&amp;AF$1,"TextTT="&amp;$A6))</f>
        <v/>
      </c>
      <c r="AG6" s="3" t="str">
        <f>IF($A6 = "", "",RTD("tt.rtd",,"Order",""&amp;AG$1,"TextTT="&amp;$A6))</f>
        <v/>
      </c>
      <c r="AH6" s="3" t="str">
        <f>IF($A6 = "", "",RTD("tt.rtd",,"Order",""&amp;AH$1,"TextTT="&amp;$A6))</f>
        <v/>
      </c>
      <c r="AI6" s="3" t="str">
        <f>IF($A6 = "", "",RTD("tt.rtd",,"Order",""&amp;AI$1,"TextTT="&amp;$A6))</f>
        <v/>
      </c>
      <c r="AJ6" s="3" t="str">
        <f>IF($A6 = "", "",RTD("tt.rtd",,"Order",""&amp;AJ$1,"TextTT="&amp;$A6))</f>
        <v/>
      </c>
      <c r="AK6" s="3" t="str">
        <f>IF($A6 = "", "",RTD("tt.rtd",,"Order",""&amp;AK$1,"TextTT="&amp;$A6))</f>
        <v/>
      </c>
      <c r="AL6" s="3" t="str">
        <f>IF($A6 = "", "",RTD("tt.rtd",,"Order",""&amp;AL$1,"TextTT="&amp;$A6))</f>
        <v/>
      </c>
      <c r="AM6" s="3" t="str">
        <f>IF($A6 = "", "",RTD("tt.rtd",,"Order",""&amp;AM$1,"TextTT="&amp;$A6))</f>
        <v/>
      </c>
      <c r="AN6" s="3" t="str">
        <f>IF($A6 = "", "",RTD("tt.rtd",,"Order",""&amp;AN$1,"TextTT="&amp;$A6))</f>
        <v/>
      </c>
      <c r="AO6" s="3" t="str">
        <f>IF($A6 = "", "",RTD("tt.rtd",,"Order",""&amp;AO$1,"TextTT="&amp;$A6))</f>
        <v/>
      </c>
      <c r="AP6" s="3" t="str">
        <f>IF($A6 = "", "",RTD("tt.rtd",,"Order",""&amp;AP$1,"TextTT="&amp;$A6))</f>
        <v/>
      </c>
      <c r="AQ6" s="3" t="str">
        <f>IF($A6 = "", "",RTD("tt.rtd",,"Order",""&amp;AQ$1,"TextTT="&amp;$A6))</f>
        <v/>
      </c>
    </row>
    <row r="7" spans="1:45" x14ac:dyDescent="0.25">
      <c r="A7" s="8"/>
      <c r="B7" s="3" t="str">
        <f>IF($A7 = "", "",RTD("tt.rtd",,"Order",""&amp;B$1,"TextTT="&amp;$A7))</f>
        <v/>
      </c>
      <c r="C7" s="3" t="str">
        <f>IF($A7 = "", "",RTD("tt.rtd",,"Order",""&amp;C$1,"TextTT="&amp;$A7))</f>
        <v/>
      </c>
      <c r="D7" s="3" t="str">
        <f>IF($A7 = "", "",RTD("tt.rtd",,"Order",""&amp;D$1,"TextTT="&amp;$A7))</f>
        <v/>
      </c>
      <c r="E7" s="3" t="str">
        <f>IF($A7 = "", "",RTD("tt.rtd",,"Order",""&amp;E$1,"TextTT="&amp;$A7))</f>
        <v/>
      </c>
      <c r="F7" s="3" t="str">
        <f>IF($A7 = "", "",RTD("tt.rtd",,"Order",""&amp;F$1,"TextTT="&amp;$A7))</f>
        <v/>
      </c>
      <c r="G7" s="3" t="str">
        <f>IF($A7 = "", "",RTD("tt.rtd",,"Order",""&amp;G$1,"TextTT="&amp;$A7))</f>
        <v/>
      </c>
      <c r="H7" s="3" t="str">
        <f>IF($A7 = "", "",RTD("tt.rtd",,"Order",""&amp;H$1,"TextTT="&amp;$A7))</f>
        <v/>
      </c>
      <c r="I7" s="4" t="str">
        <f>IF($A7 = "", "",RTD("tt.rtd",,"Order",""&amp;I$1,"TextTT="&amp;$A7))</f>
        <v/>
      </c>
      <c r="J7" s="4" t="str">
        <f>IF($A7 = "", "",RTD("tt.rtd",,"Order",""&amp;J$1,"TextTT="&amp;$A7))</f>
        <v/>
      </c>
      <c r="K7" s="3" t="str">
        <f>IF($A7 = "", "",RTD("tt.rtd",,"Order",""&amp;K$1,"TextTT="&amp;$A7))</f>
        <v/>
      </c>
      <c r="L7" s="3" t="str">
        <f>IF($A7 = "", "",RTD("tt.rtd",,"Order",""&amp;L$1,"TextTT="&amp;$A7))</f>
        <v/>
      </c>
      <c r="M7" s="3" t="str">
        <f>IF($A7 = "", "",RTD("tt.rtd",,"Order",""&amp;M$1,"TextTT="&amp;$A7))</f>
        <v/>
      </c>
      <c r="N7" s="3" t="str">
        <f>IF($A7 = "", "", IF(RTD("tt.rtd",,"Order",""&amp;N$1,"TextTT="&amp;$A7) = 1, "Buy", "Sell"))</f>
        <v/>
      </c>
      <c r="O7" s="3" t="str">
        <f>IF($A7 = "", "",RTD("tt.rtd",,"Order",""&amp;O$1,"TextTT="&amp;$A7))</f>
        <v/>
      </c>
      <c r="P7" s="3" t="str">
        <f>IF($A7 = "", "",RTD("tt.rtd",,"Order",""&amp;P$1,"TextTT="&amp;$A7))</f>
        <v/>
      </c>
      <c r="Q7" s="3" t="str">
        <f>IF($A7 = "", "",RTD("tt.rtd",,"Order",""&amp;Q$1,"TextTT="&amp;$A7))</f>
        <v/>
      </c>
      <c r="R7" s="3" t="str">
        <f>IF($A7 = "", "",RTD("tt.rtd",,"Order",""&amp;R$1,"TextTT="&amp;$A7))</f>
        <v/>
      </c>
      <c r="S7" s="3" t="str">
        <f>IF($A7 = "", "",RTD("tt.rtd",,"Order",""&amp;S$1,"TextTT="&amp;$A7))</f>
        <v/>
      </c>
      <c r="T7" s="3" t="str">
        <f>IF($A7 = "", "",RTD("tt.rtd",,"Order",""&amp;T$1,"TextTT="&amp;$A7))</f>
        <v/>
      </c>
      <c r="U7" s="3" t="str">
        <f>IF($A7 = "", "",RTD("tt.rtd",,"Order",""&amp;U$1,"TextTT="&amp;$A7))</f>
        <v/>
      </c>
      <c r="V7" s="3" t="str">
        <f>IF($A7 = "", "",RTD("tt.rtd",,"Order",""&amp;V$1,"TextTT="&amp;$A7))</f>
        <v/>
      </c>
      <c r="W7" s="3" t="str">
        <f>IF($A7 = "", "",RTD("tt.rtd",,"Order",""&amp;W$1,"TextTT="&amp;$A7))</f>
        <v/>
      </c>
      <c r="X7" s="3" t="str">
        <f>IF($A7 = "", "",RTD("tt.rtd",,"Order",""&amp;X$1,"TextTT="&amp;$A7))</f>
        <v/>
      </c>
      <c r="Y7" s="3" t="str">
        <f>IF($A7 = "", "",RTD("tt.rtd",,"Order",""&amp;Y$1,"TextTT="&amp;$A7))</f>
        <v/>
      </c>
      <c r="Z7" s="3" t="str">
        <f>IF($A7 = "", "",RTD("tt.rtd",,"Order",""&amp;Z$1,"TextTT="&amp;$A7))</f>
        <v/>
      </c>
      <c r="AA7" s="3" t="str">
        <f>IF($A7 = "", "",RTD("tt.rtd",,"Order",""&amp;AA$1,"TextTT="&amp;$A7))</f>
        <v/>
      </c>
      <c r="AB7" s="3" t="str">
        <f>IF($A7 = "", "",RTD("tt.rtd",,"Order",""&amp;AB$1,"TextTT="&amp;$A7))</f>
        <v/>
      </c>
      <c r="AC7" s="3" t="str">
        <f>IF($A7 = "", "",RTD("tt.rtd",,"Order",""&amp;AC$1,"TextTT="&amp;$A7))</f>
        <v/>
      </c>
      <c r="AD7" s="3" t="str">
        <f>IF($A7 = "", "",RTD("tt.rtd",,"Order",""&amp;AD$1,"TextTT="&amp;$A7))</f>
        <v/>
      </c>
      <c r="AE7" s="3" t="str">
        <f>IF($A7 = "", "",RTD("tt.rtd",,"Order",""&amp;AE$1,"TextTT="&amp;$A7))</f>
        <v/>
      </c>
      <c r="AF7" s="3" t="str">
        <f>IF($A7 = "", "",RTD("tt.rtd",,"Order",""&amp;AF$1,"TextTT="&amp;$A7))</f>
        <v/>
      </c>
      <c r="AG7" s="3" t="str">
        <f>IF($A7 = "", "",RTD("tt.rtd",,"Order",""&amp;AG$1,"TextTT="&amp;$A7))</f>
        <v/>
      </c>
      <c r="AH7" s="3" t="str">
        <f>IF($A7 = "", "",RTD("tt.rtd",,"Order",""&amp;AH$1,"TextTT="&amp;$A7))</f>
        <v/>
      </c>
      <c r="AI7" s="3" t="str">
        <f>IF($A7 = "", "",RTD("tt.rtd",,"Order",""&amp;AI$1,"TextTT="&amp;$A7))</f>
        <v/>
      </c>
      <c r="AJ7" s="3" t="str">
        <f>IF($A7 = "", "",RTD("tt.rtd",,"Order",""&amp;AJ$1,"TextTT="&amp;$A7))</f>
        <v/>
      </c>
      <c r="AK7" s="3" t="str">
        <f>IF($A7 = "", "",RTD("tt.rtd",,"Order",""&amp;AK$1,"TextTT="&amp;$A7))</f>
        <v/>
      </c>
      <c r="AL7" s="3" t="str">
        <f>IF($A7 = "", "",RTD("tt.rtd",,"Order",""&amp;AL$1,"TextTT="&amp;$A7))</f>
        <v/>
      </c>
      <c r="AM7" s="3" t="str">
        <f>IF($A7 = "", "",RTD("tt.rtd",,"Order",""&amp;AM$1,"TextTT="&amp;$A7))</f>
        <v/>
      </c>
      <c r="AN7" s="3" t="str">
        <f>IF($A7 = "", "",RTD("tt.rtd",,"Order",""&amp;AN$1,"TextTT="&amp;$A7))</f>
        <v/>
      </c>
      <c r="AO7" s="3" t="str">
        <f>IF($A7 = "", "",RTD("tt.rtd",,"Order",""&amp;AO$1,"TextTT="&amp;$A7))</f>
        <v/>
      </c>
      <c r="AP7" s="3" t="str">
        <f>IF($A7 = "", "",RTD("tt.rtd",,"Order",""&amp;AP$1,"TextTT="&amp;$A7))</f>
        <v/>
      </c>
      <c r="AQ7" s="3" t="str">
        <f>IF($A7 = "", "",RTD("tt.rtd",,"Order",""&amp;AQ$1,"TextTT="&amp;$A7))</f>
        <v/>
      </c>
    </row>
    <row r="8" spans="1:45" x14ac:dyDescent="0.25">
      <c r="A8" s="8"/>
      <c r="B8" s="3" t="str">
        <f>IF($A8 = "", "",RTD("tt.rtd",,"Order",""&amp;B$1,"TextTT="&amp;$A8))</f>
        <v/>
      </c>
      <c r="C8" s="3" t="str">
        <f>IF($A8 = "", "",RTD("tt.rtd",,"Order",""&amp;C$1,"TextTT="&amp;$A8))</f>
        <v/>
      </c>
      <c r="D8" s="3" t="str">
        <f>IF($A8 = "", "",RTD("tt.rtd",,"Order",""&amp;D$1,"TextTT="&amp;$A8))</f>
        <v/>
      </c>
      <c r="E8" s="3" t="str">
        <f>IF($A8 = "", "",RTD("tt.rtd",,"Order",""&amp;E$1,"TextTT="&amp;$A8))</f>
        <v/>
      </c>
      <c r="F8" s="3" t="str">
        <f>IF($A8 = "", "",RTD("tt.rtd",,"Order",""&amp;F$1,"TextTT="&amp;$A8))</f>
        <v/>
      </c>
      <c r="G8" s="3" t="str">
        <f>IF($A8 = "", "",RTD("tt.rtd",,"Order",""&amp;G$1,"TextTT="&amp;$A8))</f>
        <v/>
      </c>
      <c r="H8" s="3" t="str">
        <f>IF($A8 = "", "",RTD("tt.rtd",,"Order",""&amp;H$1,"TextTT="&amp;$A8))</f>
        <v/>
      </c>
      <c r="I8" s="4" t="str">
        <f>IF($A8 = "", "",RTD("tt.rtd",,"Order",""&amp;I$1,"TextTT="&amp;$A8))</f>
        <v/>
      </c>
      <c r="J8" s="4" t="str">
        <f>IF($A8 = "", "",RTD("tt.rtd",,"Order",""&amp;J$1,"TextTT="&amp;$A8))</f>
        <v/>
      </c>
      <c r="K8" s="3" t="str">
        <f>IF($A8 = "", "",RTD("tt.rtd",,"Order",""&amp;K$1,"TextTT="&amp;$A8))</f>
        <v/>
      </c>
      <c r="L8" s="3" t="str">
        <f>IF($A8 = "", "",RTD("tt.rtd",,"Order",""&amp;L$1,"TextTT="&amp;$A8))</f>
        <v/>
      </c>
      <c r="M8" s="3" t="str">
        <f>IF($A8 = "", "",RTD("tt.rtd",,"Order",""&amp;M$1,"TextTT="&amp;$A8))</f>
        <v/>
      </c>
      <c r="N8" s="3" t="str">
        <f>IF($A8 = "", "", IF(RTD("tt.rtd",,"Order",""&amp;N$1,"TextTT="&amp;$A8) = 1, "Buy", "Sell"))</f>
        <v/>
      </c>
      <c r="O8" s="3" t="str">
        <f>IF($A8 = "", "",RTD("tt.rtd",,"Order",""&amp;O$1,"TextTT="&amp;$A8))</f>
        <v/>
      </c>
      <c r="P8" s="3" t="str">
        <f>IF($A8 = "", "",RTD("tt.rtd",,"Order",""&amp;P$1,"TextTT="&amp;$A8))</f>
        <v/>
      </c>
      <c r="Q8" s="3" t="str">
        <f>IF($A8 = "", "",RTD("tt.rtd",,"Order",""&amp;Q$1,"TextTT="&amp;$A8))</f>
        <v/>
      </c>
      <c r="R8" s="3" t="str">
        <f>IF($A8 = "", "",RTD("tt.rtd",,"Order",""&amp;R$1,"TextTT="&amp;$A8))</f>
        <v/>
      </c>
      <c r="S8" s="3" t="str">
        <f>IF($A8 = "", "",RTD("tt.rtd",,"Order",""&amp;S$1,"TextTT="&amp;$A8))</f>
        <v/>
      </c>
      <c r="T8" s="3" t="str">
        <f>IF($A8 = "", "",RTD("tt.rtd",,"Order",""&amp;T$1,"TextTT="&amp;$A8))</f>
        <v/>
      </c>
      <c r="U8" s="3" t="str">
        <f>IF($A8 = "", "",RTD("tt.rtd",,"Order",""&amp;U$1,"TextTT="&amp;$A8))</f>
        <v/>
      </c>
      <c r="V8" s="3" t="str">
        <f>IF($A8 = "", "",RTD("tt.rtd",,"Order",""&amp;V$1,"TextTT="&amp;$A8))</f>
        <v/>
      </c>
      <c r="W8" s="3" t="str">
        <f>IF($A8 = "", "",RTD("tt.rtd",,"Order",""&amp;W$1,"TextTT="&amp;$A8))</f>
        <v/>
      </c>
      <c r="X8" s="3" t="str">
        <f>IF($A8 = "", "",RTD("tt.rtd",,"Order",""&amp;X$1,"TextTT="&amp;$A8))</f>
        <v/>
      </c>
      <c r="Y8" s="3" t="str">
        <f>IF($A8 = "", "",RTD("tt.rtd",,"Order",""&amp;Y$1,"TextTT="&amp;$A8))</f>
        <v/>
      </c>
      <c r="Z8" s="3" t="str">
        <f>IF($A8 = "", "",RTD("tt.rtd",,"Order",""&amp;Z$1,"TextTT="&amp;$A8))</f>
        <v/>
      </c>
      <c r="AA8" s="3" t="str">
        <f>IF($A8 = "", "",RTD("tt.rtd",,"Order",""&amp;AA$1,"TextTT="&amp;$A8))</f>
        <v/>
      </c>
      <c r="AB8" s="3" t="str">
        <f>IF($A8 = "", "",RTD("tt.rtd",,"Order",""&amp;AB$1,"TextTT="&amp;$A8))</f>
        <v/>
      </c>
      <c r="AC8" s="3" t="str">
        <f>IF($A8 = "", "",RTD("tt.rtd",,"Order",""&amp;AC$1,"TextTT="&amp;$A8))</f>
        <v/>
      </c>
      <c r="AD8" s="3" t="str">
        <f>IF($A8 = "", "",RTD("tt.rtd",,"Order",""&amp;AD$1,"TextTT="&amp;$A8))</f>
        <v/>
      </c>
      <c r="AE8" s="3" t="str">
        <f>IF($A8 = "", "",RTD("tt.rtd",,"Order",""&amp;AE$1,"TextTT="&amp;$A8))</f>
        <v/>
      </c>
      <c r="AF8" s="3" t="str">
        <f>IF($A8 = "", "",RTD("tt.rtd",,"Order",""&amp;AF$1,"TextTT="&amp;$A8))</f>
        <v/>
      </c>
      <c r="AG8" s="3" t="str">
        <f>IF($A8 = "", "",RTD("tt.rtd",,"Order",""&amp;AG$1,"TextTT="&amp;$A8))</f>
        <v/>
      </c>
      <c r="AH8" s="3" t="str">
        <f>IF($A8 = "", "",RTD("tt.rtd",,"Order",""&amp;AH$1,"TextTT="&amp;$A8))</f>
        <v/>
      </c>
      <c r="AI8" s="3" t="str">
        <f>IF($A8 = "", "",RTD("tt.rtd",,"Order",""&amp;AI$1,"TextTT="&amp;$A8))</f>
        <v/>
      </c>
      <c r="AJ8" s="3" t="str">
        <f>IF($A8 = "", "",RTD("tt.rtd",,"Order",""&amp;AJ$1,"TextTT="&amp;$A8))</f>
        <v/>
      </c>
      <c r="AK8" s="3" t="str">
        <f>IF($A8 = "", "",RTD("tt.rtd",,"Order",""&amp;AK$1,"TextTT="&amp;$A8))</f>
        <v/>
      </c>
      <c r="AL8" s="3" t="str">
        <f>IF($A8 = "", "",RTD("tt.rtd",,"Order",""&amp;AL$1,"TextTT="&amp;$A8))</f>
        <v/>
      </c>
      <c r="AM8" s="3" t="str">
        <f>IF($A8 = "", "",RTD("tt.rtd",,"Order",""&amp;AM$1,"TextTT="&amp;$A8))</f>
        <v/>
      </c>
      <c r="AN8" s="3" t="str">
        <f>IF($A8 = "", "",RTD("tt.rtd",,"Order",""&amp;AN$1,"TextTT="&amp;$A8))</f>
        <v/>
      </c>
      <c r="AO8" s="3" t="str">
        <f>IF($A8 = "", "",RTD("tt.rtd",,"Order",""&amp;AO$1,"TextTT="&amp;$A8))</f>
        <v/>
      </c>
      <c r="AP8" s="3" t="str">
        <f>IF($A8 = "", "",RTD("tt.rtd",,"Order",""&amp;AP$1,"TextTT="&amp;$A8))</f>
        <v/>
      </c>
      <c r="AQ8" s="3" t="str">
        <f>IF($A8 = "", "",RTD("tt.rtd",,"Order",""&amp;AQ$1,"TextTT="&amp;$A8))</f>
        <v/>
      </c>
    </row>
    <row r="9" spans="1:45" x14ac:dyDescent="0.25">
      <c r="A9" s="8"/>
      <c r="B9" s="3" t="str">
        <f>IF($A9 = "", "",RTD("tt.rtd",,"Order",""&amp;B$1,"TextTT="&amp;$A9))</f>
        <v/>
      </c>
      <c r="C9" s="3" t="str">
        <f>IF($A9 = "", "",RTD("tt.rtd",,"Order",""&amp;C$1,"TextTT="&amp;$A9))</f>
        <v/>
      </c>
      <c r="D9" s="3" t="str">
        <f>IF($A9 = "", "",RTD("tt.rtd",,"Order",""&amp;D$1,"TextTT="&amp;$A9))</f>
        <v/>
      </c>
      <c r="E9" s="3" t="str">
        <f>IF($A9 = "", "",RTD("tt.rtd",,"Order",""&amp;E$1,"TextTT="&amp;$A9))</f>
        <v/>
      </c>
      <c r="F9" s="3" t="str">
        <f>IF($A9 = "", "",RTD("tt.rtd",,"Order",""&amp;F$1,"TextTT="&amp;$A9))</f>
        <v/>
      </c>
      <c r="G9" s="3" t="str">
        <f>IF($A9 = "", "",RTD("tt.rtd",,"Order",""&amp;G$1,"TextTT="&amp;$A9))</f>
        <v/>
      </c>
      <c r="H9" s="3" t="str">
        <f>IF($A9 = "", "",RTD("tt.rtd",,"Order",""&amp;H$1,"TextTT="&amp;$A9))</f>
        <v/>
      </c>
      <c r="I9" s="4" t="str">
        <f>IF($A9 = "", "",RTD("tt.rtd",,"Order",""&amp;I$1,"TextTT="&amp;$A9))</f>
        <v/>
      </c>
      <c r="J9" s="4" t="str">
        <f>IF($A9 = "", "",RTD("tt.rtd",,"Order",""&amp;J$1,"TextTT="&amp;$A9))</f>
        <v/>
      </c>
      <c r="K9" s="3" t="str">
        <f>IF($A9 = "", "",RTD("tt.rtd",,"Order",""&amp;K$1,"TextTT="&amp;$A9))</f>
        <v/>
      </c>
      <c r="L9" s="3" t="str">
        <f>IF($A9 = "", "",RTD("tt.rtd",,"Order",""&amp;L$1,"TextTT="&amp;$A9))</f>
        <v/>
      </c>
      <c r="M9" s="3" t="str">
        <f>IF($A9 = "", "",RTD("tt.rtd",,"Order",""&amp;M$1,"TextTT="&amp;$A9))</f>
        <v/>
      </c>
      <c r="N9" s="3" t="str">
        <f>IF($A9 = "", "", IF(RTD("tt.rtd",,"Order",""&amp;N$1,"TextTT="&amp;$A9) = 1, "Buy", "Sell"))</f>
        <v/>
      </c>
      <c r="O9" s="3" t="str">
        <f>IF($A9 = "", "",RTD("tt.rtd",,"Order",""&amp;O$1,"TextTT="&amp;$A9))</f>
        <v/>
      </c>
      <c r="P9" s="3" t="str">
        <f>IF($A9 = "", "",RTD("tt.rtd",,"Order",""&amp;P$1,"TextTT="&amp;$A9))</f>
        <v/>
      </c>
      <c r="Q9" s="3" t="str">
        <f>IF($A9 = "", "",RTD("tt.rtd",,"Order",""&amp;Q$1,"TextTT="&amp;$A9))</f>
        <v/>
      </c>
      <c r="R9" s="3" t="str">
        <f>IF($A9 = "", "",RTD("tt.rtd",,"Order",""&amp;R$1,"TextTT="&amp;$A9))</f>
        <v/>
      </c>
      <c r="S9" s="3" t="str">
        <f>IF($A9 = "", "",RTD("tt.rtd",,"Order",""&amp;S$1,"TextTT="&amp;$A9))</f>
        <v/>
      </c>
      <c r="T9" s="3" t="str">
        <f>IF($A9 = "", "",RTD("tt.rtd",,"Order",""&amp;T$1,"TextTT="&amp;$A9))</f>
        <v/>
      </c>
      <c r="U9" s="3" t="str">
        <f>IF($A9 = "", "",RTD("tt.rtd",,"Order",""&amp;U$1,"TextTT="&amp;$A9))</f>
        <v/>
      </c>
      <c r="V9" s="3" t="str">
        <f>IF($A9 = "", "",RTD("tt.rtd",,"Order",""&amp;V$1,"TextTT="&amp;$A9))</f>
        <v/>
      </c>
      <c r="W9" s="3" t="str">
        <f>IF($A9 = "", "",RTD("tt.rtd",,"Order",""&amp;W$1,"TextTT="&amp;$A9))</f>
        <v/>
      </c>
      <c r="X9" s="3" t="str">
        <f>IF($A9 = "", "",RTD("tt.rtd",,"Order",""&amp;X$1,"TextTT="&amp;$A9))</f>
        <v/>
      </c>
      <c r="Y9" s="3" t="str">
        <f>IF($A9 = "", "",RTD("tt.rtd",,"Order",""&amp;Y$1,"TextTT="&amp;$A9))</f>
        <v/>
      </c>
      <c r="Z9" s="3" t="str">
        <f>IF($A9 = "", "",RTD("tt.rtd",,"Order",""&amp;Z$1,"TextTT="&amp;$A9))</f>
        <v/>
      </c>
      <c r="AA9" s="3" t="str">
        <f>IF($A9 = "", "",RTD("tt.rtd",,"Order",""&amp;AA$1,"TextTT="&amp;$A9))</f>
        <v/>
      </c>
      <c r="AB9" s="3" t="str">
        <f>IF($A9 = "", "",RTD("tt.rtd",,"Order",""&amp;AB$1,"TextTT="&amp;$A9))</f>
        <v/>
      </c>
      <c r="AC9" s="3" t="str">
        <f>IF($A9 = "", "",RTD("tt.rtd",,"Order",""&amp;AC$1,"TextTT="&amp;$A9))</f>
        <v/>
      </c>
      <c r="AD9" s="3" t="str">
        <f>IF($A9 = "", "",RTD("tt.rtd",,"Order",""&amp;AD$1,"TextTT="&amp;$A9))</f>
        <v/>
      </c>
      <c r="AE9" s="3" t="str">
        <f>IF($A9 = "", "",RTD("tt.rtd",,"Order",""&amp;AE$1,"TextTT="&amp;$A9))</f>
        <v/>
      </c>
      <c r="AF9" s="3" t="str">
        <f>IF($A9 = "", "",RTD("tt.rtd",,"Order",""&amp;AF$1,"TextTT="&amp;$A9))</f>
        <v/>
      </c>
      <c r="AG9" s="3" t="str">
        <f>IF($A9 = "", "",RTD("tt.rtd",,"Order",""&amp;AG$1,"TextTT="&amp;$A9))</f>
        <v/>
      </c>
      <c r="AH9" s="3" t="str">
        <f>IF($A9 = "", "",RTD("tt.rtd",,"Order",""&amp;AH$1,"TextTT="&amp;$A9))</f>
        <v/>
      </c>
      <c r="AI9" s="3" t="str">
        <f>IF($A9 = "", "",RTD("tt.rtd",,"Order",""&amp;AI$1,"TextTT="&amp;$A9))</f>
        <v/>
      </c>
      <c r="AJ9" s="3" t="str">
        <f>IF($A9 = "", "",RTD("tt.rtd",,"Order",""&amp;AJ$1,"TextTT="&amp;$A9))</f>
        <v/>
      </c>
      <c r="AK9" s="3" t="str">
        <f>IF($A9 = "", "",RTD("tt.rtd",,"Order",""&amp;AK$1,"TextTT="&amp;$A9))</f>
        <v/>
      </c>
      <c r="AL9" s="3" t="str">
        <f>IF($A9 = "", "",RTD("tt.rtd",,"Order",""&amp;AL$1,"TextTT="&amp;$A9))</f>
        <v/>
      </c>
      <c r="AM9" s="3" t="str">
        <f>IF($A9 = "", "",RTD("tt.rtd",,"Order",""&amp;AM$1,"TextTT="&amp;$A9))</f>
        <v/>
      </c>
      <c r="AN9" s="3" t="str">
        <f>IF($A9 = "", "",RTD("tt.rtd",,"Order",""&amp;AN$1,"TextTT="&amp;$A9))</f>
        <v/>
      </c>
      <c r="AO9" s="3" t="str">
        <f>IF($A9 = "", "",RTD("tt.rtd",,"Order",""&amp;AO$1,"TextTT="&amp;$A9))</f>
        <v/>
      </c>
      <c r="AP9" s="3" t="str">
        <f>IF($A9 = "", "",RTD("tt.rtd",,"Order",""&amp;AP$1,"TextTT="&amp;$A9))</f>
        <v/>
      </c>
      <c r="AQ9" s="3" t="str">
        <f>IF($A9 = "", "",RTD("tt.rtd",,"Order",""&amp;AQ$1,"TextTT="&amp;$A9))</f>
        <v/>
      </c>
    </row>
    <row r="10" spans="1:45" x14ac:dyDescent="0.25">
      <c r="A10" s="8"/>
      <c r="B10" s="3" t="str">
        <f>IF($A10 = "", "",RTD("tt.rtd",,"Order",""&amp;B$1,"TextTT="&amp;$A10))</f>
        <v/>
      </c>
      <c r="C10" s="3" t="str">
        <f>IF($A10 = "", "",RTD("tt.rtd",,"Order",""&amp;C$1,"TextTT="&amp;$A10))</f>
        <v/>
      </c>
      <c r="D10" s="3" t="str">
        <f>IF($A10 = "", "",RTD("tt.rtd",,"Order",""&amp;D$1,"TextTT="&amp;$A10))</f>
        <v/>
      </c>
      <c r="E10" s="3" t="str">
        <f>IF($A10 = "", "",RTD("tt.rtd",,"Order",""&amp;E$1,"TextTT="&amp;$A10))</f>
        <v/>
      </c>
      <c r="F10" s="3" t="str">
        <f>IF($A10 = "", "",RTD("tt.rtd",,"Order",""&amp;F$1,"TextTT="&amp;$A10))</f>
        <v/>
      </c>
      <c r="G10" s="3" t="str">
        <f>IF($A10 = "", "",RTD("tt.rtd",,"Order",""&amp;G$1,"TextTT="&amp;$A10))</f>
        <v/>
      </c>
      <c r="H10" s="3" t="str">
        <f>IF($A10 = "", "",RTD("tt.rtd",,"Order",""&amp;H$1,"TextTT="&amp;$A10))</f>
        <v/>
      </c>
      <c r="I10" s="4" t="str">
        <f>IF($A10 = "", "",RTD("tt.rtd",,"Order",""&amp;I$1,"TextTT="&amp;$A10))</f>
        <v/>
      </c>
      <c r="J10" s="4" t="str">
        <f>IF($A10 = "", "",RTD("tt.rtd",,"Order",""&amp;J$1,"TextTT="&amp;$A10))</f>
        <v/>
      </c>
      <c r="K10" s="3" t="str">
        <f>IF($A10 = "", "",RTD("tt.rtd",,"Order",""&amp;K$1,"TextTT="&amp;$A10))</f>
        <v/>
      </c>
      <c r="L10" s="3" t="str">
        <f>IF($A10 = "", "",RTD("tt.rtd",,"Order",""&amp;L$1,"TextTT="&amp;$A10))</f>
        <v/>
      </c>
      <c r="M10" s="3" t="str">
        <f>IF($A10 = "", "",RTD("tt.rtd",,"Order",""&amp;M$1,"TextTT="&amp;$A10))</f>
        <v/>
      </c>
      <c r="N10" s="3" t="str">
        <f>IF($A10 = "", "", IF(RTD("tt.rtd",,"Order",""&amp;N$1,"TextTT="&amp;$A10) = 1, "Buy", "Sell"))</f>
        <v/>
      </c>
      <c r="O10" s="3" t="str">
        <f>IF($A10 = "", "",RTD("tt.rtd",,"Order",""&amp;O$1,"TextTT="&amp;$A10))</f>
        <v/>
      </c>
      <c r="P10" s="3" t="str">
        <f>IF($A10 = "", "",RTD("tt.rtd",,"Order",""&amp;P$1,"TextTT="&amp;$A10))</f>
        <v/>
      </c>
      <c r="Q10" s="3" t="str">
        <f>IF($A10 = "", "",RTD("tt.rtd",,"Order",""&amp;Q$1,"TextTT="&amp;$A10))</f>
        <v/>
      </c>
      <c r="R10" s="3" t="str">
        <f>IF($A10 = "", "",RTD("tt.rtd",,"Order",""&amp;R$1,"TextTT="&amp;$A10))</f>
        <v/>
      </c>
      <c r="S10" s="3" t="str">
        <f>IF($A10 = "", "",RTD("tt.rtd",,"Order",""&amp;S$1,"TextTT="&amp;$A10))</f>
        <v/>
      </c>
      <c r="T10" s="3" t="str">
        <f>IF($A10 = "", "",RTD("tt.rtd",,"Order",""&amp;T$1,"TextTT="&amp;$A10))</f>
        <v/>
      </c>
      <c r="U10" s="3" t="str">
        <f>IF($A10 = "", "",RTD("tt.rtd",,"Order",""&amp;U$1,"TextTT="&amp;$A10))</f>
        <v/>
      </c>
      <c r="V10" s="3" t="str">
        <f>IF($A10 = "", "",RTD("tt.rtd",,"Order",""&amp;V$1,"TextTT="&amp;$A10))</f>
        <v/>
      </c>
      <c r="W10" s="3" t="str">
        <f>IF($A10 = "", "",RTD("tt.rtd",,"Order",""&amp;W$1,"TextTT="&amp;$A10))</f>
        <v/>
      </c>
      <c r="X10" s="3" t="str">
        <f>IF($A10 = "", "",RTD("tt.rtd",,"Order",""&amp;X$1,"TextTT="&amp;$A10))</f>
        <v/>
      </c>
      <c r="Y10" s="3" t="str">
        <f>IF($A10 = "", "",RTD("tt.rtd",,"Order",""&amp;Y$1,"TextTT="&amp;$A10))</f>
        <v/>
      </c>
      <c r="Z10" s="3" t="str">
        <f>IF($A10 = "", "",RTD("tt.rtd",,"Order",""&amp;Z$1,"TextTT="&amp;$A10))</f>
        <v/>
      </c>
      <c r="AA10" s="3" t="str">
        <f>IF($A10 = "", "",RTD("tt.rtd",,"Order",""&amp;AA$1,"TextTT="&amp;$A10))</f>
        <v/>
      </c>
      <c r="AB10" s="3" t="str">
        <f>IF($A10 = "", "",RTD("tt.rtd",,"Order",""&amp;AB$1,"TextTT="&amp;$A10))</f>
        <v/>
      </c>
      <c r="AC10" s="3" t="str">
        <f>IF($A10 = "", "",RTD("tt.rtd",,"Order",""&amp;AC$1,"TextTT="&amp;$A10))</f>
        <v/>
      </c>
      <c r="AD10" s="3" t="str">
        <f>IF($A10 = "", "",RTD("tt.rtd",,"Order",""&amp;AD$1,"TextTT="&amp;$A10))</f>
        <v/>
      </c>
      <c r="AE10" s="3" t="str">
        <f>IF($A10 = "", "",RTD("tt.rtd",,"Order",""&amp;AE$1,"TextTT="&amp;$A10))</f>
        <v/>
      </c>
      <c r="AF10" s="3" t="str">
        <f>IF($A10 = "", "",RTD("tt.rtd",,"Order",""&amp;AF$1,"TextTT="&amp;$A10))</f>
        <v/>
      </c>
      <c r="AG10" s="3" t="str">
        <f>IF($A10 = "", "",RTD("tt.rtd",,"Order",""&amp;AG$1,"TextTT="&amp;$A10))</f>
        <v/>
      </c>
      <c r="AH10" s="3" t="str">
        <f>IF($A10 = "", "",RTD("tt.rtd",,"Order",""&amp;AH$1,"TextTT="&amp;$A10))</f>
        <v/>
      </c>
      <c r="AI10" s="3" t="str">
        <f>IF($A10 = "", "",RTD("tt.rtd",,"Order",""&amp;AI$1,"TextTT="&amp;$A10))</f>
        <v/>
      </c>
      <c r="AJ10" s="3" t="str">
        <f>IF($A10 = "", "",RTD("tt.rtd",,"Order",""&amp;AJ$1,"TextTT="&amp;$A10))</f>
        <v/>
      </c>
      <c r="AK10" s="3" t="str">
        <f>IF($A10 = "", "",RTD("tt.rtd",,"Order",""&amp;AK$1,"TextTT="&amp;$A10))</f>
        <v/>
      </c>
      <c r="AL10" s="3" t="str">
        <f>IF($A10 = "", "",RTD("tt.rtd",,"Order",""&amp;AL$1,"TextTT="&amp;$A10))</f>
        <v/>
      </c>
      <c r="AM10" s="3" t="str">
        <f>IF($A10 = "", "",RTD("tt.rtd",,"Order",""&amp;AM$1,"TextTT="&amp;$A10))</f>
        <v/>
      </c>
      <c r="AN10" s="3" t="str">
        <f>IF($A10 = "", "",RTD("tt.rtd",,"Order",""&amp;AN$1,"TextTT="&amp;$A10))</f>
        <v/>
      </c>
      <c r="AO10" s="3" t="str">
        <f>IF($A10 = "", "",RTD("tt.rtd",,"Order",""&amp;AO$1,"TextTT="&amp;$A10))</f>
        <v/>
      </c>
      <c r="AP10" s="3" t="str">
        <f>IF($A10 = "", "",RTD("tt.rtd",,"Order",""&amp;AP$1,"TextTT="&amp;$A10))</f>
        <v/>
      </c>
      <c r="AQ10" s="3" t="str">
        <f>IF($A10 = "", "",RTD("tt.rtd",,"Order",""&amp;AQ$1,"TextTT="&amp;$A10))</f>
        <v/>
      </c>
    </row>
    <row r="11" spans="1:45" x14ac:dyDescent="0.25">
      <c r="B11" s="3" t="str">
        <f>IF($A11 = "", "",RTD("tt.rtd",,"Order",""&amp;B$1,"TextTT="&amp;$A11))</f>
        <v/>
      </c>
      <c r="C11" s="3" t="str">
        <f>IF($A11 = "", "",RTD("tt.rtd",,"Order",""&amp;C$1,"TextTT="&amp;$A11))</f>
        <v/>
      </c>
      <c r="D11" s="3" t="str">
        <f>IF($A11 = "", "",RTD("tt.rtd",,"Order",""&amp;D$1,"TextTT="&amp;$A11))</f>
        <v/>
      </c>
      <c r="E11" s="3" t="str">
        <f>IF($A11 = "", "",RTD("tt.rtd",,"Order",""&amp;E$1,"TextTT="&amp;$A11))</f>
        <v/>
      </c>
      <c r="F11" s="3" t="str">
        <f>IF($A11 = "", "",RTD("tt.rtd",,"Order",""&amp;F$1,"TextTT="&amp;$A11))</f>
        <v/>
      </c>
      <c r="G11" s="3" t="str">
        <f>IF($A11 = "", "",RTD("tt.rtd",,"Order",""&amp;G$1,"TextTT="&amp;$A11))</f>
        <v/>
      </c>
      <c r="H11" s="3" t="str">
        <f>IF($A11 = "", "",RTD("tt.rtd",,"Order",""&amp;H$1,"TextTT="&amp;$A11))</f>
        <v/>
      </c>
      <c r="I11" s="4" t="str">
        <f>IF($A11 = "", "",RTD("tt.rtd",,"Order",""&amp;I$1,"TextTT="&amp;$A11))</f>
        <v/>
      </c>
      <c r="J11" s="4" t="str">
        <f>IF($A11 = "", "",RTD("tt.rtd",,"Order",""&amp;J$1,"TextTT="&amp;$A11))</f>
        <v/>
      </c>
      <c r="K11" s="3" t="str">
        <f>IF($A11 = "", "",RTD("tt.rtd",,"Order",""&amp;K$1,"TextTT="&amp;$A11))</f>
        <v/>
      </c>
      <c r="L11" s="3" t="str">
        <f>IF($A11 = "", "",RTD("tt.rtd",,"Order",""&amp;L$1,"TextTT="&amp;$A11))</f>
        <v/>
      </c>
      <c r="M11" s="3" t="str">
        <f>IF($A11 = "", "",RTD("tt.rtd",,"Order",""&amp;M$1,"TextTT="&amp;$A11))</f>
        <v/>
      </c>
      <c r="N11" s="3" t="str">
        <f>IF($A11 = "", "",RTD("tt.rtd",,"Order",""&amp;N$1,"TextTT="&amp;$A11))</f>
        <v/>
      </c>
      <c r="O11" s="3" t="str">
        <f>IF($A11 = "", "",RTD("tt.rtd",,"Order",""&amp;O$1,"TextTT="&amp;$A11))</f>
        <v/>
      </c>
      <c r="P11" s="3" t="str">
        <f>IF($A11 = "", "",RTD("tt.rtd",,"Order",""&amp;P$1,"TextTT="&amp;$A11))</f>
        <v/>
      </c>
      <c r="Q11" s="3" t="str">
        <f>IF($A11 = "", "",RTD("tt.rtd",,"Order",""&amp;Q$1,"TextTT="&amp;$A11))</f>
        <v/>
      </c>
      <c r="R11" s="3" t="str">
        <f>IF($A11 = "", "",RTD("tt.rtd",,"Order",""&amp;R$1,"TextTT="&amp;$A11))</f>
        <v/>
      </c>
      <c r="S11" s="3" t="str">
        <f>IF($A11 = "", "",RTD("tt.rtd",,"Order",""&amp;S$1,"TextTT="&amp;$A11))</f>
        <v/>
      </c>
      <c r="T11" s="3" t="str">
        <f>IF($A11 = "", "",RTD("tt.rtd",,"Order",""&amp;T$1,"TextTT="&amp;$A11))</f>
        <v/>
      </c>
      <c r="U11" s="3" t="str">
        <f>IF($A11 = "", "",RTD("tt.rtd",,"Order",""&amp;U$1,"TextTT="&amp;$A11))</f>
        <v/>
      </c>
      <c r="V11" s="3" t="str">
        <f>IF($A11 = "", "",RTD("tt.rtd",,"Order",""&amp;V$1,"TextTT="&amp;$A11))</f>
        <v/>
      </c>
      <c r="W11" s="3" t="str">
        <f>IF($A11 = "", "",RTD("tt.rtd",,"Order",""&amp;W$1,"TextTT="&amp;$A11))</f>
        <v/>
      </c>
      <c r="X11" s="3" t="str">
        <f>IF($A11 = "", "",RTD("tt.rtd",,"Order",""&amp;X$1,"TextTT="&amp;$A11))</f>
        <v/>
      </c>
      <c r="Y11" s="3" t="str">
        <f>IF($A11 = "", "",RTD("tt.rtd",,"Order",""&amp;Y$1,"TextTT="&amp;$A11))</f>
        <v/>
      </c>
      <c r="Z11" s="3" t="str">
        <f>IF($A11 = "", "",RTD("tt.rtd",,"Order",""&amp;Z$1,"TextTT="&amp;$A11))</f>
        <v/>
      </c>
      <c r="AA11" s="3" t="str">
        <f>IF($A11 = "", "",RTD("tt.rtd",,"Order",""&amp;AA$1,"TextTT="&amp;$A11))</f>
        <v/>
      </c>
      <c r="AB11" s="3" t="str">
        <f>IF($A11 = "", "",RTD("tt.rtd",,"Order",""&amp;AB$1,"TextTT="&amp;$A11))</f>
        <v/>
      </c>
      <c r="AC11" s="3" t="str">
        <f>IF($A11 = "", "",RTD("tt.rtd",,"Order",""&amp;AC$1,"TextTT="&amp;$A11))</f>
        <v/>
      </c>
      <c r="AD11" s="3" t="str">
        <f>IF($A11 = "", "",RTD("tt.rtd",,"Order",""&amp;AD$1,"TextTT="&amp;$A11))</f>
        <v/>
      </c>
      <c r="AE11" s="3" t="str">
        <f>IF($A11 = "", "",RTD("tt.rtd",,"Order",""&amp;AE$1,"TextTT="&amp;$A11))</f>
        <v/>
      </c>
      <c r="AF11" s="3" t="str">
        <f>IF($A11 = "", "",RTD("tt.rtd",,"Order",""&amp;AF$1,"TextTT="&amp;$A11))</f>
        <v/>
      </c>
      <c r="AG11" s="3" t="str">
        <f>IF($A11 = "", "",RTD("tt.rtd",,"Order",""&amp;AG$1,"TextTT="&amp;$A11))</f>
        <v/>
      </c>
      <c r="AH11" s="3" t="str">
        <f>IF($A11 = "", "",RTD("tt.rtd",,"Order",""&amp;AH$1,"TextTT="&amp;$A11))</f>
        <v/>
      </c>
      <c r="AI11" s="3" t="str">
        <f>IF($A11 = "", "",RTD("tt.rtd",,"Order",""&amp;AI$1,"TextTT="&amp;$A11))</f>
        <v/>
      </c>
      <c r="AJ11" s="3" t="str">
        <f>IF($A11 = "", "",RTD("tt.rtd",,"Order",""&amp;AJ$1,"TextTT="&amp;$A11))</f>
        <v/>
      </c>
      <c r="AK11" s="3" t="str">
        <f>IF($A11 = "", "",RTD("tt.rtd",,"Order",""&amp;AK$1,"TextTT="&amp;$A11))</f>
        <v/>
      </c>
      <c r="AL11" s="3" t="str">
        <f>IF($A11 = "", "",RTD("tt.rtd",,"Order",""&amp;AL$1,"TextTT="&amp;$A11))</f>
        <v/>
      </c>
      <c r="AM11" s="3" t="str">
        <f>IF($A11 = "", "",RTD("tt.rtd",,"Order",""&amp;AM$1,"TextTT="&amp;$A11))</f>
        <v/>
      </c>
      <c r="AN11" s="3" t="str">
        <f>IF($A11 = "", "",RTD("tt.rtd",,"Order",""&amp;AN$1,"TextTT="&amp;$A11))</f>
        <v/>
      </c>
      <c r="AO11" s="3" t="str">
        <f>IF($A11 = "", "",RTD("tt.rtd",,"Order",""&amp;AO$1,"TextTT="&amp;$A11))</f>
        <v/>
      </c>
      <c r="AP11" s="3" t="str">
        <f>IF($A11 = "", "",RTD("tt.rtd",,"Order",""&amp;AP$1,"TextTT="&amp;$A11))</f>
        <v/>
      </c>
      <c r="AQ11" s="3" t="str">
        <f>IF($A11 = "", "",RTD("tt.rtd",,"Order",""&amp;AQ$1,"TextTT="&amp;$A11))</f>
        <v/>
      </c>
    </row>
    <row r="12" spans="1:45" x14ac:dyDescent="0.25">
      <c r="B12" s="3" t="str">
        <f>IF($A12 = "", "",RTD("tt.rtd",,"Order",""&amp;B$1,"TextTT="&amp;$A12))</f>
        <v/>
      </c>
      <c r="C12" s="3" t="str">
        <f>IF($A12 = "", "",RTD("tt.rtd",,"Order",""&amp;C$1,"TextTT="&amp;$A12))</f>
        <v/>
      </c>
      <c r="D12" s="3" t="str">
        <f>IF($A12 = "", "",RTD("tt.rtd",,"Order",""&amp;D$1,"TextTT="&amp;$A12))</f>
        <v/>
      </c>
      <c r="E12" s="3" t="str">
        <f>IF($A12 = "", "",RTD("tt.rtd",,"Order",""&amp;E$1,"TextTT="&amp;$A12))</f>
        <v/>
      </c>
      <c r="F12" s="3" t="str">
        <f>IF($A12 = "", "",RTD("tt.rtd",,"Order",""&amp;F$1,"TextTT="&amp;$A12))</f>
        <v/>
      </c>
      <c r="G12" s="3" t="str">
        <f>IF($A12 = "", "",RTD("tt.rtd",,"Order",""&amp;G$1,"TextTT="&amp;$A12))</f>
        <v/>
      </c>
      <c r="H12" s="3" t="str">
        <f>IF($A12 = "", "",RTD("tt.rtd",,"Order",""&amp;H$1,"TextTT="&amp;$A12))</f>
        <v/>
      </c>
      <c r="I12" s="4" t="str">
        <f>IF($A12 = "", "",RTD("tt.rtd",,"Order",""&amp;I$1,"TextTT="&amp;$A12))</f>
        <v/>
      </c>
      <c r="J12" s="4" t="str">
        <f>IF($A12 = "", "",RTD("tt.rtd",,"Order",""&amp;J$1,"TextTT="&amp;$A12))</f>
        <v/>
      </c>
      <c r="K12" s="3" t="str">
        <f>IF($A12 = "", "",RTD("tt.rtd",,"Order",""&amp;K$1,"TextTT="&amp;$A12))</f>
        <v/>
      </c>
      <c r="L12" s="3" t="str">
        <f>IF($A12 = "", "",RTD("tt.rtd",,"Order",""&amp;L$1,"TextTT="&amp;$A12))</f>
        <v/>
      </c>
      <c r="M12" s="3" t="str">
        <f>IF($A12 = "", "",RTD("tt.rtd",,"Order",""&amp;M$1,"TextTT="&amp;$A12))</f>
        <v/>
      </c>
      <c r="N12" s="3" t="str">
        <f>IF($A12 = "", "",RTD("tt.rtd",,"Order",""&amp;N$1,"TextTT="&amp;$A12))</f>
        <v/>
      </c>
      <c r="O12" s="3" t="str">
        <f>IF($A12 = "", "",RTD("tt.rtd",,"Order",""&amp;O$1,"TextTT="&amp;$A12))</f>
        <v/>
      </c>
      <c r="P12" s="3" t="str">
        <f>IF($A12 = "", "",RTD("tt.rtd",,"Order",""&amp;P$1,"TextTT="&amp;$A12))</f>
        <v/>
      </c>
      <c r="Q12" s="3" t="str">
        <f>IF($A12 = "", "",RTD("tt.rtd",,"Order",""&amp;Q$1,"TextTT="&amp;$A12))</f>
        <v/>
      </c>
      <c r="R12" s="3" t="str">
        <f>IF($A12 = "", "",RTD("tt.rtd",,"Order",""&amp;R$1,"TextTT="&amp;$A12))</f>
        <v/>
      </c>
      <c r="S12" s="3" t="str">
        <f>IF($A12 = "", "",RTD("tt.rtd",,"Order",""&amp;S$1,"TextTT="&amp;$A12))</f>
        <v/>
      </c>
      <c r="T12" s="3" t="str">
        <f>IF($A12 = "", "",RTD("tt.rtd",,"Order",""&amp;T$1,"TextTT="&amp;$A12))</f>
        <v/>
      </c>
      <c r="U12" s="3" t="str">
        <f>IF($A12 = "", "",RTD("tt.rtd",,"Order",""&amp;U$1,"TextTT="&amp;$A12))</f>
        <v/>
      </c>
      <c r="V12" s="3" t="str">
        <f>IF($A12 = "", "",RTD("tt.rtd",,"Order",""&amp;V$1,"TextTT="&amp;$A12))</f>
        <v/>
      </c>
      <c r="W12" s="3" t="str">
        <f>IF($A12 = "", "",RTD("tt.rtd",,"Order",""&amp;W$1,"TextTT="&amp;$A12))</f>
        <v/>
      </c>
      <c r="X12" s="3" t="str">
        <f>IF($A12 = "", "",RTD("tt.rtd",,"Order",""&amp;X$1,"TextTT="&amp;$A12))</f>
        <v/>
      </c>
      <c r="Y12" s="3" t="str">
        <f>IF($A12 = "", "",RTD("tt.rtd",,"Order",""&amp;Y$1,"TextTT="&amp;$A12))</f>
        <v/>
      </c>
      <c r="Z12" s="3" t="str">
        <f>IF($A12 = "", "",RTD("tt.rtd",,"Order",""&amp;Z$1,"TextTT="&amp;$A12))</f>
        <v/>
      </c>
      <c r="AA12" s="3" t="str">
        <f>IF($A12 = "", "",RTD("tt.rtd",,"Order",""&amp;AA$1,"TextTT="&amp;$A12))</f>
        <v/>
      </c>
      <c r="AB12" s="3" t="str">
        <f>IF($A12 = "", "",RTD("tt.rtd",,"Order",""&amp;AB$1,"TextTT="&amp;$A12))</f>
        <v/>
      </c>
      <c r="AC12" s="3" t="str">
        <f>IF($A12 = "", "",RTD("tt.rtd",,"Order",""&amp;AC$1,"TextTT="&amp;$A12))</f>
        <v/>
      </c>
      <c r="AD12" s="3" t="str">
        <f>IF($A12 = "", "",RTD("tt.rtd",,"Order",""&amp;AD$1,"TextTT="&amp;$A12))</f>
        <v/>
      </c>
      <c r="AE12" s="3" t="str">
        <f>IF($A12 = "", "",RTD("tt.rtd",,"Order",""&amp;AE$1,"TextTT="&amp;$A12))</f>
        <v/>
      </c>
      <c r="AF12" s="3" t="str">
        <f>IF($A12 = "", "",RTD("tt.rtd",,"Order",""&amp;AF$1,"TextTT="&amp;$A12))</f>
        <v/>
      </c>
      <c r="AG12" s="3" t="str">
        <f>IF($A12 = "", "",RTD("tt.rtd",,"Order",""&amp;AG$1,"TextTT="&amp;$A12))</f>
        <v/>
      </c>
      <c r="AH12" s="3" t="str">
        <f>IF($A12 = "", "",RTD("tt.rtd",,"Order",""&amp;AH$1,"TextTT="&amp;$A12))</f>
        <v/>
      </c>
      <c r="AI12" s="3" t="str">
        <f>IF($A12 = "", "",RTD("tt.rtd",,"Order",""&amp;AI$1,"TextTT="&amp;$A12))</f>
        <v/>
      </c>
      <c r="AJ12" s="3" t="str">
        <f>IF($A12 = "", "",RTD("tt.rtd",,"Order",""&amp;AJ$1,"TextTT="&amp;$A12))</f>
        <v/>
      </c>
      <c r="AK12" s="3" t="str">
        <f>IF($A12 = "", "",RTD("tt.rtd",,"Order",""&amp;AK$1,"TextTT="&amp;$A12))</f>
        <v/>
      </c>
      <c r="AL12" s="3" t="str">
        <f>IF($A12 = "", "",RTD("tt.rtd",,"Order",""&amp;AL$1,"TextTT="&amp;$A12))</f>
        <v/>
      </c>
      <c r="AM12" s="3" t="str">
        <f>IF($A12 = "", "",RTD("tt.rtd",,"Order",""&amp;AM$1,"TextTT="&amp;$A12))</f>
        <v/>
      </c>
      <c r="AN12" s="3" t="str">
        <f>IF($A12 = "", "",RTD("tt.rtd",,"Order",""&amp;AN$1,"TextTT="&amp;$A12))</f>
        <v/>
      </c>
      <c r="AO12" s="3" t="str">
        <f>IF($A12 = "", "",RTD("tt.rtd",,"Order",""&amp;AO$1,"TextTT="&amp;$A12))</f>
        <v/>
      </c>
      <c r="AP12" s="3" t="str">
        <f>IF($A12 = "", "",RTD("tt.rtd",,"Order",""&amp;AP$1,"TextTT="&amp;$A12))</f>
        <v/>
      </c>
      <c r="AQ12" s="3" t="str">
        <f>IF($A12 = "", "",RTD("tt.rtd",,"Order",""&amp;AQ$1,"TextTT="&amp;$A12))</f>
        <v/>
      </c>
    </row>
    <row r="13" spans="1:45" x14ac:dyDescent="0.25">
      <c r="B13" s="3" t="str">
        <f>IF($A13 = "", "",RTD("tt.rtd",,"Order",""&amp;B$1,"TextTT="&amp;$A13))</f>
        <v/>
      </c>
      <c r="C13" s="3" t="str">
        <f>IF($A13 = "", "",RTD("tt.rtd",,"Order",""&amp;C$1,"TextTT="&amp;$A13))</f>
        <v/>
      </c>
      <c r="D13" s="3" t="str">
        <f>IF($A13 = "", "",RTD("tt.rtd",,"Order",""&amp;D$1,"TextTT="&amp;$A13))</f>
        <v/>
      </c>
      <c r="E13" s="3" t="str">
        <f>IF($A13 = "", "",RTD("tt.rtd",,"Order",""&amp;E$1,"TextTT="&amp;$A13))</f>
        <v/>
      </c>
      <c r="F13" s="3" t="str">
        <f>IF($A13 = "", "",RTD("tt.rtd",,"Order",""&amp;F$1,"TextTT="&amp;$A13))</f>
        <v/>
      </c>
      <c r="G13" s="3" t="str">
        <f>IF($A13 = "", "",RTD("tt.rtd",,"Order",""&amp;G$1,"TextTT="&amp;$A13))</f>
        <v/>
      </c>
      <c r="H13" s="3" t="str">
        <f>IF($A13 = "", "",RTD("tt.rtd",,"Order",""&amp;H$1,"TextTT="&amp;$A13))</f>
        <v/>
      </c>
      <c r="I13" s="4" t="str">
        <f>IF($A13 = "", "",RTD("tt.rtd",,"Order",""&amp;I$1,"TextTT="&amp;$A13))</f>
        <v/>
      </c>
      <c r="J13" s="4" t="str">
        <f>IF($A13 = "", "",RTD("tt.rtd",,"Order",""&amp;J$1,"TextTT="&amp;$A13))</f>
        <v/>
      </c>
      <c r="K13" s="3" t="str">
        <f>IF($A13 = "", "",RTD("tt.rtd",,"Order",""&amp;K$1,"TextTT="&amp;$A13))</f>
        <v/>
      </c>
      <c r="L13" s="3" t="str">
        <f>IF($A13 = "", "",RTD("tt.rtd",,"Order",""&amp;L$1,"TextTT="&amp;$A13))</f>
        <v/>
      </c>
      <c r="M13" s="3" t="str">
        <f>IF($A13 = "", "",RTD("tt.rtd",,"Order",""&amp;M$1,"TextTT="&amp;$A13))</f>
        <v/>
      </c>
      <c r="N13" s="3" t="str">
        <f>IF($A13 = "", "",RTD("tt.rtd",,"Order",""&amp;N$1,"TextTT="&amp;$A13))</f>
        <v/>
      </c>
      <c r="O13" s="3" t="str">
        <f>IF($A13 = "", "",RTD("tt.rtd",,"Order",""&amp;O$1,"TextTT="&amp;$A13))</f>
        <v/>
      </c>
      <c r="P13" s="3" t="str">
        <f>IF($A13 = "", "",RTD("tt.rtd",,"Order",""&amp;P$1,"TextTT="&amp;$A13))</f>
        <v/>
      </c>
      <c r="Q13" s="3" t="str">
        <f>IF($A13 = "", "",RTD("tt.rtd",,"Order",""&amp;Q$1,"TextTT="&amp;$A13))</f>
        <v/>
      </c>
      <c r="R13" s="3" t="str">
        <f>IF($A13 = "", "",RTD("tt.rtd",,"Order",""&amp;R$1,"TextTT="&amp;$A13))</f>
        <v/>
      </c>
      <c r="S13" s="3" t="str">
        <f>IF($A13 = "", "",RTD("tt.rtd",,"Order",""&amp;S$1,"TextTT="&amp;$A13))</f>
        <v/>
      </c>
      <c r="T13" s="3" t="str">
        <f>IF($A13 = "", "",RTD("tt.rtd",,"Order",""&amp;T$1,"TextTT="&amp;$A13))</f>
        <v/>
      </c>
      <c r="U13" s="3" t="str">
        <f>IF($A13 = "", "",RTD("tt.rtd",,"Order",""&amp;U$1,"TextTT="&amp;$A13))</f>
        <v/>
      </c>
      <c r="V13" s="3" t="str">
        <f>IF($A13 = "", "",RTD("tt.rtd",,"Order",""&amp;V$1,"TextTT="&amp;$A13))</f>
        <v/>
      </c>
      <c r="W13" s="3" t="str">
        <f>IF($A13 = "", "",RTD("tt.rtd",,"Order",""&amp;W$1,"TextTT="&amp;$A13))</f>
        <v/>
      </c>
      <c r="X13" s="3" t="str">
        <f>IF($A13 = "", "",RTD("tt.rtd",,"Order",""&amp;X$1,"TextTT="&amp;$A13))</f>
        <v/>
      </c>
      <c r="Y13" s="3" t="str">
        <f>IF($A13 = "", "",RTD("tt.rtd",,"Order",""&amp;Y$1,"TextTT="&amp;$A13))</f>
        <v/>
      </c>
      <c r="Z13" s="3" t="str">
        <f>IF($A13 = "", "",RTD("tt.rtd",,"Order",""&amp;Z$1,"TextTT="&amp;$A13))</f>
        <v/>
      </c>
      <c r="AA13" s="3" t="str">
        <f>IF($A13 = "", "",RTD("tt.rtd",,"Order",""&amp;AA$1,"TextTT="&amp;$A13))</f>
        <v/>
      </c>
      <c r="AB13" s="3" t="str">
        <f>IF($A13 = "", "",RTD("tt.rtd",,"Order",""&amp;AB$1,"TextTT="&amp;$A13))</f>
        <v/>
      </c>
      <c r="AC13" s="3" t="str">
        <f>IF($A13 = "", "",RTD("tt.rtd",,"Order",""&amp;AC$1,"TextTT="&amp;$A13))</f>
        <v/>
      </c>
      <c r="AD13" s="3" t="str">
        <f>IF($A13 = "", "",RTD("tt.rtd",,"Order",""&amp;AD$1,"TextTT="&amp;$A13))</f>
        <v/>
      </c>
      <c r="AE13" s="3" t="str">
        <f>IF($A13 = "", "",RTD("tt.rtd",,"Order",""&amp;AE$1,"TextTT="&amp;$A13))</f>
        <v/>
      </c>
      <c r="AF13" s="3" t="str">
        <f>IF($A13 = "", "",RTD("tt.rtd",,"Order",""&amp;AF$1,"TextTT="&amp;$A13))</f>
        <v/>
      </c>
      <c r="AG13" s="3" t="str">
        <f>IF($A13 = "", "",RTD("tt.rtd",,"Order",""&amp;AG$1,"TextTT="&amp;$A13))</f>
        <v/>
      </c>
      <c r="AH13" s="3" t="str">
        <f>IF($A13 = "", "",RTD("tt.rtd",,"Order",""&amp;AH$1,"TextTT="&amp;$A13))</f>
        <v/>
      </c>
      <c r="AI13" s="3" t="str">
        <f>IF($A13 = "", "",RTD("tt.rtd",,"Order",""&amp;AI$1,"TextTT="&amp;$A13))</f>
        <v/>
      </c>
      <c r="AJ13" s="3" t="str">
        <f>IF($A13 = "", "",RTD("tt.rtd",,"Order",""&amp;AJ$1,"TextTT="&amp;$A13))</f>
        <v/>
      </c>
      <c r="AK13" s="3" t="str">
        <f>IF($A13 = "", "",RTD("tt.rtd",,"Order",""&amp;AK$1,"TextTT="&amp;$A13))</f>
        <v/>
      </c>
      <c r="AL13" s="3" t="str">
        <f>IF($A13 = "", "",RTD("tt.rtd",,"Order",""&amp;AL$1,"TextTT="&amp;$A13))</f>
        <v/>
      </c>
      <c r="AM13" s="3" t="str">
        <f>IF($A13 = "", "",RTD("tt.rtd",,"Order",""&amp;AM$1,"TextTT="&amp;$A13))</f>
        <v/>
      </c>
      <c r="AN13" s="3" t="str">
        <f>IF($A13 = "", "",RTD("tt.rtd",,"Order",""&amp;AN$1,"TextTT="&amp;$A13))</f>
        <v/>
      </c>
      <c r="AO13" s="3" t="str">
        <f>IF($A13 = "", "",RTD("tt.rtd",,"Order",""&amp;AO$1,"TextTT="&amp;$A13))</f>
        <v/>
      </c>
      <c r="AP13" s="3" t="str">
        <f>IF($A13 = "", "",RTD("tt.rtd",,"Order",""&amp;AP$1,"TextTT="&amp;$A13))</f>
        <v/>
      </c>
      <c r="AQ13" s="3" t="str">
        <f>IF($A13 = "", "",RTD("tt.rtd",,"Order",""&amp;AQ$1,"TextTT="&amp;$A13))</f>
        <v/>
      </c>
    </row>
    <row r="14" spans="1:45" x14ac:dyDescent="0.25">
      <c r="B14" s="3" t="str">
        <f>IF($A14 = "", "",RTD("tt.rtd",,"Order",""&amp;B$1,"TextTT="&amp;$A14))</f>
        <v/>
      </c>
      <c r="C14" s="3" t="str">
        <f>IF($A14 = "", "",RTD("tt.rtd",,"Order",""&amp;C$1,"TextTT="&amp;$A14))</f>
        <v/>
      </c>
      <c r="D14" s="3" t="str">
        <f>IF($A14 = "", "",RTD("tt.rtd",,"Order",""&amp;D$1,"TextTT="&amp;$A14))</f>
        <v/>
      </c>
      <c r="E14" s="3" t="str">
        <f>IF($A14 = "", "",RTD("tt.rtd",,"Order",""&amp;E$1,"TextTT="&amp;$A14))</f>
        <v/>
      </c>
      <c r="F14" s="3" t="str">
        <f>IF($A14 = "", "",RTD("tt.rtd",,"Order",""&amp;F$1,"TextTT="&amp;$A14))</f>
        <v/>
      </c>
      <c r="G14" s="3" t="str">
        <f>IF($A14 = "", "",RTD("tt.rtd",,"Order",""&amp;G$1,"TextTT="&amp;$A14))</f>
        <v/>
      </c>
      <c r="H14" s="3" t="str">
        <f>IF($A14 = "", "",RTD("tt.rtd",,"Order",""&amp;H$1,"TextTT="&amp;$A14))</f>
        <v/>
      </c>
      <c r="I14" s="4" t="str">
        <f>IF($A14 = "", "",RTD("tt.rtd",,"Order",""&amp;I$1,"TextTT="&amp;$A14))</f>
        <v/>
      </c>
      <c r="J14" s="4" t="str">
        <f>IF($A14 = "", "",RTD("tt.rtd",,"Order",""&amp;J$1,"TextTT="&amp;$A14))</f>
        <v/>
      </c>
      <c r="K14" s="3" t="str">
        <f>IF($A14 = "", "",RTD("tt.rtd",,"Order",""&amp;K$1,"TextTT="&amp;$A14))</f>
        <v/>
      </c>
      <c r="L14" s="3" t="str">
        <f>IF($A14 = "", "",RTD("tt.rtd",,"Order",""&amp;L$1,"TextTT="&amp;$A14))</f>
        <v/>
      </c>
      <c r="M14" s="3" t="str">
        <f>IF($A14 = "", "",RTD("tt.rtd",,"Order",""&amp;M$1,"TextTT="&amp;$A14))</f>
        <v/>
      </c>
      <c r="N14" s="3" t="str">
        <f>IF($A14 = "", "",RTD("tt.rtd",,"Order",""&amp;N$1,"TextTT="&amp;$A14))</f>
        <v/>
      </c>
      <c r="O14" s="3" t="str">
        <f>IF($A14 = "", "",RTD("tt.rtd",,"Order",""&amp;O$1,"TextTT="&amp;$A14))</f>
        <v/>
      </c>
      <c r="P14" s="3" t="str">
        <f>IF($A14 = "", "",RTD("tt.rtd",,"Order",""&amp;P$1,"TextTT="&amp;$A14))</f>
        <v/>
      </c>
      <c r="Q14" s="3" t="str">
        <f>IF($A14 = "", "",RTD("tt.rtd",,"Order",""&amp;Q$1,"TextTT="&amp;$A14))</f>
        <v/>
      </c>
      <c r="R14" s="3" t="str">
        <f>IF($A14 = "", "",RTD("tt.rtd",,"Order",""&amp;R$1,"TextTT="&amp;$A14))</f>
        <v/>
      </c>
      <c r="S14" s="3" t="str">
        <f>IF($A14 = "", "",RTD("tt.rtd",,"Order",""&amp;S$1,"TextTT="&amp;$A14))</f>
        <v/>
      </c>
      <c r="T14" s="3" t="str">
        <f>IF($A14 = "", "",RTD("tt.rtd",,"Order",""&amp;T$1,"TextTT="&amp;$A14))</f>
        <v/>
      </c>
      <c r="U14" s="3" t="str">
        <f>IF($A14 = "", "",RTD("tt.rtd",,"Order",""&amp;U$1,"TextTT="&amp;$A14))</f>
        <v/>
      </c>
      <c r="V14" s="3" t="str">
        <f>IF($A14 = "", "",RTD("tt.rtd",,"Order",""&amp;V$1,"TextTT="&amp;$A14))</f>
        <v/>
      </c>
      <c r="W14" s="3" t="str">
        <f>IF($A14 = "", "",RTD("tt.rtd",,"Order",""&amp;W$1,"TextTT="&amp;$A14))</f>
        <v/>
      </c>
      <c r="X14" s="3" t="str">
        <f>IF($A14 = "", "",RTD("tt.rtd",,"Order",""&amp;X$1,"TextTT="&amp;$A14))</f>
        <v/>
      </c>
      <c r="Y14" s="3" t="str">
        <f>IF($A14 = "", "",RTD("tt.rtd",,"Order",""&amp;Y$1,"TextTT="&amp;$A14))</f>
        <v/>
      </c>
      <c r="Z14" s="3" t="str">
        <f>IF($A14 = "", "",RTD("tt.rtd",,"Order",""&amp;Z$1,"TextTT="&amp;$A14))</f>
        <v/>
      </c>
      <c r="AA14" s="3" t="str">
        <f>IF($A14 = "", "",RTD("tt.rtd",,"Order",""&amp;AA$1,"TextTT="&amp;$A14))</f>
        <v/>
      </c>
      <c r="AB14" s="3" t="str">
        <f>IF($A14 = "", "",RTD("tt.rtd",,"Order",""&amp;AB$1,"TextTT="&amp;$A14))</f>
        <v/>
      </c>
      <c r="AC14" s="3" t="str">
        <f>IF($A14 = "", "",RTD("tt.rtd",,"Order",""&amp;AC$1,"TextTT="&amp;$A14))</f>
        <v/>
      </c>
      <c r="AD14" s="3" t="str">
        <f>IF($A14 = "", "",RTD("tt.rtd",,"Order",""&amp;AD$1,"TextTT="&amp;$A14))</f>
        <v/>
      </c>
      <c r="AE14" s="3" t="str">
        <f>IF($A14 = "", "",RTD("tt.rtd",,"Order",""&amp;AE$1,"TextTT="&amp;$A14))</f>
        <v/>
      </c>
      <c r="AF14" s="3" t="str">
        <f>IF($A14 = "", "",RTD("tt.rtd",,"Order",""&amp;AF$1,"TextTT="&amp;$A14))</f>
        <v/>
      </c>
      <c r="AG14" s="3" t="str">
        <f>IF($A14 = "", "",RTD("tt.rtd",,"Order",""&amp;AG$1,"TextTT="&amp;$A14))</f>
        <v/>
      </c>
      <c r="AH14" s="3" t="str">
        <f>IF($A14 = "", "",RTD("tt.rtd",,"Order",""&amp;AH$1,"TextTT="&amp;$A14))</f>
        <v/>
      </c>
      <c r="AI14" s="3" t="str">
        <f>IF($A14 = "", "",RTD("tt.rtd",,"Order",""&amp;AI$1,"TextTT="&amp;$A14))</f>
        <v/>
      </c>
      <c r="AJ14" s="3" t="str">
        <f>IF($A14 = "", "",RTD("tt.rtd",,"Order",""&amp;AJ$1,"TextTT="&amp;$A14))</f>
        <v/>
      </c>
      <c r="AK14" s="3" t="str">
        <f>IF($A14 = "", "",RTD("tt.rtd",,"Order",""&amp;AK$1,"TextTT="&amp;$A14))</f>
        <v/>
      </c>
      <c r="AL14" s="3" t="str">
        <f>IF($A14 = "", "",RTD("tt.rtd",,"Order",""&amp;AL$1,"TextTT="&amp;$A14))</f>
        <v/>
      </c>
      <c r="AM14" s="3" t="str">
        <f>IF($A14 = "", "",RTD("tt.rtd",,"Order",""&amp;AM$1,"TextTT="&amp;$A14))</f>
        <v/>
      </c>
      <c r="AN14" s="3" t="str">
        <f>IF($A14 = "", "",RTD("tt.rtd",,"Order",""&amp;AN$1,"TextTT="&amp;$A14))</f>
        <v/>
      </c>
      <c r="AO14" s="3" t="str">
        <f>IF($A14 = "", "",RTD("tt.rtd",,"Order",""&amp;AO$1,"TextTT="&amp;$A14))</f>
        <v/>
      </c>
      <c r="AP14" s="3" t="str">
        <f>IF($A14 = "", "",RTD("tt.rtd",,"Order",""&amp;AP$1,"TextTT="&amp;$A14))</f>
        <v/>
      </c>
      <c r="AQ14" s="3" t="str">
        <f>IF($A14 = "", "",RTD("tt.rtd",,"Order",""&amp;AQ$1,"TextTT="&amp;$A14))</f>
        <v/>
      </c>
    </row>
    <row r="15" spans="1:45" x14ac:dyDescent="0.25">
      <c r="B15" s="3" t="str">
        <f>IF($A15 = "", "",RTD("tt.rtd",,"Order",""&amp;B$1,"TextTT="&amp;$A15))</f>
        <v/>
      </c>
      <c r="C15" s="3" t="str">
        <f>IF($A15 = "", "",RTD("tt.rtd",,"Order",""&amp;C$1,"TextTT="&amp;$A15))</f>
        <v/>
      </c>
      <c r="D15" s="3" t="str">
        <f>IF($A15 = "", "",RTD("tt.rtd",,"Order",""&amp;D$1,"TextTT="&amp;$A15))</f>
        <v/>
      </c>
      <c r="E15" s="3" t="str">
        <f>IF($A15 = "", "",RTD("tt.rtd",,"Order",""&amp;E$1,"TextTT="&amp;$A15))</f>
        <v/>
      </c>
      <c r="F15" s="3" t="str">
        <f>IF($A15 = "", "",RTD("tt.rtd",,"Order",""&amp;F$1,"TextTT="&amp;$A15))</f>
        <v/>
      </c>
      <c r="G15" s="3" t="str">
        <f>IF($A15 = "", "",RTD("tt.rtd",,"Order",""&amp;G$1,"TextTT="&amp;$A15))</f>
        <v/>
      </c>
      <c r="H15" s="3" t="str">
        <f>IF($A15 = "", "",RTD("tt.rtd",,"Order",""&amp;H$1,"TextTT="&amp;$A15))</f>
        <v/>
      </c>
      <c r="I15" s="4" t="str">
        <f>IF($A15 = "", "",RTD("tt.rtd",,"Order",""&amp;I$1,"TextTT="&amp;$A15))</f>
        <v/>
      </c>
      <c r="J15" s="4" t="str">
        <f>IF($A15 = "", "",RTD("tt.rtd",,"Order",""&amp;J$1,"TextTT="&amp;$A15))</f>
        <v/>
      </c>
      <c r="K15" s="3" t="str">
        <f>IF($A15 = "", "",RTD("tt.rtd",,"Order",""&amp;K$1,"TextTT="&amp;$A15))</f>
        <v/>
      </c>
      <c r="L15" s="3" t="str">
        <f>IF($A15 = "", "",RTD("tt.rtd",,"Order",""&amp;L$1,"TextTT="&amp;$A15))</f>
        <v/>
      </c>
      <c r="M15" s="3" t="str">
        <f>IF($A15 = "", "",RTD("tt.rtd",,"Order",""&amp;M$1,"TextTT="&amp;$A15))</f>
        <v/>
      </c>
      <c r="N15" s="3" t="str">
        <f>IF($A15 = "", "",RTD("tt.rtd",,"Order",""&amp;N$1,"TextTT="&amp;$A15))</f>
        <v/>
      </c>
      <c r="O15" s="3" t="str">
        <f>IF($A15 = "", "",RTD("tt.rtd",,"Order",""&amp;O$1,"TextTT="&amp;$A15))</f>
        <v/>
      </c>
      <c r="P15" s="3" t="str">
        <f>IF($A15 = "", "",RTD("tt.rtd",,"Order",""&amp;P$1,"TextTT="&amp;$A15))</f>
        <v/>
      </c>
      <c r="Q15" s="3" t="str">
        <f>IF($A15 = "", "",RTD("tt.rtd",,"Order",""&amp;Q$1,"TextTT="&amp;$A15))</f>
        <v/>
      </c>
      <c r="R15" s="3" t="str">
        <f>IF($A15 = "", "",RTD("tt.rtd",,"Order",""&amp;R$1,"TextTT="&amp;$A15))</f>
        <v/>
      </c>
      <c r="S15" s="3" t="str">
        <f>IF($A15 = "", "",RTD("tt.rtd",,"Order",""&amp;S$1,"TextTT="&amp;$A15))</f>
        <v/>
      </c>
      <c r="T15" s="3" t="str">
        <f>IF($A15 = "", "",RTD("tt.rtd",,"Order",""&amp;T$1,"TextTT="&amp;$A15))</f>
        <v/>
      </c>
      <c r="U15" s="3" t="str">
        <f>IF($A15 = "", "",RTD("tt.rtd",,"Order",""&amp;U$1,"TextTT="&amp;$A15))</f>
        <v/>
      </c>
      <c r="V15" s="3" t="str">
        <f>IF($A15 = "", "",RTD("tt.rtd",,"Order",""&amp;V$1,"TextTT="&amp;$A15))</f>
        <v/>
      </c>
      <c r="W15" s="3" t="str">
        <f>IF($A15 = "", "",RTD("tt.rtd",,"Order",""&amp;W$1,"TextTT="&amp;$A15))</f>
        <v/>
      </c>
      <c r="X15" s="3" t="str">
        <f>IF($A15 = "", "",RTD("tt.rtd",,"Order",""&amp;X$1,"TextTT="&amp;$A15))</f>
        <v/>
      </c>
      <c r="Y15" s="3" t="str">
        <f>IF($A15 = "", "",RTD("tt.rtd",,"Order",""&amp;Y$1,"TextTT="&amp;$A15))</f>
        <v/>
      </c>
      <c r="Z15" s="3" t="str">
        <f>IF($A15 = "", "",RTD("tt.rtd",,"Order",""&amp;Z$1,"TextTT="&amp;$A15))</f>
        <v/>
      </c>
      <c r="AA15" s="3" t="str">
        <f>IF($A15 = "", "",RTD("tt.rtd",,"Order",""&amp;AA$1,"TextTT="&amp;$A15))</f>
        <v/>
      </c>
      <c r="AB15" s="3" t="str">
        <f>IF($A15 = "", "",RTD("tt.rtd",,"Order",""&amp;AB$1,"TextTT="&amp;$A15))</f>
        <v/>
      </c>
      <c r="AC15" s="3" t="str">
        <f>IF($A15 = "", "",RTD("tt.rtd",,"Order",""&amp;AC$1,"TextTT="&amp;$A15))</f>
        <v/>
      </c>
      <c r="AD15" s="3" t="str">
        <f>IF($A15 = "", "",RTD("tt.rtd",,"Order",""&amp;AD$1,"TextTT="&amp;$A15))</f>
        <v/>
      </c>
      <c r="AE15" s="3" t="str">
        <f>IF($A15 = "", "",RTD("tt.rtd",,"Order",""&amp;AE$1,"TextTT="&amp;$A15))</f>
        <v/>
      </c>
      <c r="AF15" s="3" t="str">
        <f>IF($A15 = "", "",RTD("tt.rtd",,"Order",""&amp;AF$1,"TextTT="&amp;$A15))</f>
        <v/>
      </c>
      <c r="AG15" s="3" t="str">
        <f>IF($A15 = "", "",RTD("tt.rtd",,"Order",""&amp;AG$1,"TextTT="&amp;$A15))</f>
        <v/>
      </c>
      <c r="AH15" s="3" t="str">
        <f>IF($A15 = "", "",RTD("tt.rtd",,"Order",""&amp;AH$1,"TextTT="&amp;$A15))</f>
        <v/>
      </c>
      <c r="AI15" s="3" t="str">
        <f>IF($A15 = "", "",RTD("tt.rtd",,"Order",""&amp;AI$1,"TextTT="&amp;$A15))</f>
        <v/>
      </c>
      <c r="AJ15" s="3" t="str">
        <f>IF($A15 = "", "",RTD("tt.rtd",,"Order",""&amp;AJ$1,"TextTT="&amp;$A15))</f>
        <v/>
      </c>
      <c r="AK15" s="3" t="str">
        <f>IF($A15 = "", "",RTD("tt.rtd",,"Order",""&amp;AK$1,"TextTT="&amp;$A15))</f>
        <v/>
      </c>
      <c r="AL15" s="3" t="str">
        <f>IF($A15 = "", "",RTD("tt.rtd",,"Order",""&amp;AL$1,"TextTT="&amp;$A15))</f>
        <v/>
      </c>
      <c r="AM15" s="3" t="str">
        <f>IF($A15 = "", "",RTD("tt.rtd",,"Order",""&amp;AM$1,"TextTT="&amp;$A15))</f>
        <v/>
      </c>
      <c r="AN15" s="3" t="str">
        <f>IF($A15 = "", "",RTD("tt.rtd",,"Order",""&amp;AN$1,"TextTT="&amp;$A15))</f>
        <v/>
      </c>
      <c r="AO15" s="3" t="str">
        <f>IF($A15 = "", "",RTD("tt.rtd",,"Order",""&amp;AO$1,"TextTT="&amp;$A15))</f>
        <v/>
      </c>
      <c r="AP15" s="3" t="str">
        <f>IF($A15 = "", "",RTD("tt.rtd",,"Order",""&amp;AP$1,"TextTT="&amp;$A15))</f>
        <v/>
      </c>
      <c r="AQ15" s="3" t="str">
        <f>IF($A15 = "", "",RTD("tt.rtd",,"Order",""&amp;AQ$1,"TextTT="&amp;$A15))</f>
        <v/>
      </c>
    </row>
    <row r="16" spans="1:45" x14ac:dyDescent="0.25">
      <c r="B16" s="3" t="str">
        <f>IF($A16 = "", "",RTD("tt.rtd",,"Order",""&amp;B$1,"TextTT="&amp;$A16))</f>
        <v/>
      </c>
      <c r="C16" s="3" t="str">
        <f>IF($A16 = "", "",RTD("tt.rtd",,"Order",""&amp;C$1,"TextTT="&amp;$A16))</f>
        <v/>
      </c>
      <c r="D16" s="3" t="str">
        <f>IF($A16 = "", "",RTD("tt.rtd",,"Order",""&amp;D$1,"TextTT="&amp;$A16))</f>
        <v/>
      </c>
      <c r="E16" s="3" t="str">
        <f>IF($A16 = "", "",RTD("tt.rtd",,"Order",""&amp;E$1,"TextTT="&amp;$A16))</f>
        <v/>
      </c>
      <c r="F16" s="3" t="str">
        <f>IF($A16 = "", "",RTD("tt.rtd",,"Order",""&amp;F$1,"TextTT="&amp;$A16))</f>
        <v/>
      </c>
      <c r="G16" s="3" t="str">
        <f>IF($A16 = "", "",RTD("tt.rtd",,"Order",""&amp;G$1,"TextTT="&amp;$A16))</f>
        <v/>
      </c>
      <c r="H16" s="3" t="str">
        <f>IF($A16 = "", "",RTD("tt.rtd",,"Order",""&amp;H$1,"TextTT="&amp;$A16))</f>
        <v/>
      </c>
      <c r="I16" s="4" t="str">
        <f>IF($A16 = "", "",RTD("tt.rtd",,"Order",""&amp;I$1,"TextTT="&amp;$A16))</f>
        <v/>
      </c>
      <c r="J16" s="4" t="str">
        <f>IF($A16 = "", "",RTD("tt.rtd",,"Order",""&amp;J$1,"TextTT="&amp;$A16))</f>
        <v/>
      </c>
      <c r="K16" s="3" t="str">
        <f>IF($A16 = "", "",RTD("tt.rtd",,"Order",""&amp;K$1,"TextTT="&amp;$A16))</f>
        <v/>
      </c>
      <c r="L16" s="3" t="str">
        <f>IF($A16 = "", "",RTD("tt.rtd",,"Order",""&amp;L$1,"TextTT="&amp;$A16))</f>
        <v/>
      </c>
      <c r="M16" s="3" t="str">
        <f>IF($A16 = "", "",RTD("tt.rtd",,"Order",""&amp;M$1,"TextTT="&amp;$A16))</f>
        <v/>
      </c>
      <c r="N16" s="3" t="str">
        <f>IF($A16 = "", "",RTD("tt.rtd",,"Order",""&amp;N$1,"TextTT="&amp;$A16))</f>
        <v/>
      </c>
      <c r="O16" s="3" t="str">
        <f>IF($A16 = "", "",RTD("tt.rtd",,"Order",""&amp;O$1,"TextTT="&amp;$A16))</f>
        <v/>
      </c>
      <c r="P16" s="3" t="str">
        <f>IF($A16 = "", "",RTD("tt.rtd",,"Order",""&amp;P$1,"TextTT="&amp;$A16))</f>
        <v/>
      </c>
      <c r="Q16" s="3" t="str">
        <f>IF($A16 = "", "",RTD("tt.rtd",,"Order",""&amp;Q$1,"TextTT="&amp;$A16))</f>
        <v/>
      </c>
      <c r="R16" s="3" t="str">
        <f>IF($A16 = "", "",RTD("tt.rtd",,"Order",""&amp;R$1,"TextTT="&amp;$A16))</f>
        <v/>
      </c>
      <c r="S16" s="3" t="str">
        <f>IF($A16 = "", "",RTD("tt.rtd",,"Order",""&amp;S$1,"TextTT="&amp;$A16))</f>
        <v/>
      </c>
      <c r="T16" s="3" t="str">
        <f>IF($A16 = "", "",RTD("tt.rtd",,"Order",""&amp;T$1,"TextTT="&amp;$A16))</f>
        <v/>
      </c>
      <c r="U16" s="3" t="str">
        <f>IF($A16 = "", "",RTD("tt.rtd",,"Order",""&amp;U$1,"TextTT="&amp;$A16))</f>
        <v/>
      </c>
      <c r="V16" s="3" t="str">
        <f>IF($A16 = "", "",RTD("tt.rtd",,"Order",""&amp;V$1,"TextTT="&amp;$A16))</f>
        <v/>
      </c>
      <c r="W16" s="3" t="str">
        <f>IF($A16 = "", "",RTD("tt.rtd",,"Order",""&amp;W$1,"TextTT="&amp;$A16))</f>
        <v/>
      </c>
      <c r="X16" s="3" t="str">
        <f>IF($A16 = "", "",RTD("tt.rtd",,"Order",""&amp;X$1,"TextTT="&amp;$A16))</f>
        <v/>
      </c>
      <c r="Y16" s="3" t="str">
        <f>IF($A16 = "", "",RTD("tt.rtd",,"Order",""&amp;Y$1,"TextTT="&amp;$A16))</f>
        <v/>
      </c>
      <c r="Z16" s="3" t="str">
        <f>IF($A16 = "", "",RTD("tt.rtd",,"Order",""&amp;Z$1,"TextTT="&amp;$A16))</f>
        <v/>
      </c>
      <c r="AA16" s="3" t="str">
        <f>IF($A16 = "", "",RTD("tt.rtd",,"Order",""&amp;AA$1,"TextTT="&amp;$A16))</f>
        <v/>
      </c>
      <c r="AB16" s="3" t="str">
        <f>IF($A16 = "", "",RTD("tt.rtd",,"Order",""&amp;AB$1,"TextTT="&amp;$A16))</f>
        <v/>
      </c>
      <c r="AC16" s="3" t="str">
        <f>IF($A16 = "", "",RTD("tt.rtd",,"Order",""&amp;AC$1,"TextTT="&amp;$A16))</f>
        <v/>
      </c>
      <c r="AD16" s="3" t="str">
        <f>IF($A16 = "", "",RTD("tt.rtd",,"Order",""&amp;AD$1,"TextTT="&amp;$A16))</f>
        <v/>
      </c>
      <c r="AE16" s="3" t="str">
        <f>IF($A16 = "", "",RTD("tt.rtd",,"Order",""&amp;AE$1,"TextTT="&amp;$A16))</f>
        <v/>
      </c>
      <c r="AF16" s="3" t="str">
        <f>IF($A16 = "", "",RTD("tt.rtd",,"Order",""&amp;AF$1,"TextTT="&amp;$A16))</f>
        <v/>
      </c>
      <c r="AG16" s="3" t="str">
        <f>IF($A16 = "", "",RTD("tt.rtd",,"Order",""&amp;AG$1,"TextTT="&amp;$A16))</f>
        <v/>
      </c>
      <c r="AH16" s="3" t="str">
        <f>IF($A16 = "", "",RTD("tt.rtd",,"Order",""&amp;AH$1,"TextTT="&amp;$A16))</f>
        <v/>
      </c>
      <c r="AI16" s="3" t="str">
        <f>IF($A16 = "", "",RTD("tt.rtd",,"Order",""&amp;AI$1,"TextTT="&amp;$A16))</f>
        <v/>
      </c>
      <c r="AJ16" s="3" t="str">
        <f>IF($A16 = "", "",RTD("tt.rtd",,"Order",""&amp;AJ$1,"TextTT="&amp;$A16))</f>
        <v/>
      </c>
      <c r="AK16" s="3" t="str">
        <f>IF($A16 = "", "",RTD("tt.rtd",,"Order",""&amp;AK$1,"TextTT="&amp;$A16))</f>
        <v/>
      </c>
      <c r="AL16" s="3" t="str">
        <f>IF($A16 = "", "",RTD("tt.rtd",,"Order",""&amp;AL$1,"TextTT="&amp;$A16))</f>
        <v/>
      </c>
      <c r="AM16" s="3" t="str">
        <f>IF($A16 = "", "",RTD("tt.rtd",,"Order",""&amp;AM$1,"TextTT="&amp;$A16))</f>
        <v/>
      </c>
      <c r="AN16" s="3" t="str">
        <f>IF($A16 = "", "",RTD("tt.rtd",,"Order",""&amp;AN$1,"TextTT="&amp;$A16))</f>
        <v/>
      </c>
      <c r="AO16" s="3" t="str">
        <f>IF($A16 = "", "",RTD("tt.rtd",,"Order",""&amp;AO$1,"TextTT="&amp;$A16))</f>
        <v/>
      </c>
      <c r="AP16" s="3" t="str">
        <f>IF($A16 = "", "",RTD("tt.rtd",,"Order",""&amp;AP$1,"TextTT="&amp;$A16))</f>
        <v/>
      </c>
      <c r="AQ16" s="3" t="str">
        <f>IF($A16 = "", "",RTD("tt.rtd",,"Order",""&amp;AQ$1,"TextTT="&amp;$A16))</f>
        <v/>
      </c>
    </row>
    <row r="17" spans="2:43" x14ac:dyDescent="0.25">
      <c r="B17" s="3" t="str">
        <f>IF($A17 = "", "",RTD("tt.rtd",,"Order",""&amp;B$1,"TextTT="&amp;$A17))</f>
        <v/>
      </c>
      <c r="C17" s="3" t="str">
        <f>IF($A17 = "", "",RTD("tt.rtd",,"Order",""&amp;C$1,"TextTT="&amp;$A17))</f>
        <v/>
      </c>
      <c r="D17" s="3" t="str">
        <f>IF($A17 = "", "",RTD("tt.rtd",,"Order",""&amp;D$1,"TextTT="&amp;$A17))</f>
        <v/>
      </c>
      <c r="E17" s="3" t="str">
        <f>IF($A17 = "", "",RTD("tt.rtd",,"Order",""&amp;E$1,"TextTT="&amp;$A17))</f>
        <v/>
      </c>
      <c r="F17" s="3" t="str">
        <f>IF($A17 = "", "",RTD("tt.rtd",,"Order",""&amp;F$1,"TextTT="&amp;$A17))</f>
        <v/>
      </c>
      <c r="G17" s="3" t="str">
        <f>IF($A17 = "", "",RTD("tt.rtd",,"Order",""&amp;G$1,"TextTT="&amp;$A17))</f>
        <v/>
      </c>
      <c r="H17" s="3" t="str">
        <f>IF($A17 = "", "",RTD("tt.rtd",,"Order",""&amp;H$1,"TextTT="&amp;$A17))</f>
        <v/>
      </c>
      <c r="I17" s="4" t="str">
        <f>IF($A17 = "", "",RTD("tt.rtd",,"Order",""&amp;I$1,"TextTT="&amp;$A17))</f>
        <v/>
      </c>
      <c r="J17" s="4" t="str">
        <f>IF($A17 = "", "",RTD("tt.rtd",,"Order",""&amp;J$1,"TextTT="&amp;$A17))</f>
        <v/>
      </c>
      <c r="K17" s="3" t="str">
        <f>IF($A17 = "", "",RTD("tt.rtd",,"Order",""&amp;K$1,"TextTT="&amp;$A17))</f>
        <v/>
      </c>
      <c r="L17" s="3" t="str">
        <f>IF($A17 = "", "",RTD("tt.rtd",,"Order",""&amp;L$1,"TextTT="&amp;$A17))</f>
        <v/>
      </c>
      <c r="M17" s="3" t="str">
        <f>IF($A17 = "", "",RTD("tt.rtd",,"Order",""&amp;M$1,"TextTT="&amp;$A17))</f>
        <v/>
      </c>
      <c r="N17" s="3" t="str">
        <f>IF($A17 = "", "",RTD("tt.rtd",,"Order",""&amp;N$1,"TextTT="&amp;$A17))</f>
        <v/>
      </c>
      <c r="O17" s="3" t="str">
        <f>IF($A17 = "", "",RTD("tt.rtd",,"Order",""&amp;O$1,"TextTT="&amp;$A17))</f>
        <v/>
      </c>
      <c r="P17" s="3" t="str">
        <f>IF($A17 = "", "",RTD("tt.rtd",,"Order",""&amp;P$1,"TextTT="&amp;$A17))</f>
        <v/>
      </c>
      <c r="Q17" s="3" t="str">
        <f>IF($A17 = "", "",RTD("tt.rtd",,"Order",""&amp;Q$1,"TextTT="&amp;$A17))</f>
        <v/>
      </c>
      <c r="R17" s="3" t="str">
        <f>IF($A17 = "", "",RTD("tt.rtd",,"Order",""&amp;R$1,"TextTT="&amp;$A17))</f>
        <v/>
      </c>
      <c r="S17" s="3" t="str">
        <f>IF($A17 = "", "",RTD("tt.rtd",,"Order",""&amp;S$1,"TextTT="&amp;$A17))</f>
        <v/>
      </c>
      <c r="T17" s="3" t="str">
        <f>IF($A17 = "", "",RTD("tt.rtd",,"Order",""&amp;T$1,"TextTT="&amp;$A17))</f>
        <v/>
      </c>
      <c r="U17" s="3" t="str">
        <f>IF($A17 = "", "",RTD("tt.rtd",,"Order",""&amp;U$1,"TextTT="&amp;$A17))</f>
        <v/>
      </c>
      <c r="V17" s="3" t="str">
        <f>IF($A17 = "", "",RTD("tt.rtd",,"Order",""&amp;V$1,"TextTT="&amp;$A17))</f>
        <v/>
      </c>
      <c r="W17" s="3" t="str">
        <f>IF($A17 = "", "",RTD("tt.rtd",,"Order",""&amp;W$1,"TextTT="&amp;$A17))</f>
        <v/>
      </c>
      <c r="X17" s="3" t="str">
        <f>IF($A17 = "", "",RTD("tt.rtd",,"Order",""&amp;X$1,"TextTT="&amp;$A17))</f>
        <v/>
      </c>
      <c r="Y17" s="3" t="str">
        <f>IF($A17 = "", "",RTD("tt.rtd",,"Order",""&amp;Y$1,"TextTT="&amp;$A17))</f>
        <v/>
      </c>
      <c r="Z17" s="3" t="str">
        <f>IF($A17 = "", "",RTD("tt.rtd",,"Order",""&amp;Z$1,"TextTT="&amp;$A17))</f>
        <v/>
      </c>
      <c r="AA17" s="3" t="str">
        <f>IF($A17 = "", "",RTD("tt.rtd",,"Order",""&amp;AA$1,"TextTT="&amp;$A17))</f>
        <v/>
      </c>
      <c r="AB17" s="3" t="str">
        <f>IF($A17 = "", "",RTD("tt.rtd",,"Order",""&amp;AB$1,"TextTT="&amp;$A17))</f>
        <v/>
      </c>
      <c r="AC17" s="3" t="str">
        <f>IF($A17 = "", "",RTD("tt.rtd",,"Order",""&amp;AC$1,"TextTT="&amp;$A17))</f>
        <v/>
      </c>
      <c r="AD17" s="3" t="str">
        <f>IF($A17 = "", "",RTD("tt.rtd",,"Order",""&amp;AD$1,"TextTT="&amp;$A17))</f>
        <v/>
      </c>
      <c r="AE17" s="3" t="str">
        <f>IF($A17 = "", "",RTD("tt.rtd",,"Order",""&amp;AE$1,"TextTT="&amp;$A17))</f>
        <v/>
      </c>
      <c r="AF17" s="3" t="str">
        <f>IF($A17 = "", "",RTD("tt.rtd",,"Order",""&amp;AF$1,"TextTT="&amp;$A17))</f>
        <v/>
      </c>
      <c r="AG17" s="3" t="str">
        <f>IF($A17 = "", "",RTD("tt.rtd",,"Order",""&amp;AG$1,"TextTT="&amp;$A17))</f>
        <v/>
      </c>
      <c r="AH17" s="3" t="str">
        <f>IF($A17 = "", "",RTD("tt.rtd",,"Order",""&amp;AH$1,"TextTT="&amp;$A17))</f>
        <v/>
      </c>
      <c r="AI17" s="3" t="str">
        <f>IF($A17 = "", "",RTD("tt.rtd",,"Order",""&amp;AI$1,"TextTT="&amp;$A17))</f>
        <v/>
      </c>
      <c r="AJ17" s="3" t="str">
        <f>IF($A17 = "", "",RTD("tt.rtd",,"Order",""&amp;AJ$1,"TextTT="&amp;$A17))</f>
        <v/>
      </c>
      <c r="AK17" s="3" t="str">
        <f>IF($A17 = "", "",RTD("tt.rtd",,"Order",""&amp;AK$1,"TextTT="&amp;$A17))</f>
        <v/>
      </c>
      <c r="AL17" s="3" t="str">
        <f>IF($A17 = "", "",RTD("tt.rtd",,"Order",""&amp;AL$1,"TextTT="&amp;$A17))</f>
        <v/>
      </c>
      <c r="AM17" s="3" t="str">
        <f>IF($A17 = "", "",RTD("tt.rtd",,"Order",""&amp;AM$1,"TextTT="&amp;$A17))</f>
        <v/>
      </c>
      <c r="AN17" s="3" t="str">
        <f>IF($A17 = "", "",RTD("tt.rtd",,"Order",""&amp;AN$1,"TextTT="&amp;$A17))</f>
        <v/>
      </c>
      <c r="AO17" s="3" t="str">
        <f>IF($A17 = "", "",RTD("tt.rtd",,"Order",""&amp;AO$1,"TextTT="&amp;$A17))</f>
        <v/>
      </c>
      <c r="AP17" s="3" t="str">
        <f>IF($A17 = "", "",RTD("tt.rtd",,"Order",""&amp;AP$1,"TextTT="&amp;$A17))</f>
        <v/>
      </c>
      <c r="AQ17" s="3" t="str">
        <f>IF($A17 = "", "",RTD("tt.rtd",,"Order",""&amp;AQ$1,"TextTT="&amp;$A17))</f>
        <v/>
      </c>
    </row>
    <row r="18" spans="2:43" x14ac:dyDescent="0.25">
      <c r="B18" s="3" t="str">
        <f>IF($A18 = "", "",RTD("tt.rtd",,"Order",""&amp;B$1,"TextTT="&amp;$A18))</f>
        <v/>
      </c>
      <c r="C18" s="3" t="str">
        <f>IF($A18 = "", "",RTD("tt.rtd",,"Order",""&amp;C$1,"TextTT="&amp;$A18))</f>
        <v/>
      </c>
      <c r="D18" s="3" t="str">
        <f>IF($A18 = "", "",RTD("tt.rtd",,"Order",""&amp;D$1,"TextTT="&amp;$A18))</f>
        <v/>
      </c>
      <c r="E18" s="3" t="str">
        <f>IF($A18 = "", "",RTD("tt.rtd",,"Order",""&amp;E$1,"TextTT="&amp;$A18))</f>
        <v/>
      </c>
      <c r="F18" s="3" t="str">
        <f>IF($A18 = "", "",RTD("tt.rtd",,"Order",""&amp;F$1,"TextTT="&amp;$A18))</f>
        <v/>
      </c>
      <c r="G18" s="3" t="str">
        <f>IF($A18 = "", "",RTD("tt.rtd",,"Order",""&amp;G$1,"TextTT="&amp;$A18))</f>
        <v/>
      </c>
      <c r="H18" s="3" t="str">
        <f>IF($A18 = "", "",RTD("tt.rtd",,"Order",""&amp;H$1,"TextTT="&amp;$A18))</f>
        <v/>
      </c>
      <c r="I18" s="4" t="str">
        <f>IF($A18 = "", "",RTD("tt.rtd",,"Order",""&amp;I$1,"TextTT="&amp;$A18))</f>
        <v/>
      </c>
      <c r="J18" s="4" t="str">
        <f>IF($A18 = "", "",RTD("tt.rtd",,"Order",""&amp;J$1,"TextTT="&amp;$A18))</f>
        <v/>
      </c>
      <c r="K18" s="3" t="str">
        <f>IF($A18 = "", "",RTD("tt.rtd",,"Order",""&amp;K$1,"TextTT="&amp;$A18))</f>
        <v/>
      </c>
      <c r="L18" s="3" t="str">
        <f>IF($A18 = "", "",RTD("tt.rtd",,"Order",""&amp;L$1,"TextTT="&amp;$A18))</f>
        <v/>
      </c>
      <c r="M18" s="3" t="str">
        <f>IF($A18 = "", "",RTD("tt.rtd",,"Order",""&amp;M$1,"TextTT="&amp;$A18))</f>
        <v/>
      </c>
      <c r="N18" s="3" t="str">
        <f>IF($A18 = "", "",RTD("tt.rtd",,"Order",""&amp;N$1,"TextTT="&amp;$A18))</f>
        <v/>
      </c>
      <c r="O18" s="3" t="str">
        <f>IF($A18 = "", "",RTD("tt.rtd",,"Order",""&amp;O$1,"TextTT="&amp;$A18))</f>
        <v/>
      </c>
      <c r="P18" s="3" t="str">
        <f>IF($A18 = "", "",RTD("tt.rtd",,"Order",""&amp;P$1,"TextTT="&amp;$A18))</f>
        <v/>
      </c>
      <c r="Q18" s="3" t="str">
        <f>IF($A18 = "", "",RTD("tt.rtd",,"Order",""&amp;Q$1,"TextTT="&amp;$A18))</f>
        <v/>
      </c>
      <c r="R18" s="3" t="str">
        <f>IF($A18 = "", "",RTD("tt.rtd",,"Order",""&amp;R$1,"TextTT="&amp;$A18))</f>
        <v/>
      </c>
      <c r="S18" s="3" t="str">
        <f>IF($A18 = "", "",RTD("tt.rtd",,"Order",""&amp;S$1,"TextTT="&amp;$A18))</f>
        <v/>
      </c>
      <c r="T18" s="3" t="str">
        <f>IF($A18 = "", "",RTD("tt.rtd",,"Order",""&amp;T$1,"TextTT="&amp;$A18))</f>
        <v/>
      </c>
      <c r="U18" s="3" t="str">
        <f>IF($A18 = "", "",RTD("tt.rtd",,"Order",""&amp;U$1,"TextTT="&amp;$A18))</f>
        <v/>
      </c>
      <c r="V18" s="3" t="str">
        <f>IF($A18 = "", "",RTD("tt.rtd",,"Order",""&amp;V$1,"TextTT="&amp;$A18))</f>
        <v/>
      </c>
      <c r="W18" s="3" t="str">
        <f>IF($A18 = "", "",RTD("tt.rtd",,"Order",""&amp;W$1,"TextTT="&amp;$A18))</f>
        <v/>
      </c>
      <c r="X18" s="3" t="str">
        <f>IF($A18 = "", "",RTD("tt.rtd",,"Order",""&amp;X$1,"TextTT="&amp;$A18))</f>
        <v/>
      </c>
      <c r="Y18" s="3" t="str">
        <f>IF($A18 = "", "",RTD("tt.rtd",,"Order",""&amp;Y$1,"TextTT="&amp;$A18))</f>
        <v/>
      </c>
      <c r="Z18" s="3" t="str">
        <f>IF($A18 = "", "",RTD("tt.rtd",,"Order",""&amp;Z$1,"TextTT="&amp;$A18))</f>
        <v/>
      </c>
      <c r="AA18" s="3" t="str">
        <f>IF($A18 = "", "",RTD("tt.rtd",,"Order",""&amp;AA$1,"TextTT="&amp;$A18))</f>
        <v/>
      </c>
      <c r="AB18" s="3" t="str">
        <f>IF($A18 = "", "",RTD("tt.rtd",,"Order",""&amp;AB$1,"TextTT="&amp;$A18))</f>
        <v/>
      </c>
      <c r="AC18" s="3" t="str">
        <f>IF($A18 = "", "",RTD("tt.rtd",,"Order",""&amp;AC$1,"TextTT="&amp;$A18))</f>
        <v/>
      </c>
      <c r="AD18" s="3" t="str">
        <f>IF($A18 = "", "",RTD("tt.rtd",,"Order",""&amp;AD$1,"TextTT="&amp;$A18))</f>
        <v/>
      </c>
      <c r="AE18" s="3" t="str">
        <f>IF($A18 = "", "",RTD("tt.rtd",,"Order",""&amp;AE$1,"TextTT="&amp;$A18))</f>
        <v/>
      </c>
      <c r="AF18" s="3" t="str">
        <f>IF($A18 = "", "",RTD("tt.rtd",,"Order",""&amp;AF$1,"TextTT="&amp;$A18))</f>
        <v/>
      </c>
      <c r="AG18" s="3" t="str">
        <f>IF($A18 = "", "",RTD("tt.rtd",,"Order",""&amp;AG$1,"TextTT="&amp;$A18))</f>
        <v/>
      </c>
      <c r="AH18" s="3" t="str">
        <f>IF($A18 = "", "",RTD("tt.rtd",,"Order",""&amp;AH$1,"TextTT="&amp;$A18))</f>
        <v/>
      </c>
      <c r="AI18" s="3" t="str">
        <f>IF($A18 = "", "",RTD("tt.rtd",,"Order",""&amp;AI$1,"TextTT="&amp;$A18))</f>
        <v/>
      </c>
      <c r="AJ18" s="3" t="str">
        <f>IF($A18 = "", "",RTD("tt.rtd",,"Order",""&amp;AJ$1,"TextTT="&amp;$A18))</f>
        <v/>
      </c>
      <c r="AK18" s="3" t="str">
        <f>IF($A18 = "", "",RTD("tt.rtd",,"Order",""&amp;AK$1,"TextTT="&amp;$A18))</f>
        <v/>
      </c>
      <c r="AL18" s="3" t="str">
        <f>IF($A18 = "", "",RTD("tt.rtd",,"Order",""&amp;AL$1,"TextTT="&amp;$A18))</f>
        <v/>
      </c>
      <c r="AM18" s="3" t="str">
        <f>IF($A18 = "", "",RTD("tt.rtd",,"Order",""&amp;AM$1,"TextTT="&amp;$A18))</f>
        <v/>
      </c>
      <c r="AN18" s="3" t="str">
        <f>IF($A18 = "", "",RTD("tt.rtd",,"Order",""&amp;AN$1,"TextTT="&amp;$A18))</f>
        <v/>
      </c>
      <c r="AO18" s="3" t="str">
        <f>IF($A18 = "", "",RTD("tt.rtd",,"Order",""&amp;AO$1,"TextTT="&amp;$A18))</f>
        <v/>
      </c>
      <c r="AP18" s="3" t="str">
        <f>IF($A18 = "", "",RTD("tt.rtd",,"Order",""&amp;AP$1,"TextTT="&amp;$A18))</f>
        <v/>
      </c>
      <c r="AQ18" s="3" t="str">
        <f>IF($A18 = "", "",RTD("tt.rtd",,"Order",""&amp;AQ$1,"TextTT="&amp;$A18))</f>
        <v/>
      </c>
    </row>
  </sheetData>
  <phoneticPr fontId="4" type="noConversion"/>
  <conditionalFormatting sqref="F2:H2 F3:G10">
    <cfRule type="cellIs" dxfId="61" priority="3" operator="greaterThan">
      <formula>0</formula>
    </cfRule>
    <cfRule type="cellIs" dxfId="60" priority="4" operator="lessThan">
      <formula>0</formula>
    </cfRule>
  </conditionalFormatting>
  <conditionalFormatting sqref="N2:N10">
    <cfRule type="containsText" dxfId="59" priority="5" operator="containsText" text="BUY">
      <formula>NOT(ISERROR(SEARCH("BUY",N2)))</formula>
    </cfRule>
    <cfRule type="containsText" dxfId="58" priority="6" operator="containsText" text="SELL">
      <formula>NOT(ISERROR(SEARCH("SELL",N2)))</formula>
    </cfRule>
  </conditionalFormatting>
  <conditionalFormatting sqref="C2:C10">
    <cfRule type="cellIs" dxfId="57" priority="1" operator="greaterThan">
      <formula>0</formula>
    </cfRule>
    <cfRule type="cellIs" dxfId="56" priority="2" operator="lessThan">
      <formula>0</formula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F3954-1FCA-42A0-BD6E-F326F0E76EC7}">
  <sheetPr codeName="Sheet3"/>
  <dimension ref="A1:AQ2"/>
  <sheetViews>
    <sheetView workbookViewId="0">
      <selection activeCell="A2" sqref="A2"/>
    </sheetView>
  </sheetViews>
  <sheetFormatPr defaultRowHeight="15" x14ac:dyDescent="0.25"/>
  <sheetData>
    <row r="1" spans="1:43" ht="45" x14ac:dyDescent="0.25">
      <c r="A1" s="1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</row>
    <row r="2" spans="1:43" x14ac:dyDescent="0.25">
      <c r="A2" s="8"/>
      <c r="B2" s="3" t="str">
        <f>IF($A2 = "", "",RTD("tt.rtd",,"Order",""&amp;B$1,"TextTT="&amp;$A2))</f>
        <v/>
      </c>
      <c r="C2" s="3" t="str">
        <f>IF($A2 = "", "",RTD("tt.rtd",,"Order",""&amp;C$1,"TextTT="&amp;$A2))</f>
        <v/>
      </c>
      <c r="D2" s="3" t="str">
        <f>IF($A2 = "", "",RTD("tt.rtd",,"Order",""&amp;D$1,"TextTT="&amp;$A2))</f>
        <v/>
      </c>
      <c r="E2" s="3" t="str">
        <f>IF($A2 = "", "",RTD("tt.rtd",,"Order",""&amp;E$1,"TextTT="&amp;$A2))</f>
        <v/>
      </c>
      <c r="F2" s="3" t="str">
        <f>IF($A2 = "", "",RTD("tt.rtd",,"Order",""&amp;F$1,"TextTT="&amp;$A2))</f>
        <v/>
      </c>
      <c r="G2" s="3" t="str">
        <f>IF($A2 = "", "",RTD("tt.rtd",,"Order",""&amp;G$1,"TextTT="&amp;$A2))</f>
        <v/>
      </c>
      <c r="H2" s="3" t="str">
        <f>IF($A2 = "", "",RTD("tt.rtd",,"Order",""&amp;H$1,"TextTT="&amp;$A2))</f>
        <v/>
      </c>
      <c r="I2" s="4" t="str">
        <f>IF($A2 = "", "",RTD("tt.rtd",,"Order",""&amp;I$1,"TextTT="&amp;$A2))</f>
        <v/>
      </c>
      <c r="J2" s="4" t="str">
        <f>IF($A2 = "", "",RTD("tt.rtd",,"Order",""&amp;J$1,"TextTT="&amp;$A2))</f>
        <v/>
      </c>
      <c r="K2" s="3" t="str">
        <f>IF($A2 = "", "",RTD("tt.rtd",,"Order",""&amp;K$1,"TextTT="&amp;$A2))</f>
        <v/>
      </c>
      <c r="L2" s="3" t="str">
        <f>IF($A2 = "", "",RTD("tt.rtd",,"Order",""&amp;L$1,"TextTT="&amp;$A2))</f>
        <v/>
      </c>
      <c r="M2" s="3" t="str">
        <f>IF($A2 = "", "",RTD("tt.rtd",,"Order",""&amp;M$1,"TextTT="&amp;$A2))</f>
        <v/>
      </c>
      <c r="N2" s="3" t="str">
        <f>IF($A2 = "", "",RTD("tt.rtd",,"Order",""&amp;N$1,"TextTT="&amp;$A2))</f>
        <v/>
      </c>
      <c r="O2" s="3" t="str">
        <f>IF($A2 = "", "", IF(RTD("tt.rtd",,"Order",""&amp;O$1,"TextTT="&amp;$A2) = 1, "Buy", "Sell"))</f>
        <v/>
      </c>
      <c r="P2" s="3" t="str">
        <f>IF($A2 = "", "",RTD("tt.rtd",,"Order",""&amp;P$1,"TextTT="&amp;$A2))</f>
        <v/>
      </c>
      <c r="Q2" s="3" t="str">
        <f>IF($A2 = "", "",RTD("tt.rtd",,"Order",""&amp;Q$1,"TextTT="&amp;$A2))</f>
        <v/>
      </c>
      <c r="R2" s="3" t="str">
        <f>IF($A2 = "", "",RTD("tt.rtd",,"Order",""&amp;R$1,"TextTT="&amp;$A2))</f>
        <v/>
      </c>
      <c r="S2" s="3" t="str">
        <f>IF($A2 = "", "",RTD("tt.rtd",,"Order",""&amp;S$1,"TextTT="&amp;$A2))</f>
        <v/>
      </c>
      <c r="T2" s="3" t="str">
        <f>IF($A2 = "", "",RTD("tt.rtd",,"Order",""&amp;T$1,"TextTT="&amp;$A2))</f>
        <v/>
      </c>
      <c r="U2" s="3" t="str">
        <f>IF($A2 = "", "",RTD("tt.rtd",,"Order",""&amp;U$1,"TextTT="&amp;$A2))</f>
        <v/>
      </c>
      <c r="V2" s="3" t="str">
        <f>IF($A2 = "", "",RTD("tt.rtd",,"Order",""&amp;V$1,"TextTT="&amp;$A2))</f>
        <v/>
      </c>
      <c r="W2" s="3" t="str">
        <f>IF($A2 = "", "",RTD("tt.rtd",,"Order",""&amp;W$1,"TextTT="&amp;$A2))</f>
        <v/>
      </c>
      <c r="X2" s="3" t="str">
        <f>IF($A2 = "", "",RTD("tt.rtd",,"Order",""&amp;X$1,"TextTT="&amp;$A2))</f>
        <v/>
      </c>
      <c r="Y2" s="3" t="str">
        <f>IF($A2 = "", "",RTD("tt.rtd",,"Order",""&amp;Y$1,"TextTT="&amp;$A2))</f>
        <v/>
      </c>
      <c r="Z2" s="3" t="str">
        <f>IF($A2 = "", "",RTD("tt.rtd",,"Order",""&amp;Z$1,"TextTT="&amp;$A2))</f>
        <v/>
      </c>
      <c r="AA2" s="3" t="str">
        <f>IF($A2 = "", "",RTD("tt.rtd",,"Order",""&amp;AA$1,"TextTT="&amp;$A2))</f>
        <v/>
      </c>
      <c r="AB2" s="3" t="str">
        <f>IF($A2 = "", "",RTD("tt.rtd",,"Order",""&amp;AB$1,"TextTT="&amp;$A2))</f>
        <v/>
      </c>
      <c r="AC2" s="3" t="str">
        <f>IF($A2 = "", "",RTD("tt.rtd",,"Order",""&amp;AC$1,"TextTT="&amp;$A2))</f>
        <v/>
      </c>
      <c r="AD2" s="3" t="str">
        <f>IF($A2 = "", "",RTD("tt.rtd",,"Order",""&amp;AD$1,"TextTT="&amp;$A2))</f>
        <v/>
      </c>
      <c r="AE2" s="3" t="str">
        <f>IF($A2 = "", "",RTD("tt.rtd",,"Order",""&amp;AE$1,"TextTT="&amp;$A2))</f>
        <v/>
      </c>
      <c r="AF2" s="3" t="str">
        <f>IF($A2 = "", "",RTD("tt.rtd",,"Order",""&amp;AF$1,"TextTT="&amp;$A2))</f>
        <v/>
      </c>
      <c r="AG2" s="3" t="str">
        <f>IF($A2 = "", "",RTD("tt.rtd",,"Order",""&amp;AG$1,"TextTT="&amp;$A2))</f>
        <v/>
      </c>
      <c r="AH2" s="3" t="str">
        <f>IF($A2 = "", "",RTD("tt.rtd",,"Order",""&amp;AH$1,"TextTT="&amp;$A2))</f>
        <v/>
      </c>
      <c r="AI2" s="3" t="str">
        <f>IF($A2 = "", "",RTD("tt.rtd",,"Order",""&amp;AI$1,"TextTT="&amp;$A2))</f>
        <v/>
      </c>
      <c r="AJ2" s="3" t="str">
        <f>IF($A2 = "", "",RTD("tt.rtd",,"Order",""&amp;AJ$1,"TextTT="&amp;$A2))</f>
        <v/>
      </c>
      <c r="AK2" s="3" t="str">
        <f>IF($A2 = "", "",RTD("tt.rtd",,"Order",""&amp;AK$1,"TextTT="&amp;$A2))</f>
        <v/>
      </c>
      <c r="AL2" s="3" t="str">
        <f>IF($A2 = "", "",RTD("tt.rtd",,"Order",""&amp;AL$1,"TextTT="&amp;$A2))</f>
        <v/>
      </c>
      <c r="AM2" s="3" t="str">
        <f>IF($A2 = "", "",RTD("tt.rtd",,"Order",""&amp;AM$1,"TextTT="&amp;$A2))</f>
        <v/>
      </c>
      <c r="AN2" s="3" t="str">
        <f>IF($A2 = "", "",RTD("tt.rtd",,"Order",""&amp;AN$1,"TextTT="&amp;$A2))</f>
        <v/>
      </c>
      <c r="AO2" s="3" t="str">
        <f>IF($A2 = "", "",RTD("tt.rtd",,"Order",""&amp;AO$1,"TextTT="&amp;$A2))</f>
        <v/>
      </c>
      <c r="AP2" s="3" t="str">
        <f>IF($A2 = "", "",RTD("tt.rtd",,"Order",""&amp;AP$1,"TextTT="&amp;$A2))</f>
        <v/>
      </c>
      <c r="AQ2" s="3" t="str">
        <f>IF($A2 = "", "",RTD("tt.rtd",,"Order",""&amp;AQ$1,"TextTT="&amp;$A2))</f>
        <v/>
      </c>
    </row>
  </sheetData>
  <conditionalFormatting sqref="F2:H2">
    <cfRule type="cellIs" dxfId="52" priority="1" operator="greaterThan">
      <formula>0</formula>
    </cfRule>
    <cfRule type="cellIs" dxfId="51" priority="2" operator="lessThan">
      <formula>0</formula>
    </cfRule>
  </conditionalFormatting>
  <conditionalFormatting sqref="O2">
    <cfRule type="containsText" dxfId="50" priority="3" operator="containsText" text="BUY">
      <formula>NOT(ISERROR(SEARCH("BUY",O2)))</formula>
    </cfRule>
    <cfRule type="containsText" dxfId="49" priority="4" operator="containsText" text="SELL">
      <formula>NOT(ISERROR(SEARCH("SELL",O2)))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8DB50-C11F-4E17-8E5F-9AB94DC985A6}">
  <sheetPr codeName="Sheet2"/>
  <dimension ref="A1:AJ21"/>
  <sheetViews>
    <sheetView workbookViewId="0">
      <selection activeCell="O32" sqref="O32"/>
    </sheetView>
  </sheetViews>
  <sheetFormatPr defaultRowHeight="15" x14ac:dyDescent="0.25"/>
  <cols>
    <col min="1" max="1" width="15" customWidth="1"/>
    <col min="2" max="2" width="9.7109375" customWidth="1"/>
    <col min="3" max="3" width="8.28515625" customWidth="1"/>
    <col min="4" max="5" width="8.5703125" customWidth="1"/>
    <col min="6" max="6" width="7.5703125" customWidth="1"/>
    <col min="7" max="8" width="8.5703125" customWidth="1"/>
    <col min="9" max="9" width="9.42578125" customWidth="1"/>
    <col min="15" max="15" width="15.140625" bestFit="1" customWidth="1"/>
  </cols>
  <sheetData>
    <row r="1" spans="1:36" ht="45" x14ac:dyDescent="0.25">
      <c r="A1" s="5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118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39</v>
      </c>
      <c r="AH1" s="5" t="s">
        <v>40</v>
      </c>
      <c r="AI1" s="1" t="s">
        <v>43</v>
      </c>
      <c r="AJ1" s="1" t="s">
        <v>44</v>
      </c>
    </row>
    <row r="2" spans="1:36" x14ac:dyDescent="0.25">
      <c r="A2" s="8" t="s">
        <v>58</v>
      </c>
      <c r="B2" s="3" t="str">
        <f>IF($A2 = "", "",RTD("tt.rtd",,"Order",""&amp;B$1,"TextTT="&amp;$A2))</f>
        <v>Working</v>
      </c>
      <c r="C2" s="3">
        <f>IF($A2 = "", "",RTD("tt.rtd",,"Order",""&amp;C$1,"TextTT="&amp;$A2))</f>
        <v>4</v>
      </c>
      <c r="D2" s="3">
        <f>IF($A2 = "", "",RTD("tt.rtd",,"Order",""&amp;D$1,"TextTT="&amp;$A2))</f>
        <v>6</v>
      </c>
      <c r="E2" s="3">
        <f>IF($A2 = "", "",RTD("tt.rtd",,"Order",""&amp;E$1,"TextTT="&amp;$A2))</f>
        <v>2</v>
      </c>
      <c r="F2" s="3">
        <f>IF($A2 = "", "",RTD("tt.rtd",,"Order",""&amp;F$1,"TextTT="&amp;$A2))</f>
        <v>160</v>
      </c>
      <c r="G2" s="3">
        <f>IF($A2 = "", "",RTD("tt.rtd",,"Order",""&amp;G$1,"TextTT="&amp;$A2))</f>
        <v>160</v>
      </c>
      <c r="H2" s="3">
        <f>IF($A2 = "", "",RTD("tt.rtd",,"Order",""&amp;H$1,"TextTT="&amp;$A2))</f>
        <v>0</v>
      </c>
      <c r="I2" s="3">
        <f>IF($A2="","",RTD("tt.rtd",,"Order",""&amp;I$1,"TextTT="&amp;$A2))</f>
        <v>1008</v>
      </c>
      <c r="J2" s="4">
        <f>IF($A2 = "", "",RTD("tt.rtd",,"Order",""&amp;J$1,"TextTT="&amp;$A2))</f>
        <v>1E-4</v>
      </c>
      <c r="K2" s="4">
        <f>IF($A2 = "", "",RTD("tt.rtd",,"Order",""&amp;K$1,"TextTT="&amp;$A2))</f>
        <v>-5.9999999999999995E-4</v>
      </c>
      <c r="L2" s="3">
        <f>IF($A2 = "", "",RTD("tt.rtd",,"Order",""&amp;L$1,"TextTT="&amp;$A2))</f>
        <v>-4.0000000000000002E-4</v>
      </c>
      <c r="M2" s="3">
        <f>IF($A2 = "", "",RTD("tt.rtd",,"Order",""&amp;M$1,"TextTT="&amp;$A2))</f>
        <v>-2.0000000000000001E-4</v>
      </c>
      <c r="N2" s="3">
        <f>IF($A2 = "", "",RTD("tt.rtd",,"Order",""&amp;N$1,"TextTT="&amp;$A2))</f>
        <v>1419</v>
      </c>
      <c r="O2" s="3" t="str">
        <f>IF($A2 = "", "",RTD("tt.rtd",,"Order",""&amp;O$1,"TextTT="&amp;$A2))</f>
        <v>HO Jun24 DF 1M</v>
      </c>
      <c r="P2" s="3" t="str">
        <f>IF($A2 = "", "", IF(RTD("tt.rtd",,"Order",""&amp;P$1,"TextTT="&amp;$A2) = 1, "Buy", "Sell"))</f>
        <v>Buy</v>
      </c>
      <c r="Q2" s="3">
        <f>IF($A2 = "", "",RTD("tt.rtd",,"Order",""&amp;Q$1,"TextTT="&amp;$A2))</f>
        <v>8</v>
      </c>
      <c r="R2" s="3">
        <f>IF($A2 = "", "",RTD("tt.rtd",,"Order",""&amp;R$1,"TextTT="&amp;$A2))</f>
        <v>2</v>
      </c>
      <c r="S2" s="3">
        <f>IF($A2 = "", "",RTD("tt.rtd",,"Order",""&amp;S$1,"TextTT="&amp;$A2))</f>
        <v>4</v>
      </c>
      <c r="T2" s="3">
        <f>IF($A2 = "", "",RTD("tt.rtd",,"Order",""&amp;T$1,"TextTT="&amp;$A2))</f>
        <v>-4.0000000000000002E-4</v>
      </c>
      <c r="U2" s="3">
        <f>IF($A2 = "", "",RTD("tt.rtd",,"Order",""&amp;U$1,"TextTT="&amp;$A2))</f>
        <v>7</v>
      </c>
      <c r="V2" s="3">
        <f>IF($A2 = "", "",RTD("tt.rtd",,"Order",""&amp;V$1,"TextTT="&amp;$A2))</f>
        <v>1</v>
      </c>
      <c r="W2" s="3">
        <f>IF($A2 = "", "",RTD("tt.rtd",,"Order",""&amp;W$1,"TextTT="&amp;$A2))</f>
        <v>1</v>
      </c>
      <c r="X2" s="3">
        <f>IF($A2 = "", "",RTD("tt.rtd",,"Order",""&amp;X$1,"TextTT="&amp;$A2))</f>
        <v>1</v>
      </c>
      <c r="Y2" s="3">
        <f>IF($A2 = "", "",RTD("tt.rtd",,"Order",""&amp;Y$1,"TextTT="&amp;$A2))</f>
        <v>1</v>
      </c>
      <c r="Z2" s="3">
        <f>IF($A2 = "", "",RTD("tt.rtd",,"Order",""&amp;Z$1,"TextTT="&amp;$A2))</f>
        <v>0</v>
      </c>
      <c r="AA2" s="3">
        <f>IF($A2 = "", "",RTD("tt.rtd",,"Order",""&amp;AA$1,"TextTT="&amp;$A2))</f>
        <v>500</v>
      </c>
      <c r="AB2" s="3">
        <f>IF($A2 = "", "",RTD("tt.rtd",,"Order",""&amp;AB$1,"TextTT="&amp;$A2))</f>
        <v>0</v>
      </c>
      <c r="AC2" s="3">
        <f>IF($A2 = "", "",RTD("tt.rtd",,"Order",""&amp;AC$1,"TextTT="&amp;$A2))</f>
        <v>0</v>
      </c>
      <c r="AD2" s="3">
        <f>IF($A2 = "", "",RTD("tt.rtd",,"Order",""&amp;AD$1,"TextTT="&amp;$A2))</f>
        <v>1</v>
      </c>
      <c r="AE2" s="3">
        <f>IF($A2 = "", "",RTD("tt.rtd",,"Order",""&amp;AE$1,"TextTT="&amp;$A2))</f>
        <v>400</v>
      </c>
      <c r="AF2" s="3">
        <f>IF($A2 = "", "",RTD("tt.rtd",,"Order",""&amp;AF$1,"TextTT="&amp;$A2))</f>
        <v>2050</v>
      </c>
      <c r="AG2" s="3" t="str">
        <f>IF($A2 = "", "",RTD("tt.rtd",,"Order",""&amp;AG$1,"TextTT="&amp;$A2))</f>
        <v>XGAZA_CME</v>
      </c>
      <c r="AH2" s="3">
        <f>IF($A2 = "", "",RTD("tt.rtd",,"Order",""&amp;AH$1,"TextTT="&amp;$A2))</f>
        <v>4.2</v>
      </c>
      <c r="AI2" s="3">
        <f>IF(A2 = "", "",RTD("tt.rtd",,"Order",""&amp;AI$1,"TextTT="&amp;$A2))</f>
        <v>1</v>
      </c>
      <c r="AJ2" s="3">
        <f>IF(P2 = "", "",RTD("tt.rtd",,"Order",""&amp;AJ$1,"TextTT="&amp;$A2))</f>
        <v>1</v>
      </c>
    </row>
    <row r="3" spans="1:36" x14ac:dyDescent="0.25">
      <c r="A3" s="8" t="s">
        <v>64</v>
      </c>
      <c r="B3" s="3" t="str">
        <f>IF($A3 = "", "",RTD("tt.rtd",,"Order",""&amp;B$1,"TextTT="&amp;$A3))</f>
        <v>Working</v>
      </c>
      <c r="C3" s="3">
        <f>IF($A3 = "", "",RTD("tt.rtd",,"Order",""&amp;C$1,"TextTT="&amp;$A3))</f>
        <v>6</v>
      </c>
      <c r="D3" s="3">
        <f>IF($A3 = "", "",RTD("tt.rtd",,"Order",""&amp;D$1,"TextTT="&amp;$A3))</f>
        <v>6</v>
      </c>
      <c r="E3" s="3">
        <f>IF($A3 = "", "",RTD("tt.rtd",,"Order",""&amp;E$1,"TextTT="&amp;$A3))</f>
        <v>0</v>
      </c>
      <c r="F3" s="3">
        <f>IF($A3 = "", "",RTD("tt.rtd",,"Order",""&amp;F$1,"TextTT="&amp;$A3))</f>
        <v>202</v>
      </c>
      <c r="G3" s="3">
        <f>IF($A3 = "", "",RTD("tt.rtd",,"Order",""&amp;G$1,"TextTT="&amp;$A3))</f>
        <v>202</v>
      </c>
      <c r="H3" s="3">
        <f>IF($A3 = "", "",RTD("tt.rtd",,"Order",""&amp;H$1,"TextTT="&amp;$A3))</f>
        <v>0</v>
      </c>
      <c r="I3" s="3">
        <f>IF($A3="","",RTD("tt.rtd",,"Order",""&amp;I$1,"TextTT="&amp;$A3))</f>
        <v>1008</v>
      </c>
      <c r="J3" s="4">
        <f>IF($A3 = "", "",RTD("tt.rtd",,"Order",""&amp;J$1,"TextTT="&amp;$A3))</f>
        <v>1E-4</v>
      </c>
      <c r="K3" s="4">
        <f>IF($A3 = "", "",RTD("tt.rtd",,"Order",""&amp;K$1,"TextTT="&amp;$A3))</f>
        <v>-5.9999999999999995E-4</v>
      </c>
      <c r="L3" s="3">
        <f>IF($A3 = "", "",RTD("tt.rtd",,"Order",""&amp;L$1,"TextTT="&amp;$A3))</f>
        <v>-4.0000000000000002E-4</v>
      </c>
      <c r="M3" s="3">
        <f>IF($A3 = "", "",RTD("tt.rtd",,"Order",""&amp;M$1,"TextTT="&amp;$A3))</f>
        <v>-2.0000000000000001E-4</v>
      </c>
      <c r="N3" s="3">
        <f>IF($A3 = "", "",RTD("tt.rtd",,"Order",""&amp;N$1,"TextTT="&amp;$A3))</f>
        <v>1419</v>
      </c>
      <c r="O3" s="3" t="str">
        <f>IF($A3 = "", "",RTD("tt.rtd",,"Order",""&amp;O$1,"TextTT="&amp;$A3))</f>
        <v>HO Jun24 DF 1M</v>
      </c>
      <c r="P3" s="3" t="str">
        <f>IF($A3 = "", "", IF(RTD("tt.rtd",,"Order",""&amp;P$1,"TextTT="&amp;$A3) = 1, "Buy", "Sell"))</f>
        <v>Buy</v>
      </c>
      <c r="Q3" s="3">
        <f>IF($A3 = "", "",RTD("tt.rtd",,"Order",""&amp;Q$1,"TextTT="&amp;$A3))</f>
        <v>8</v>
      </c>
      <c r="R3" s="3">
        <f>IF($A3 = "", "",RTD("tt.rtd",,"Order",""&amp;R$1,"TextTT="&amp;$A3))</f>
        <v>2</v>
      </c>
      <c r="S3" s="3">
        <f>IF($A3 = "", "",RTD("tt.rtd",,"Order",""&amp;S$1,"TextTT="&amp;$A3))</f>
        <v>4</v>
      </c>
      <c r="T3" s="3">
        <f>IF($A3 = "", "",RTD("tt.rtd",,"Order",""&amp;T$1,"TextTT="&amp;$A3))</f>
        <v>-4.0000000000000002E-4</v>
      </c>
      <c r="U3" s="3">
        <f>IF($A3 = "", "",RTD("tt.rtd",,"Order",""&amp;U$1,"TextTT="&amp;$A3))</f>
        <v>12</v>
      </c>
      <c r="V3" s="3">
        <f>IF($A3 = "", "",RTD("tt.rtd",,"Order",""&amp;V$1,"TextTT="&amp;$A3))</f>
        <v>1</v>
      </c>
      <c r="W3" s="3">
        <f>IF($A3 = "", "",RTD("tt.rtd",,"Order",""&amp;W$1,"TextTT="&amp;$A3))</f>
        <v>1</v>
      </c>
      <c r="X3" s="3">
        <f>IF($A3 = "", "",RTD("tt.rtd",,"Order",""&amp;X$1,"TextTT="&amp;$A3))</f>
        <v>1</v>
      </c>
      <c r="Y3" s="3">
        <f>IF($A3 = "", "",RTD("tt.rtd",,"Order",""&amp;Y$1,"TextTT="&amp;$A3))</f>
        <v>1</v>
      </c>
      <c r="Z3" s="3">
        <f>IF($A3 = "", "",RTD("tt.rtd",,"Order",""&amp;Z$1,"TextTT="&amp;$A3))</f>
        <v>0</v>
      </c>
      <c r="AA3" s="3">
        <f>IF($A3 = "", "",RTD("tt.rtd",,"Order",""&amp;AA$1,"TextTT="&amp;$A3))</f>
        <v>500</v>
      </c>
      <c r="AB3" s="3">
        <f>IF($A3 = "", "",RTD("tt.rtd",,"Order",""&amp;AB$1,"TextTT="&amp;$A3))</f>
        <v>0</v>
      </c>
      <c r="AC3" s="3">
        <f>IF($A3 = "", "",RTD("tt.rtd",,"Order",""&amp;AC$1,"TextTT="&amp;$A3))</f>
        <v>0</v>
      </c>
      <c r="AD3" s="3">
        <f>IF($A3 = "", "",RTD("tt.rtd",,"Order",""&amp;AD$1,"TextTT="&amp;$A3))</f>
        <v>1</v>
      </c>
      <c r="AE3" s="3">
        <f>IF($A3 = "", "",RTD("tt.rtd",,"Order",""&amp;AE$1,"TextTT="&amp;$A3))</f>
        <v>400</v>
      </c>
      <c r="AF3" s="3">
        <f>IF($A3 = "", "",RTD("tt.rtd",,"Order",""&amp;AF$1,"TextTT="&amp;$A3))</f>
        <v>2050</v>
      </c>
      <c r="AG3" s="3" t="str">
        <f>IF($A3 = "", "",RTD("tt.rtd",,"Order",""&amp;AG$1,"TextTT="&amp;$A3))</f>
        <v>XGAZA_CME</v>
      </c>
      <c r="AH3" s="3">
        <f>IF($A3 = "", "",RTD("tt.rtd",,"Order",""&amp;AH$1,"TextTT="&amp;$A3))</f>
        <v>4.2</v>
      </c>
      <c r="AI3" s="3">
        <f>IF(A3 = "", "",RTD("tt.rtd",,"Order",""&amp;AI$1,"TextTT="&amp;$A3))</f>
        <v>1</v>
      </c>
      <c r="AJ3" s="3">
        <f>IF(P3 = "", "",RTD("tt.rtd",,"Order",""&amp;AJ$1,"TextTT="&amp;$A3))</f>
        <v>1</v>
      </c>
    </row>
    <row r="4" spans="1:36" x14ac:dyDescent="0.25">
      <c r="A4" s="8" t="s">
        <v>65</v>
      </c>
      <c r="B4" s="3" t="str">
        <f>IF($A4 = "", "",RTD("tt.rtd",,"Order",""&amp;B$1,"TextTT="&amp;$A4))</f>
        <v>Working</v>
      </c>
      <c r="C4" s="3">
        <f>IF($A4 = "", "",RTD("tt.rtd",,"Order",""&amp;C$1,"TextTT="&amp;$A4))</f>
        <v>6</v>
      </c>
      <c r="D4" s="3">
        <f>IF($A4 = "", "",RTD("tt.rtd",,"Order",""&amp;D$1,"TextTT="&amp;$A4))</f>
        <v>6</v>
      </c>
      <c r="E4" s="3">
        <f>IF($A4 = "", "",RTD("tt.rtd",,"Order",""&amp;E$1,"TextTT="&amp;$A4))</f>
        <v>0</v>
      </c>
      <c r="F4" s="3">
        <f>IF($A4 = "", "",RTD("tt.rtd",,"Order",""&amp;F$1,"TextTT="&amp;$A4))</f>
        <v>210</v>
      </c>
      <c r="G4" s="3">
        <f>IF($A4 = "", "",RTD("tt.rtd",,"Order",""&amp;G$1,"TextTT="&amp;$A4))</f>
        <v>210</v>
      </c>
      <c r="H4" s="3">
        <f>IF($A4 = "", "",RTD("tt.rtd",,"Order",""&amp;H$1,"TextTT="&amp;$A4))</f>
        <v>0</v>
      </c>
      <c r="I4" s="3">
        <f>IF($A4="","",RTD("tt.rtd",,"Order",""&amp;I$1,"TextTT="&amp;$A4))</f>
        <v>1008</v>
      </c>
      <c r="J4" s="4">
        <f>IF($A4 = "", "",RTD("tt.rtd",,"Order",""&amp;J$1,"TextTT="&amp;$A4))</f>
        <v>1E-4</v>
      </c>
      <c r="K4" s="4">
        <f>IF($A4 = "", "",RTD("tt.rtd",,"Order",""&amp;K$1,"TextTT="&amp;$A4))</f>
        <v>-5.9999999999999995E-4</v>
      </c>
      <c r="L4" s="3">
        <f>IF($A4 = "", "",RTD("tt.rtd",,"Order",""&amp;L$1,"TextTT="&amp;$A4))</f>
        <v>-4.0000000000000002E-4</v>
      </c>
      <c r="M4" s="3">
        <f>IF($A4 = "", "",RTD("tt.rtd",,"Order",""&amp;M$1,"TextTT="&amp;$A4))</f>
        <v>-2.0000000000000001E-4</v>
      </c>
      <c r="N4" s="3">
        <f>IF($A4 = "", "",RTD("tt.rtd",,"Order",""&amp;N$1,"TextTT="&amp;$A4))</f>
        <v>1419</v>
      </c>
      <c r="O4" s="3" t="str">
        <f>IF($A4 = "", "",RTD("tt.rtd",,"Order",""&amp;O$1,"TextTT="&amp;$A4))</f>
        <v>HO Jun24 DF 1M</v>
      </c>
      <c r="P4" s="3" t="str">
        <f>IF($A4 = "", "", IF(RTD("tt.rtd",,"Order",""&amp;P$1,"TextTT="&amp;$A4) = 1, "Buy", "Sell"))</f>
        <v>Buy</v>
      </c>
      <c r="Q4" s="3">
        <f>IF($A4 = "", "",RTD("tt.rtd",,"Order",""&amp;Q$1,"TextTT="&amp;$A4))</f>
        <v>8</v>
      </c>
      <c r="R4" s="3">
        <f>IF($A4 = "", "",RTD("tt.rtd",,"Order",""&amp;R$1,"TextTT="&amp;$A4))</f>
        <v>2</v>
      </c>
      <c r="S4" s="3">
        <f>IF($A4 = "", "",RTD("tt.rtd",,"Order",""&amp;S$1,"TextTT="&amp;$A4))</f>
        <v>4</v>
      </c>
      <c r="T4" s="3">
        <f>IF($A4 = "", "",RTD("tt.rtd",,"Order",""&amp;T$1,"TextTT="&amp;$A4))</f>
        <v>-4.0000000000000002E-4</v>
      </c>
      <c r="U4" s="3">
        <f>IF($A4 = "", "",RTD("tt.rtd",,"Order",""&amp;U$1,"TextTT="&amp;$A4))</f>
        <v>17</v>
      </c>
      <c r="V4" s="3">
        <f>IF($A4 = "", "",RTD("tt.rtd",,"Order",""&amp;V$1,"TextTT="&amp;$A4))</f>
        <v>1</v>
      </c>
      <c r="W4" s="3">
        <f>IF($A4 = "", "",RTD("tt.rtd",,"Order",""&amp;W$1,"TextTT="&amp;$A4))</f>
        <v>1</v>
      </c>
      <c r="X4" s="3">
        <f>IF($A4 = "", "",RTD("tt.rtd",,"Order",""&amp;X$1,"TextTT="&amp;$A4))</f>
        <v>1</v>
      </c>
      <c r="Y4" s="3">
        <f>IF($A4 = "", "",RTD("tt.rtd",,"Order",""&amp;Y$1,"TextTT="&amp;$A4))</f>
        <v>1</v>
      </c>
      <c r="Z4" s="3">
        <f>IF($A4 = "", "",RTD("tt.rtd",,"Order",""&amp;Z$1,"TextTT="&amp;$A4))</f>
        <v>0</v>
      </c>
      <c r="AA4" s="3">
        <f>IF($A4 = "", "",RTD("tt.rtd",,"Order",""&amp;AA$1,"TextTT="&amp;$A4))</f>
        <v>500</v>
      </c>
      <c r="AB4" s="3">
        <f>IF($A4 = "", "",RTD("tt.rtd",,"Order",""&amp;AB$1,"TextTT="&amp;$A4))</f>
        <v>0</v>
      </c>
      <c r="AC4" s="3">
        <f>IF($A4 = "", "",RTD("tt.rtd",,"Order",""&amp;AC$1,"TextTT="&amp;$A4))</f>
        <v>0</v>
      </c>
      <c r="AD4" s="3">
        <f>IF($A4 = "", "",RTD("tt.rtd",,"Order",""&amp;AD$1,"TextTT="&amp;$A4))</f>
        <v>1</v>
      </c>
      <c r="AE4" s="3">
        <f>IF($A4 = "", "",RTD("tt.rtd",,"Order",""&amp;AE$1,"TextTT="&amp;$A4))</f>
        <v>400</v>
      </c>
      <c r="AF4" s="3">
        <f>IF($A4 = "", "",RTD("tt.rtd",,"Order",""&amp;AF$1,"TextTT="&amp;$A4))</f>
        <v>2050</v>
      </c>
      <c r="AG4" s="3" t="str">
        <f>IF($A4 = "", "",RTD("tt.rtd",,"Order",""&amp;AG$1,"TextTT="&amp;$A4))</f>
        <v>XGAZA_CME</v>
      </c>
      <c r="AH4" s="3">
        <f>IF($A4 = "", "",RTD("tt.rtd",,"Order",""&amp;AH$1,"TextTT="&amp;$A4))</f>
        <v>4.2</v>
      </c>
      <c r="AI4" s="3">
        <f>IF(A4 = "", "",RTD("tt.rtd",,"Order",""&amp;AI$1,"TextTT="&amp;$A4))</f>
        <v>1</v>
      </c>
      <c r="AJ4" s="3">
        <f>IF(P4 = "", "",RTD("tt.rtd",,"Order",""&amp;AJ$1,"TextTT="&amp;$A4))</f>
        <v>1</v>
      </c>
    </row>
    <row r="5" spans="1:36" x14ac:dyDescent="0.25">
      <c r="A5" t="s">
        <v>182</v>
      </c>
      <c r="B5" s="3" t="str">
        <f>IF($A5 = "", "",RTD("tt.rtd",,"Order",""&amp;B$1,"TextTT="&amp;$A5))</f>
        <v>Working</v>
      </c>
      <c r="C5" s="3">
        <f>IF($A5 = "", "",RTD("tt.rtd",,"Order",""&amp;C$1,"TextTT="&amp;$A5))</f>
        <v>6</v>
      </c>
      <c r="D5" s="3">
        <f>IF($A5 = "", "",RTD("tt.rtd",,"Order",""&amp;D$1,"TextTT="&amp;$A5))</f>
        <v>6</v>
      </c>
      <c r="E5" s="3">
        <f>IF($A5 = "", "",RTD("tt.rtd",,"Order",""&amp;E$1,"TextTT="&amp;$A5))</f>
        <v>0</v>
      </c>
      <c r="F5" s="3">
        <f>IF($A5 = "", "",RTD("tt.rtd",,"Order",""&amp;F$1,"TextTT="&amp;$A5))</f>
        <v>-113</v>
      </c>
      <c r="G5" s="3">
        <f>IF($A5 = "", "",RTD("tt.rtd",,"Order",""&amp;G$1,"TextTT="&amp;$A5))</f>
        <v>-113</v>
      </c>
      <c r="H5" s="3">
        <f>IF($A5 = "", "",RTD("tt.rtd",,"Order",""&amp;H$1,"TextTT="&amp;$A5))</f>
        <v>0</v>
      </c>
      <c r="I5" s="3">
        <f>IF($A5="","",RTD("tt.rtd",,"Order",""&amp;I$1,"TextTT="&amp;$A5))</f>
        <v>840</v>
      </c>
      <c r="J5" s="4">
        <f>IF($A5 = "", "",RTD("tt.rtd",,"Order",""&amp;J$1,"TextTT="&amp;$A5))</f>
        <v>-5.4000000000000003E-3</v>
      </c>
      <c r="K5" s="4">
        <f>IF($A5 = "", "",RTD("tt.rtd",,"Order",""&amp;K$1,"TextTT="&amp;$A5))</f>
        <v>-5.7000000000000002E-3</v>
      </c>
      <c r="L5" s="3">
        <f>IF($A5 = "", "",RTD("tt.rtd",,"Order",""&amp;L$1,"TextTT="&amp;$A5))</f>
        <v>-5.7000000000000002E-3</v>
      </c>
      <c r="M5" s="3">
        <f>IF($A5 = "", "",RTD("tt.rtd",,"Order",""&amp;M$1,"TextTT="&amp;$A5))</f>
        <v>-5.5999999999999999E-3</v>
      </c>
      <c r="N5" s="3">
        <f>IF($A5 = "", "",RTD("tt.rtd",,"Order",""&amp;N$1,"TextTT="&amp;$A5))</f>
        <v>1419</v>
      </c>
      <c r="O5" s="3" t="str">
        <f>IF($A5 = "", "",RTD("tt.rtd",,"Order",""&amp;O$1,"TextTT="&amp;$A5))</f>
        <v>HO Oct24 1M Fly</v>
      </c>
      <c r="P5" s="3" t="str">
        <f>IF($A5 = "", "", IF(RTD("tt.rtd",,"Order",""&amp;P$1,"TextTT="&amp;$A5) = 1, "Buy", "Sell"))</f>
        <v>Buy</v>
      </c>
      <c r="Q5" s="3">
        <f>IF($A5 = "", "",RTD("tt.rtd",,"Order",""&amp;Q$1,"TextTT="&amp;$A5))</f>
        <v>10</v>
      </c>
      <c r="R5" s="3">
        <f>IF($A5 = "", "",RTD("tt.rtd",,"Order",""&amp;R$1,"TextTT="&amp;$A5))</f>
        <v>2</v>
      </c>
      <c r="S5" s="3">
        <f>IF($A5 = "", "",RTD("tt.rtd",,"Order",""&amp;S$1,"TextTT="&amp;$A5))</f>
        <v>2</v>
      </c>
      <c r="T5" s="3">
        <f>IF($A5 = "", "",RTD("tt.rtd",,"Order",""&amp;T$1,"TextTT="&amp;$A5))</f>
        <v>-5.0000000000000001E-3</v>
      </c>
      <c r="U5" s="3">
        <f>IF($A5 = "", "",RTD("tt.rtd",,"Order",""&amp;U$1,"TextTT="&amp;$A5))</f>
        <v>17</v>
      </c>
      <c r="V5" s="3">
        <f>IF($A5 = "", "",RTD("tt.rtd",,"Order",""&amp;V$1,"TextTT="&amp;$A5))</f>
        <v>1</v>
      </c>
      <c r="W5" s="3">
        <f>IF($A5 = "", "",RTD("tt.rtd",,"Order",""&amp;W$1,"TextTT="&amp;$A5))</f>
        <v>1</v>
      </c>
      <c r="X5" s="3">
        <f>IF($A5 = "", "",RTD("tt.rtd",,"Order",""&amp;X$1,"TextTT="&amp;$A5))</f>
        <v>1</v>
      </c>
      <c r="Y5" s="3">
        <f>IF($A5 = "", "",RTD("tt.rtd",,"Order",""&amp;Y$1,"TextTT="&amp;$A5))</f>
        <v>1</v>
      </c>
      <c r="Z5" s="3">
        <f>IF($A5 = "", "",RTD("tt.rtd",,"Order",""&amp;Z$1,"TextTT="&amp;$A5))</f>
        <v>0</v>
      </c>
      <c r="AA5" s="3">
        <f>IF($A5 = "", "",RTD("tt.rtd",,"Order",""&amp;AA$1,"TextTT="&amp;$A5))</f>
        <v>500</v>
      </c>
      <c r="AB5" s="3">
        <f>IF($A5 = "", "",RTD("tt.rtd",,"Order",""&amp;AB$1,"TextTT="&amp;$A5))</f>
        <v>0</v>
      </c>
      <c r="AC5" s="3">
        <f>IF($A5 = "", "",RTD("tt.rtd",,"Order",""&amp;AC$1,"TextTT="&amp;$A5))</f>
        <v>0</v>
      </c>
      <c r="AD5" s="3">
        <f>IF($A5 = "", "",RTD("tt.rtd",,"Order",""&amp;AD$1,"TextTT="&amp;$A5))</f>
        <v>1</v>
      </c>
      <c r="AE5" s="3">
        <f>IF($A5 = "", "",RTD("tt.rtd",,"Order",""&amp;AE$1,"TextTT="&amp;$A5))</f>
        <v>400</v>
      </c>
      <c r="AF5" s="3">
        <f>IF($A5 = "", "",RTD("tt.rtd",,"Order",""&amp;AF$1,"TextTT="&amp;$A5))</f>
        <v>2050</v>
      </c>
      <c r="AG5" s="3" t="str">
        <f>IF($A5 = "", "",RTD("tt.rtd",,"Order",""&amp;AG$1,"TextTT="&amp;$A5))</f>
        <v>XGAZA_CME</v>
      </c>
      <c r="AH5" s="3">
        <f>IF($A5 = "", "",RTD("tt.rtd",,"Order",""&amp;AH$1,"TextTT="&amp;$A5))</f>
        <v>4.2</v>
      </c>
      <c r="AI5" s="3">
        <f>IF(A5 = "", "",RTD("tt.rtd",,"Order",""&amp;AI$1,"TextTT="&amp;$A5))</f>
        <v>2</v>
      </c>
      <c r="AJ5" s="3">
        <f>IF(P5 = "", "",RTD("tt.rtd",,"Order",""&amp;AJ$1,"TextTT="&amp;$A5))</f>
        <v>1</v>
      </c>
    </row>
    <row r="6" spans="1:36" x14ac:dyDescent="0.25">
      <c r="A6" t="s">
        <v>183</v>
      </c>
      <c r="B6" s="3" t="str">
        <f>IF($A6 = "", "",RTD("tt.rtd",,"Order",""&amp;B$1,"TextTT="&amp;$A6))</f>
        <v>Working</v>
      </c>
      <c r="C6" s="3">
        <f>IF($A6 = "", "",RTD("tt.rtd",,"Order",""&amp;C$1,"TextTT="&amp;$A6))</f>
        <v>9</v>
      </c>
      <c r="D6" s="3">
        <f>IF($A6 = "", "",RTD("tt.rtd",,"Order",""&amp;D$1,"TextTT="&amp;$A6))</f>
        <v>9</v>
      </c>
      <c r="E6" s="3">
        <f>IF($A6 = "", "",RTD("tt.rtd",,"Order",""&amp;E$1,"TextTT="&amp;$A6))</f>
        <v>0</v>
      </c>
      <c r="F6" s="3">
        <f>IF($A6 = "", "",RTD("tt.rtd",,"Order",""&amp;F$1,"TextTT="&amp;$A6))</f>
        <v>-172</v>
      </c>
      <c r="G6" s="3">
        <f>IF($A6 = "", "",RTD("tt.rtd",,"Order",""&amp;G$1,"TextTT="&amp;$A6))</f>
        <v>-172</v>
      </c>
      <c r="H6" s="3">
        <f>IF($A6 = "", "",RTD("tt.rtd",,"Order",""&amp;H$1,"TextTT="&amp;$A6))</f>
        <v>0</v>
      </c>
      <c r="I6" s="3">
        <f>IF($A6="","",RTD("tt.rtd",,"Order",""&amp;I$1,"TextTT="&amp;$A6))</f>
        <v>1260</v>
      </c>
      <c r="J6" s="4">
        <f>IF($A6 = "", "",RTD("tt.rtd",,"Order",""&amp;J$1,"TextTT="&amp;$A6))</f>
        <v>-5.4000000000000003E-3</v>
      </c>
      <c r="K6" s="4">
        <f>IF($A6 = "", "",RTD("tt.rtd",,"Order",""&amp;K$1,"TextTT="&amp;$A6))</f>
        <v>-5.7000000000000002E-3</v>
      </c>
      <c r="L6" s="3">
        <f>IF($A6 = "", "",RTD("tt.rtd",,"Order",""&amp;L$1,"TextTT="&amp;$A6))</f>
        <v>-5.7000000000000002E-3</v>
      </c>
      <c r="M6" s="3">
        <f>IF($A6 = "", "",RTD("tt.rtd",,"Order",""&amp;M$1,"TextTT="&amp;$A6))</f>
        <v>-5.5999999999999999E-3</v>
      </c>
      <c r="N6" s="3">
        <f>IF($A6 = "", "",RTD("tt.rtd",,"Order",""&amp;N$1,"TextTT="&amp;$A6))</f>
        <v>1419</v>
      </c>
      <c r="O6" s="3" t="str">
        <f>IF($A6 = "", "",RTD("tt.rtd",,"Order",""&amp;O$1,"TextTT="&amp;$A6))</f>
        <v>HO Oct24 1M Fly</v>
      </c>
      <c r="P6" s="3" t="str">
        <f>IF($A6 = "", "", IF(RTD("tt.rtd",,"Order",""&amp;P$1,"TextTT="&amp;$A6) = 1, "Buy", "Sell"))</f>
        <v>Buy</v>
      </c>
      <c r="Q6" s="3">
        <f>IF($A6 = "", "",RTD("tt.rtd",,"Order",""&amp;Q$1,"TextTT="&amp;$A6))</f>
        <v>10</v>
      </c>
      <c r="R6" s="3">
        <f>IF($A6 = "", "",RTD("tt.rtd",,"Order",""&amp;R$1,"TextTT="&amp;$A6))</f>
        <v>3</v>
      </c>
      <c r="S6" s="3">
        <f>IF($A6 = "", "",RTD("tt.rtd",,"Order",""&amp;S$1,"TextTT="&amp;$A6))</f>
        <v>2</v>
      </c>
      <c r="T6" s="3">
        <f>IF($A6 = "", "",RTD("tt.rtd",,"Order",""&amp;T$1,"TextTT="&amp;$A6))</f>
        <v>-5.0000000000000001E-3</v>
      </c>
      <c r="U6" s="3">
        <f>IF($A6 = "", "",RTD("tt.rtd",,"Order",""&amp;U$1,"TextTT="&amp;$A6))</f>
        <v>12</v>
      </c>
      <c r="V6" s="3">
        <f>IF($A6 = "", "",RTD("tt.rtd",,"Order",""&amp;V$1,"TextTT="&amp;$A6))</f>
        <v>1</v>
      </c>
      <c r="W6" s="3">
        <f>IF($A6 = "", "",RTD("tt.rtd",,"Order",""&amp;W$1,"TextTT="&amp;$A6))</f>
        <v>1</v>
      </c>
      <c r="X6" s="3">
        <f>IF($A6 = "", "",RTD("tt.rtd",,"Order",""&amp;X$1,"TextTT="&amp;$A6))</f>
        <v>1</v>
      </c>
      <c r="Y6" s="3">
        <f>IF($A6 = "", "",RTD("tt.rtd",,"Order",""&amp;Y$1,"TextTT="&amp;$A6))</f>
        <v>1</v>
      </c>
      <c r="Z6" s="3">
        <f>IF($A6 = "", "",RTD("tt.rtd",,"Order",""&amp;Z$1,"TextTT="&amp;$A6))</f>
        <v>0</v>
      </c>
      <c r="AA6" s="3">
        <f>IF($A6 = "", "",RTD("tt.rtd",,"Order",""&amp;AA$1,"TextTT="&amp;$A6))</f>
        <v>500</v>
      </c>
      <c r="AB6" s="3">
        <f>IF($A6 = "", "",RTD("tt.rtd",,"Order",""&amp;AB$1,"TextTT="&amp;$A6))</f>
        <v>0</v>
      </c>
      <c r="AC6" s="3">
        <f>IF($A6 = "", "",RTD("tt.rtd",,"Order",""&amp;AC$1,"TextTT="&amp;$A6))</f>
        <v>0</v>
      </c>
      <c r="AD6" s="3">
        <f>IF($A6 = "", "",RTD("tt.rtd",,"Order",""&amp;AD$1,"TextTT="&amp;$A6))</f>
        <v>1</v>
      </c>
      <c r="AE6" s="3">
        <f>IF($A6 = "", "",RTD("tt.rtd",,"Order",""&amp;AE$1,"TextTT="&amp;$A6))</f>
        <v>400</v>
      </c>
      <c r="AF6" s="3">
        <f>IF($A6 = "", "",RTD("tt.rtd",,"Order",""&amp;AF$1,"TextTT="&amp;$A6))</f>
        <v>2050</v>
      </c>
      <c r="AG6" s="3" t="str">
        <f>IF($A6 = "", "",RTD("tt.rtd",,"Order",""&amp;AG$1,"TextTT="&amp;$A6))</f>
        <v>XGAZA_CME</v>
      </c>
      <c r="AH6" s="3">
        <f>IF($A6 = "", "",RTD("tt.rtd",,"Order",""&amp;AH$1,"TextTT="&amp;$A6))</f>
        <v>4.2</v>
      </c>
      <c r="AI6" s="3">
        <f>IF(A6 = "", "",RTD("tt.rtd",,"Order",""&amp;AI$1,"TextTT="&amp;$A6))</f>
        <v>2</v>
      </c>
      <c r="AJ6" s="3">
        <f>IF(P6 = "", "",RTD("tt.rtd",,"Order",""&amp;AJ$1,"TextTT="&amp;$A6))</f>
        <v>1</v>
      </c>
    </row>
    <row r="7" spans="1:36" x14ac:dyDescent="0.25">
      <c r="A7" t="s">
        <v>184</v>
      </c>
      <c r="B7" s="3" t="str">
        <f>IF($A7 = "", "",RTD("tt.rtd",,"Order",""&amp;B$1,"TextTT="&amp;$A7))</f>
        <v>Working</v>
      </c>
      <c r="C7" s="3">
        <f>IF($A7 = "", "",RTD("tt.rtd",,"Order",""&amp;C$1,"TextTT="&amp;$A7))</f>
        <v>9</v>
      </c>
      <c r="D7" s="3">
        <f>IF($A7 = "", "",RTD("tt.rtd",,"Order",""&amp;D$1,"TextTT="&amp;$A7))</f>
        <v>9</v>
      </c>
      <c r="E7" s="3">
        <f>IF($A7 = "", "",RTD("tt.rtd",,"Order",""&amp;E$1,"TextTT="&amp;$A7))</f>
        <v>0</v>
      </c>
      <c r="F7" s="3">
        <f>IF($A7 = "", "",RTD("tt.rtd",,"Order",""&amp;F$1,"TextTT="&amp;$A7))</f>
        <v>-172</v>
      </c>
      <c r="G7" s="3">
        <f>IF($A7 = "", "",RTD("tt.rtd",,"Order",""&amp;G$1,"TextTT="&amp;$A7))</f>
        <v>-172</v>
      </c>
      <c r="H7" s="3">
        <f>IF($A7 = "", "",RTD("tt.rtd",,"Order",""&amp;H$1,"TextTT="&amp;$A7))</f>
        <v>0</v>
      </c>
      <c r="I7" s="3">
        <f>IF($A7="","",RTD("tt.rtd",,"Order",""&amp;I$1,"TextTT="&amp;$A7))</f>
        <v>1260</v>
      </c>
      <c r="J7" s="4">
        <f>IF($A7 = "", "",RTD("tt.rtd",,"Order",""&amp;J$1,"TextTT="&amp;$A7))</f>
        <v>-5.4000000000000003E-3</v>
      </c>
      <c r="K7" s="4">
        <f>IF($A7 = "", "",RTD("tt.rtd",,"Order",""&amp;K$1,"TextTT="&amp;$A7))</f>
        <v>-5.7999999999999996E-3</v>
      </c>
      <c r="L7" s="3">
        <f>IF($A7 = "", "",RTD("tt.rtd",,"Order",""&amp;L$1,"TextTT="&amp;$A7))</f>
        <v>-5.4999999999999997E-3</v>
      </c>
      <c r="M7" s="3">
        <f>IF($A7 = "", "",RTD("tt.rtd",,"Order",""&amp;M$1,"TextTT="&amp;$A7))</f>
        <v>-5.5999999999999999E-3</v>
      </c>
      <c r="N7" s="3">
        <f>IF($A7 = "", "",RTD("tt.rtd",,"Order",""&amp;N$1,"TextTT="&amp;$A7))</f>
        <v>1419</v>
      </c>
      <c r="O7" s="3" t="str">
        <f>IF($A7 = "", "",RTD("tt.rtd",,"Order",""&amp;O$1,"TextTT="&amp;$A7))</f>
        <v>HO Oct24 1M Fly</v>
      </c>
      <c r="P7" s="3" t="str">
        <f>IF($A7 = "", "", IF(RTD("tt.rtd",,"Order",""&amp;P$1,"TextTT="&amp;$A7) = 1, "Buy", "Sell"))</f>
        <v>Buy</v>
      </c>
      <c r="Q7" s="3">
        <f>IF($A7 = "", "",RTD("tt.rtd",,"Order",""&amp;Q$1,"TextTT="&amp;$A7))</f>
        <v>10</v>
      </c>
      <c r="R7" s="3">
        <f>IF($A7 = "", "",RTD("tt.rtd",,"Order",""&amp;R$1,"TextTT="&amp;$A7))</f>
        <v>3</v>
      </c>
      <c r="S7" s="3">
        <f>IF($A7 = "", "",RTD("tt.rtd",,"Order",""&amp;S$1,"TextTT="&amp;$A7))</f>
        <v>2</v>
      </c>
      <c r="T7" s="3">
        <f>IF($A7 = "", "",RTD("tt.rtd",,"Order",""&amp;T$1,"TextTT="&amp;$A7))</f>
        <v>-5.0000000000000001E-3</v>
      </c>
      <c r="U7" s="3">
        <f>IF($A7 = "", "",RTD("tt.rtd",,"Order",""&amp;U$1,"TextTT="&amp;$A7))</f>
        <v>7</v>
      </c>
      <c r="V7" s="3">
        <f>IF($A7 = "", "",RTD("tt.rtd",,"Order",""&amp;V$1,"TextTT="&amp;$A7))</f>
        <v>1</v>
      </c>
      <c r="W7" s="3">
        <f>IF($A7 = "", "",RTD("tt.rtd",,"Order",""&amp;W$1,"TextTT="&amp;$A7))</f>
        <v>1</v>
      </c>
      <c r="X7" s="3">
        <f>IF($A7 = "", "",RTD("tt.rtd",,"Order",""&amp;X$1,"TextTT="&amp;$A7))</f>
        <v>1</v>
      </c>
      <c r="Y7" s="3">
        <f>IF($A7 = "", "",RTD("tt.rtd",,"Order",""&amp;Y$1,"TextTT="&amp;$A7))</f>
        <v>1</v>
      </c>
      <c r="Z7" s="3">
        <f>IF($A7 = "", "",RTD("tt.rtd",,"Order",""&amp;Z$1,"TextTT="&amp;$A7))</f>
        <v>0</v>
      </c>
      <c r="AA7" s="3">
        <f>IF($A7 = "", "",RTD("tt.rtd",,"Order",""&amp;AA$1,"TextTT="&amp;$A7))</f>
        <v>500</v>
      </c>
      <c r="AB7" s="3">
        <f>IF($A7 = "", "",RTD("tt.rtd",,"Order",""&amp;AB$1,"TextTT="&amp;$A7))</f>
        <v>0</v>
      </c>
      <c r="AC7" s="3">
        <f>IF($A7 = "", "",RTD("tt.rtd",,"Order",""&amp;AC$1,"TextTT="&amp;$A7))</f>
        <v>0</v>
      </c>
      <c r="AD7" s="3">
        <f>IF($A7 = "", "",RTD("tt.rtd",,"Order",""&amp;AD$1,"TextTT="&amp;$A7))</f>
        <v>1</v>
      </c>
      <c r="AE7" s="3">
        <f>IF($A7 = "", "",RTD("tt.rtd",,"Order",""&amp;AE$1,"TextTT="&amp;$A7))</f>
        <v>400</v>
      </c>
      <c r="AF7" s="3">
        <f>IF($A7 = "", "",RTD("tt.rtd",,"Order",""&amp;AF$1,"TextTT="&amp;$A7))</f>
        <v>2050</v>
      </c>
      <c r="AG7" s="3" t="str">
        <f>IF($A7 = "", "",RTD("tt.rtd",,"Order",""&amp;AG$1,"TextTT="&amp;$A7))</f>
        <v>XGAZA_CME</v>
      </c>
      <c r="AH7" s="3">
        <f>IF($A7 = "", "",RTD("tt.rtd",,"Order",""&amp;AH$1,"TextTT="&amp;$A7))</f>
        <v>4.2</v>
      </c>
      <c r="AI7" s="3">
        <f>IF(A7 = "", "",RTD("tt.rtd",,"Order",""&amp;AI$1,"TextTT="&amp;$A7))</f>
        <v>2</v>
      </c>
      <c r="AJ7" s="3">
        <f>IF(P7 = "", "",RTD("tt.rtd",,"Order",""&amp;AJ$1,"TextTT="&amp;$A7))</f>
        <v>1</v>
      </c>
    </row>
    <row r="8" spans="1:36" x14ac:dyDescent="0.25">
      <c r="A8" t="s">
        <v>186</v>
      </c>
      <c r="B8" s="3" t="str">
        <f>IF($A8 = "", "",RTD("tt.rtd",,"Order",""&amp;B$1,"TextTT="&amp;$A8))</f>
        <v>Working</v>
      </c>
      <c r="C8" s="3">
        <f>IF($A8 = "", "",RTD("tt.rtd",,"Order",""&amp;C$1,"TextTT="&amp;$A8))</f>
        <v>-1</v>
      </c>
      <c r="D8" s="3">
        <f>IF($A8 = "", "",RTD("tt.rtd",,"Order",""&amp;D$1,"TextTT="&amp;$A8))</f>
        <v>11</v>
      </c>
      <c r="E8" s="3">
        <f>IF($A8 = "", "",RTD("tt.rtd",,"Order",""&amp;E$1,"TextTT="&amp;$A8))</f>
        <v>12</v>
      </c>
      <c r="F8" s="3">
        <f>IF($A8 = "", "",RTD("tt.rtd",,"Order",""&amp;F$1,"TextTT="&amp;$A8))</f>
        <v>332</v>
      </c>
      <c r="G8" s="3">
        <f>IF($A8 = "", "",RTD("tt.rtd",,"Order",""&amp;G$1,"TextTT="&amp;$A8))</f>
        <v>13</v>
      </c>
      <c r="H8" s="3">
        <f>IF($A8 = "", "",RTD("tt.rtd",,"Order",""&amp;H$1,"TextTT="&amp;$A8))</f>
        <v>319</v>
      </c>
      <c r="I8" s="3">
        <f>IF($A8="","",RTD("tt.rtd",,"Order",""&amp;I$1,"TextTT="&amp;$A8))</f>
        <v>1260</v>
      </c>
      <c r="J8" s="4">
        <f>IF($A8 = "", "",RTD("tt.rtd",,"Order",""&amp;J$1,"TextTT="&amp;$A8))</f>
        <v>-1.6999999999999999E-3</v>
      </c>
      <c r="K8" s="4">
        <f>IF($A8 = "", "",RTD("tt.rtd",,"Order",""&amp;K$1,"TextTT="&amp;$A8))</f>
        <v>-2.3999999999999998E-3</v>
      </c>
      <c r="L8" s="3">
        <f>IF($A8 = "", "",RTD("tt.rtd",,"Order",""&amp;L$1,"TextTT="&amp;$A8))</f>
        <v>-2.2000000000000001E-3</v>
      </c>
      <c r="M8" s="3">
        <f>IF($A8 = "", "",RTD("tt.rtd",,"Order",""&amp;M$1,"TextTT="&amp;$A8))</f>
        <v>-2E-3</v>
      </c>
      <c r="N8" s="3">
        <f>IF($A8 = "", "",RTD("tt.rtd",,"Order",""&amp;N$1,"TextTT="&amp;$A8))</f>
        <v>1419</v>
      </c>
      <c r="O8" s="3" t="str">
        <f>IF($A8 = "", "",RTD("tt.rtd",,"Order",""&amp;O$1,"TextTT="&amp;$A8))</f>
        <v>HO Dec24 1M Fly</v>
      </c>
      <c r="P8" s="3" t="str">
        <f>IF($A8 = "", "", IF(RTD("tt.rtd",,"Order",""&amp;P$1,"TextTT="&amp;$A8) = 1, "Buy", "Sell"))</f>
        <v>Sell</v>
      </c>
      <c r="Q8" s="3">
        <f>IF($A8 = "", "",RTD("tt.rtd",,"Order",""&amp;Q$1,"TextTT="&amp;$A8))</f>
        <v>10</v>
      </c>
      <c r="R8" s="3">
        <f>IF($A8 = "", "",RTD("tt.rtd",,"Order",""&amp;R$1,"TextTT="&amp;$A8))</f>
        <v>2</v>
      </c>
      <c r="S8" s="3">
        <f>IF($A8 = "", "",RTD("tt.rtd",,"Order",""&amp;S$1,"TextTT="&amp;$A8))</f>
        <v>3</v>
      </c>
      <c r="T8" s="3">
        <f>IF($A8 = "", "",RTD("tt.rtd",,"Order",""&amp;T$1,"TextTT="&amp;$A8))</f>
        <v>-2E-3</v>
      </c>
      <c r="U8" s="3">
        <f>IF($A8 = "", "",RTD("tt.rtd",,"Order",""&amp;U$1,"TextTT="&amp;$A8))</f>
        <v>7</v>
      </c>
      <c r="V8" s="3">
        <f>IF($A8 = "", "",RTD("tt.rtd",,"Order",""&amp;V$1,"TextTT="&amp;$A8))</f>
        <v>1</v>
      </c>
      <c r="W8" s="3">
        <f>IF($A8 = "", "",RTD("tt.rtd",,"Order",""&amp;W$1,"TextTT="&amp;$A8))</f>
        <v>1</v>
      </c>
      <c r="X8" s="3">
        <f>IF($A8 = "", "",RTD("tt.rtd",,"Order",""&amp;X$1,"TextTT="&amp;$A8))</f>
        <v>1</v>
      </c>
      <c r="Y8" s="3">
        <f>IF($A8 = "", "",RTD("tt.rtd",,"Order",""&amp;Y$1,"TextTT="&amp;$A8))</f>
        <v>1</v>
      </c>
      <c r="Z8" s="3">
        <f>IF($A8 = "", "",RTD("tt.rtd",,"Order",""&amp;Z$1,"TextTT="&amp;$A8))</f>
        <v>0</v>
      </c>
      <c r="AA8" s="3">
        <f>IF($A8 = "", "",RTD("tt.rtd",,"Order",""&amp;AA$1,"TextTT="&amp;$A8))</f>
        <v>500</v>
      </c>
      <c r="AB8" s="3">
        <f>IF($A8 = "", "",RTD("tt.rtd",,"Order",""&amp;AB$1,"TextTT="&amp;$A8))</f>
        <v>0</v>
      </c>
      <c r="AC8" s="3">
        <f>IF($A8 = "", "",RTD("tt.rtd",,"Order",""&amp;AC$1,"TextTT="&amp;$A8))</f>
        <v>0</v>
      </c>
      <c r="AD8" s="3">
        <f>IF($A8 = "", "",RTD("tt.rtd",,"Order",""&amp;AD$1,"TextTT="&amp;$A8))</f>
        <v>1</v>
      </c>
      <c r="AE8" s="3">
        <f>IF($A8 = "", "",RTD("tt.rtd",,"Order",""&amp;AE$1,"TextTT="&amp;$A8))</f>
        <v>400</v>
      </c>
      <c r="AF8" s="3">
        <f>IF($A8 = "", "",RTD("tt.rtd",,"Order",""&amp;AF$1,"TextTT="&amp;$A8))</f>
        <v>2050</v>
      </c>
      <c r="AG8" s="3" t="str">
        <f>IF($A8 = "", "",RTD("tt.rtd",,"Order",""&amp;AG$1,"TextTT="&amp;$A8))</f>
        <v>XGAZA_CME</v>
      </c>
      <c r="AH8" s="3">
        <f>IF($A8 = "", "",RTD("tt.rtd",,"Order",""&amp;AH$1,"TextTT="&amp;$A8))</f>
        <v>4.2</v>
      </c>
      <c r="AI8" s="3">
        <f>IF(A8 = "", "",RTD("tt.rtd",,"Order",""&amp;AI$1,"TextTT="&amp;$A8))</f>
        <v>2</v>
      </c>
      <c r="AJ8" s="3">
        <f>IF(P8 = "", "",RTD("tt.rtd",,"Order",""&amp;AJ$1,"TextTT="&amp;$A8))</f>
        <v>1</v>
      </c>
    </row>
    <row r="9" spans="1:36" x14ac:dyDescent="0.25">
      <c r="A9" t="s">
        <v>187</v>
      </c>
      <c r="B9" s="3" t="str">
        <f>IF($A9 = "", "",RTD("tt.rtd",,"Order",""&amp;B$1,"TextTT="&amp;$A9))</f>
        <v>Working</v>
      </c>
      <c r="C9" s="3">
        <f>IF($A9 = "", "",RTD("tt.rtd",,"Order",""&amp;C$1,"TextTT="&amp;$A9))</f>
        <v>-2</v>
      </c>
      <c r="D9" s="3">
        <f>IF($A9 = "", "",RTD("tt.rtd",,"Order",""&amp;D$1,"TextTT="&amp;$A9))</f>
        <v>2</v>
      </c>
      <c r="E9" s="3">
        <f>IF($A9 = "", "",RTD("tt.rtd",,"Order",""&amp;E$1,"TextTT="&amp;$A9))</f>
        <v>4</v>
      </c>
      <c r="F9" s="3">
        <f>IF($A9 = "", "",RTD("tt.rtd",,"Order",""&amp;F$1,"TextTT="&amp;$A9))</f>
        <v>118</v>
      </c>
      <c r="G9" s="3">
        <f>IF($A9 = "", "",RTD("tt.rtd",,"Order",""&amp;G$1,"TextTT="&amp;$A9))</f>
        <v>118</v>
      </c>
      <c r="H9" s="3">
        <f>IF($A9 = "", "",RTD("tt.rtd",,"Order",""&amp;H$1,"TextTT="&amp;$A9))</f>
        <v>0</v>
      </c>
      <c r="I9" s="3">
        <f>IF($A9="","",RTD("tt.rtd",,"Order",""&amp;I$1,"TextTT="&amp;$A9))</f>
        <v>1260</v>
      </c>
      <c r="J9" s="4">
        <f>IF($A9 = "", "",RTD("tt.rtd",,"Order",""&amp;J$1,"TextTT="&amp;$A9))</f>
        <v>-1.6999999999999999E-3</v>
      </c>
      <c r="K9" s="4">
        <f>IF($A9 = "", "",RTD("tt.rtd",,"Order",""&amp;K$1,"TextTT="&amp;$A9))</f>
        <v>-2.3999999999999998E-3</v>
      </c>
      <c r="L9" s="3">
        <f>IF($A9 = "", "",RTD("tt.rtd",,"Order",""&amp;L$1,"TextTT="&amp;$A9))</f>
        <v>-2.2000000000000001E-3</v>
      </c>
      <c r="M9" s="3">
        <f>IF($A9 = "", "",RTD("tt.rtd",,"Order",""&amp;M$1,"TextTT="&amp;$A9))</f>
        <v>-2E-3</v>
      </c>
      <c r="N9" s="3">
        <f>IF($A9 = "", "",RTD("tt.rtd",,"Order",""&amp;N$1,"TextTT="&amp;$A9))</f>
        <v>1419</v>
      </c>
      <c r="O9" s="3" t="str">
        <f>IF($A9 = "", "",RTD("tt.rtd",,"Order",""&amp;O$1,"TextTT="&amp;$A9))</f>
        <v>HO Dec24 1M Fly</v>
      </c>
      <c r="P9" s="3" t="str">
        <f>IF($A9 = "", "", IF(RTD("tt.rtd",,"Order",""&amp;P$1,"TextTT="&amp;$A9) = 1, "Buy", "Sell"))</f>
        <v>Sell</v>
      </c>
      <c r="Q9" s="3">
        <f>IF($A9 = "", "",RTD("tt.rtd",,"Order",""&amp;Q$1,"TextTT="&amp;$A9))</f>
        <v>10</v>
      </c>
      <c r="R9" s="3">
        <f>IF($A9 = "", "",RTD("tt.rtd",,"Order",""&amp;R$1,"TextTT="&amp;$A9))</f>
        <v>2</v>
      </c>
      <c r="S9" s="3">
        <f>IF($A9 = "", "",RTD("tt.rtd",,"Order",""&amp;S$1,"TextTT="&amp;$A9))</f>
        <v>3</v>
      </c>
      <c r="T9" s="3">
        <f>IF($A9 = "", "",RTD("tt.rtd",,"Order",""&amp;T$1,"TextTT="&amp;$A9))</f>
        <v>-2E-3</v>
      </c>
      <c r="U9" s="3">
        <f>IF($A9 = "", "",RTD("tt.rtd",,"Order",""&amp;U$1,"TextTT="&amp;$A9))</f>
        <v>12</v>
      </c>
      <c r="V9" s="3">
        <f>IF($A9 = "", "",RTD("tt.rtd",,"Order",""&amp;V$1,"TextTT="&amp;$A9))</f>
        <v>1</v>
      </c>
      <c r="W9" s="3">
        <f>IF($A9 = "", "",RTD("tt.rtd",,"Order",""&amp;W$1,"TextTT="&amp;$A9))</f>
        <v>1</v>
      </c>
      <c r="X9" s="3">
        <f>IF($A9 = "", "",RTD("tt.rtd",,"Order",""&amp;X$1,"TextTT="&amp;$A9))</f>
        <v>1</v>
      </c>
      <c r="Y9" s="3">
        <f>IF($A9 = "", "",RTD("tt.rtd",,"Order",""&amp;Y$1,"TextTT="&amp;$A9))</f>
        <v>1</v>
      </c>
      <c r="Z9" s="3">
        <f>IF($A9 = "", "",RTD("tt.rtd",,"Order",""&amp;Z$1,"TextTT="&amp;$A9))</f>
        <v>0</v>
      </c>
      <c r="AA9" s="3">
        <f>IF($A9 = "", "",RTD("tt.rtd",,"Order",""&amp;AA$1,"TextTT="&amp;$A9))</f>
        <v>500</v>
      </c>
      <c r="AB9" s="3">
        <f>IF($A9 = "", "",RTD("tt.rtd",,"Order",""&amp;AB$1,"TextTT="&amp;$A9))</f>
        <v>0</v>
      </c>
      <c r="AC9" s="3">
        <f>IF($A9 = "", "",RTD("tt.rtd",,"Order",""&amp;AC$1,"TextTT="&amp;$A9))</f>
        <v>0</v>
      </c>
      <c r="AD9" s="3">
        <f>IF($A9 = "", "",RTD("tt.rtd",,"Order",""&amp;AD$1,"TextTT="&amp;$A9))</f>
        <v>1</v>
      </c>
      <c r="AE9" s="3">
        <f>IF($A9 = "", "",RTD("tt.rtd",,"Order",""&amp;AE$1,"TextTT="&amp;$A9))</f>
        <v>400</v>
      </c>
      <c r="AF9" s="3">
        <f>IF($A9 = "", "",RTD("tt.rtd",,"Order",""&amp;AF$1,"TextTT="&amp;$A9))</f>
        <v>2050</v>
      </c>
      <c r="AG9" s="3" t="str">
        <f>IF($A9 = "", "",RTD("tt.rtd",,"Order",""&amp;AG$1,"TextTT="&amp;$A9))</f>
        <v>XGAZA_CME</v>
      </c>
      <c r="AH9" s="3">
        <f>IF($A9 = "", "",RTD("tt.rtd",,"Order",""&amp;AH$1,"TextTT="&amp;$A9))</f>
        <v>4.2</v>
      </c>
      <c r="AI9" s="3">
        <f>IF(A9 = "", "",RTD("tt.rtd",,"Order",""&amp;AI$1,"TextTT="&amp;$A9))</f>
        <v>2</v>
      </c>
      <c r="AJ9" s="3">
        <f>IF(P9 = "", "",RTD("tt.rtd",,"Order",""&amp;AJ$1,"TextTT="&amp;$A9))</f>
        <v>1</v>
      </c>
    </row>
    <row r="10" spans="1:36" x14ac:dyDescent="0.25">
      <c r="A10" t="s">
        <v>188</v>
      </c>
      <c r="B10" s="3" t="str">
        <f>IF($A10 = "", "",RTD("tt.rtd",,"Order",""&amp;B$1,"TextTT="&amp;$A10))</f>
        <v>Working</v>
      </c>
      <c r="C10" s="3">
        <f>IF($A10 = "", "",RTD("tt.rtd",,"Order",""&amp;C$1,"TextTT="&amp;$A10))</f>
        <v>-2</v>
      </c>
      <c r="D10" s="3">
        <f>IF($A10 = "", "",RTD("tt.rtd",,"Order",""&amp;D$1,"TextTT="&amp;$A10))</f>
        <v>0</v>
      </c>
      <c r="E10" s="3">
        <f>IF($A10 = "", "",RTD("tt.rtd",,"Order",""&amp;E$1,"TextTT="&amp;$A10))</f>
        <v>2</v>
      </c>
      <c r="F10" s="3">
        <f>IF($A10 = "", "",RTD("tt.rtd",,"Order",""&amp;F$1,"TextTT="&amp;$A10))</f>
        <v>46</v>
      </c>
      <c r="G10" s="3" t="str">
        <f>IF($A10 = "", "",RTD("tt.rtd",,"Order",""&amp;G$1,"TextTT="&amp;$A10))</f>
        <v/>
      </c>
      <c r="H10" s="3" t="str">
        <f>IF($A10 = "", "",RTD("tt.rtd",,"Order",""&amp;H$1,"TextTT="&amp;$A10))</f>
        <v/>
      </c>
      <c r="I10" s="3">
        <f>IF($A10="","",RTD("tt.rtd",,"Order",""&amp;I$1,"TextTT="&amp;$A10))</f>
        <v>630</v>
      </c>
      <c r="J10" s="4">
        <f>IF($A10 = "", "",RTD("tt.rtd",,"Order",""&amp;J$1,"TextTT="&amp;$A10))</f>
        <v>-1.6999999999999999E-3</v>
      </c>
      <c r="K10" s="4">
        <f>IF($A10 = "", "",RTD("tt.rtd",,"Order",""&amp;K$1,"TextTT="&amp;$A10))</f>
        <v>-2.3999999999999998E-3</v>
      </c>
      <c r="L10" s="3">
        <f>IF($A10 = "", "",RTD("tt.rtd",,"Order",""&amp;L$1,"TextTT="&amp;$A10))</f>
        <v>-2.2000000000000001E-3</v>
      </c>
      <c r="M10" s="3">
        <f>IF($A10 = "", "",RTD("tt.rtd",,"Order",""&amp;M$1,"TextTT="&amp;$A10))</f>
        <v>-2E-3</v>
      </c>
      <c r="N10" s="3">
        <f>IF($A10 = "", "",RTD("tt.rtd",,"Order",""&amp;N$1,"TextTT="&amp;$A10))</f>
        <v>1419</v>
      </c>
      <c r="O10" s="3" t="str">
        <f>IF($A10 = "", "",RTD("tt.rtd",,"Order",""&amp;O$1,"TextTT="&amp;$A10))</f>
        <v>HO Dec24 1M Fly</v>
      </c>
      <c r="P10" s="3" t="str">
        <f>IF($A10 = "", "", IF(RTD("tt.rtd",,"Order",""&amp;P$1,"TextTT="&amp;$A10) = 1, "Buy", "Sell"))</f>
        <v>Sell</v>
      </c>
      <c r="Q10" s="3">
        <f>IF($A10 = "", "",RTD("tt.rtd",,"Order",""&amp;Q$1,"TextTT="&amp;$A10))</f>
        <v>10</v>
      </c>
      <c r="R10" s="3">
        <f>IF($A10 = "", "",RTD("tt.rtd",,"Order",""&amp;R$1,"TextTT="&amp;$A10))</f>
        <v>1</v>
      </c>
      <c r="S10" s="3">
        <f>IF($A10 = "", "",RTD("tt.rtd",,"Order",""&amp;S$1,"TextTT="&amp;$A10))</f>
        <v>3</v>
      </c>
      <c r="T10" s="3">
        <f>IF($A10 = "", "",RTD("tt.rtd",,"Order",""&amp;T$1,"TextTT="&amp;$A10))</f>
        <v>-2E-3</v>
      </c>
      <c r="U10" s="3">
        <f>IF($A10 = "", "",RTD("tt.rtd",,"Order",""&amp;U$1,"TextTT="&amp;$A10))</f>
        <v>17</v>
      </c>
      <c r="V10" s="3">
        <f>IF($A10 = "", "",RTD("tt.rtd",,"Order",""&amp;V$1,"TextTT="&amp;$A10))</f>
        <v>1</v>
      </c>
      <c r="W10" s="3">
        <f>IF($A10 = "", "",RTD("tt.rtd",,"Order",""&amp;W$1,"TextTT="&amp;$A10))</f>
        <v>1</v>
      </c>
      <c r="X10" s="3">
        <f>IF($A10 = "", "",RTD("tt.rtd",,"Order",""&amp;X$1,"TextTT="&amp;$A10))</f>
        <v>1</v>
      </c>
      <c r="Y10" s="3">
        <f>IF($A10 = "", "",RTD("tt.rtd",,"Order",""&amp;Y$1,"TextTT="&amp;$A10))</f>
        <v>1</v>
      </c>
      <c r="Z10" s="3">
        <f>IF($A10 = "", "",RTD("tt.rtd",,"Order",""&amp;Z$1,"TextTT="&amp;$A10))</f>
        <v>0</v>
      </c>
      <c r="AA10" s="3">
        <f>IF($A10 = "", "",RTD("tt.rtd",,"Order",""&amp;AA$1,"TextTT="&amp;$A10))</f>
        <v>500</v>
      </c>
      <c r="AB10" s="3">
        <f>IF($A10 = "", "",RTD("tt.rtd",,"Order",""&amp;AB$1,"TextTT="&amp;$A10))</f>
        <v>0</v>
      </c>
      <c r="AC10" s="3">
        <f>IF($A10 = "", "",RTD("tt.rtd",,"Order",""&amp;AC$1,"TextTT="&amp;$A10))</f>
        <v>0</v>
      </c>
      <c r="AD10" s="3">
        <f>IF($A10 = "", "",RTD("tt.rtd",,"Order",""&amp;AD$1,"TextTT="&amp;$A10))</f>
        <v>1</v>
      </c>
      <c r="AE10" s="3">
        <f>IF($A10 = "", "",RTD("tt.rtd",,"Order",""&amp;AE$1,"TextTT="&amp;$A10))</f>
        <v>400</v>
      </c>
      <c r="AF10" s="3">
        <f>IF($A10 = "", "",RTD("tt.rtd",,"Order",""&amp;AF$1,"TextTT="&amp;$A10))</f>
        <v>2050</v>
      </c>
      <c r="AG10" s="3" t="str">
        <f>IF($A10 = "", "",RTD("tt.rtd",,"Order",""&amp;AG$1,"TextTT="&amp;$A10))</f>
        <v>XGAZA_CME</v>
      </c>
      <c r="AH10" s="3">
        <f>IF($A10 = "", "",RTD("tt.rtd",,"Order",""&amp;AH$1,"TextTT="&amp;$A10))</f>
        <v>4.2</v>
      </c>
      <c r="AI10" s="3">
        <f>IF(A10 = "", "",RTD("tt.rtd",,"Order",""&amp;AI$1,"TextTT="&amp;$A10))</f>
        <v>2</v>
      </c>
      <c r="AJ10" s="3">
        <f>IF(P10 = "", "",RTD("tt.rtd",,"Order",""&amp;AJ$1,"TextTT="&amp;$A10))</f>
        <v>1</v>
      </c>
    </row>
    <row r="11" spans="1:36" x14ac:dyDescent="0.25">
      <c r="A11" t="s">
        <v>189</v>
      </c>
      <c r="B11" s="3" t="str">
        <f>IF($A11 = "", "",RTD("tt.rtd",,"Order",""&amp;B$1,"TextTT="&amp;$A11))</f>
        <v>Working</v>
      </c>
      <c r="C11" s="3">
        <f>IF($A11 = "", "",RTD("tt.rtd",,"Order",""&amp;C$1,"TextTT="&amp;$A11))</f>
        <v>0</v>
      </c>
      <c r="D11" s="3">
        <f>IF($A11 = "", "",RTD("tt.rtd",,"Order",""&amp;D$1,"TextTT="&amp;$A11))</f>
        <v>2</v>
      </c>
      <c r="E11" s="3">
        <f>IF($A11 = "", "",RTD("tt.rtd",,"Order",""&amp;E$1,"TextTT="&amp;$A11))</f>
        <v>2</v>
      </c>
      <c r="F11" s="3">
        <f>IF($A11 = "", "",RTD("tt.rtd",,"Order",""&amp;F$1,"TextTT="&amp;$A11))</f>
        <v>59</v>
      </c>
      <c r="G11" s="3">
        <f>IF($A11 = "", "",RTD("tt.rtd",,"Order",""&amp;G$1,"TextTT="&amp;$A11))</f>
        <v>0</v>
      </c>
      <c r="H11" s="3">
        <f>IF($A11 = "", "",RTD("tt.rtd",,"Order",""&amp;H$1,"TextTT="&amp;$A11))</f>
        <v>59</v>
      </c>
      <c r="I11" s="3">
        <f>IF($A11="","",RTD("tt.rtd",,"Order",""&amp;I$1,"TextTT="&amp;$A11))</f>
        <v>1596</v>
      </c>
      <c r="J11" s="4">
        <f>IF($A11 = "", "",RTD("tt.rtd",,"Order",""&amp;J$1,"TextTT="&amp;$A11))</f>
        <v>-3.7000000000000002E-3</v>
      </c>
      <c r="K11" s="4">
        <f>IF($A11 = "", "",RTD("tt.rtd",,"Order",""&amp;K$1,"TextTT="&amp;$A11))</f>
        <v>-7.4000000000000003E-3</v>
      </c>
      <c r="L11" s="3">
        <f>IF($A11 = "", "",RTD("tt.rtd",,"Order",""&amp;L$1,"TextTT="&amp;$A11))</f>
        <v>-4.8999999999999998E-3</v>
      </c>
      <c r="M11" s="3">
        <f>IF($A11 = "", "",RTD("tt.rtd",,"Order",""&amp;M$1,"TextTT="&amp;$A11))</f>
        <v>-5.5999999999999999E-3</v>
      </c>
      <c r="N11" s="3">
        <f>IF($A11 = "", "",RTD("tt.rtd",,"Order",""&amp;N$1,"TextTT="&amp;$A11))</f>
        <v>1420</v>
      </c>
      <c r="O11" s="3" t="str">
        <f>IF($A11 = "", "",RTD("tt.rtd",,"Order",""&amp;O$1,"TextTT="&amp;$A11))</f>
        <v>HO Feb25 1M Fly</v>
      </c>
      <c r="P11" s="3" t="str">
        <f>IF($A11 = "", "", IF(RTD("tt.rtd",,"Order",""&amp;P$1,"TextTT="&amp;$A11) = 1, "Buy", "Sell"))</f>
        <v>Sell</v>
      </c>
      <c r="Q11" s="3">
        <f>IF($A11 = "", "",RTD("tt.rtd",,"Order",""&amp;Q$1,"TextTT="&amp;$A11))</f>
        <v>10</v>
      </c>
      <c r="R11" s="3">
        <f>IF($A11 = "", "",RTD("tt.rtd",,"Order",""&amp;R$1,"TextTT="&amp;$A11))</f>
        <v>2</v>
      </c>
      <c r="S11" s="3">
        <f>IF($A11 = "", "",RTD("tt.rtd",,"Order",""&amp;S$1,"TextTT="&amp;$A11))</f>
        <v>4</v>
      </c>
      <c r="T11" s="3">
        <f>IF($A11 = "", "",RTD("tt.rtd",,"Order",""&amp;T$1,"TextTT="&amp;$A11))</f>
        <v>-5.0000000000000001E-3</v>
      </c>
      <c r="U11" s="3">
        <f>IF($A11 = "", "",RTD("tt.rtd",,"Order",""&amp;U$1,"TextTT="&amp;$A11))</f>
        <v>7</v>
      </c>
      <c r="V11" s="3">
        <f>IF($A11 = "", "",RTD("tt.rtd",,"Order",""&amp;V$1,"TextTT="&amp;$A11))</f>
        <v>1</v>
      </c>
      <c r="W11" s="3">
        <f>IF($A11 = "", "",RTD("tt.rtd",,"Order",""&amp;W$1,"TextTT="&amp;$A11))</f>
        <v>1</v>
      </c>
      <c r="X11" s="3">
        <f>IF($A11 = "", "",RTD("tt.rtd",,"Order",""&amp;X$1,"TextTT="&amp;$A11))</f>
        <v>1</v>
      </c>
      <c r="Y11" s="3">
        <f>IF($A11 = "", "",RTD("tt.rtd",,"Order",""&amp;Y$1,"TextTT="&amp;$A11))</f>
        <v>1</v>
      </c>
      <c r="Z11" s="3">
        <f>IF($A11 = "", "",RTD("tt.rtd",,"Order",""&amp;Z$1,"TextTT="&amp;$A11))</f>
        <v>0</v>
      </c>
      <c r="AA11" s="3">
        <f>IF($A11 = "", "",RTD("tt.rtd",,"Order",""&amp;AA$1,"TextTT="&amp;$A11))</f>
        <v>500</v>
      </c>
      <c r="AB11" s="3">
        <f>IF($A11 = "", "",RTD("tt.rtd",,"Order",""&amp;AB$1,"TextTT="&amp;$A11))</f>
        <v>0</v>
      </c>
      <c r="AC11" s="3">
        <f>IF($A11 = "", "",RTD("tt.rtd",,"Order",""&amp;AC$1,"TextTT="&amp;$A11))</f>
        <v>0</v>
      </c>
      <c r="AD11" s="3">
        <f>IF($A11 = "", "",RTD("tt.rtd",,"Order",""&amp;AD$1,"TextTT="&amp;$A11))</f>
        <v>1</v>
      </c>
      <c r="AE11" s="3">
        <f>IF($A11 = "", "",RTD("tt.rtd",,"Order",""&amp;AE$1,"TextTT="&amp;$A11))</f>
        <v>400</v>
      </c>
      <c r="AF11" s="3">
        <f>IF($A11 = "", "",RTD("tt.rtd",,"Order",""&amp;AF$1,"TextTT="&amp;$A11))</f>
        <v>2050</v>
      </c>
      <c r="AG11" s="3" t="str">
        <f>IF($A11 = "", "",RTD("tt.rtd",,"Order",""&amp;AG$1,"TextTT="&amp;$A11))</f>
        <v>XGAZA_CME</v>
      </c>
      <c r="AH11" s="3">
        <f>IF($A11 = "", "",RTD("tt.rtd",,"Order",""&amp;AH$1,"TextTT="&amp;$A11))</f>
        <v>4.2</v>
      </c>
      <c r="AI11" s="3">
        <f>IF(A11 = "", "",RTD("tt.rtd",,"Order",""&amp;AI$1,"TextTT="&amp;$A11))</f>
        <v>2</v>
      </c>
      <c r="AJ11" s="3">
        <f>IF(P11 = "", "",RTD("tt.rtd",,"Order",""&amp;AJ$1,"TextTT="&amp;$A11))</f>
        <v>1</v>
      </c>
    </row>
    <row r="12" spans="1:36" x14ac:dyDescent="0.25">
      <c r="A12" t="s">
        <v>190</v>
      </c>
      <c r="B12" s="3" t="str">
        <f>IF($A12 = "", "",RTD("tt.rtd",,"Order",""&amp;B$1,"TextTT="&amp;$A12))</f>
        <v>Working</v>
      </c>
      <c r="C12" s="3">
        <f>IF($A12 = "", "",RTD("tt.rtd",,"Order",""&amp;C$1,"TextTT="&amp;$A12))</f>
        <v>0</v>
      </c>
      <c r="D12" s="3">
        <f>IF($A12 = "", "",RTD("tt.rtd",,"Order",""&amp;D$1,"TextTT="&amp;$A12))</f>
        <v>1</v>
      </c>
      <c r="E12" s="3">
        <f>IF($A12 = "", "",RTD("tt.rtd",,"Order",""&amp;E$1,"TextTT="&amp;$A12))</f>
        <v>1</v>
      </c>
      <c r="F12" s="3">
        <f>IF($A12 = "", "",RTD("tt.rtd",,"Order",""&amp;F$1,"TextTT="&amp;$A12))</f>
        <v>50</v>
      </c>
      <c r="G12" s="3">
        <f>IF($A12 = "", "",RTD("tt.rtd",,"Order",""&amp;G$1,"TextTT="&amp;$A12))</f>
        <v>0</v>
      </c>
      <c r="H12" s="3">
        <f>IF($A12 = "", "",RTD("tt.rtd",,"Order",""&amp;H$1,"TextTT="&amp;$A12))</f>
        <v>50</v>
      </c>
      <c r="I12" s="3">
        <f>IF($A12="","",RTD("tt.rtd",,"Order",""&amp;I$1,"TextTT="&amp;$A12))</f>
        <v>1596</v>
      </c>
      <c r="J12" s="4">
        <f>IF($A12 = "", "",RTD("tt.rtd",,"Order",""&amp;J$1,"TextTT="&amp;$A12))</f>
        <v>-3.7000000000000002E-3</v>
      </c>
      <c r="K12" s="4">
        <f>IF($A12 = "", "",RTD("tt.rtd",,"Order",""&amp;K$1,"TextTT="&amp;$A12))</f>
        <v>-7.4000000000000003E-3</v>
      </c>
      <c r="L12" s="3">
        <f>IF($A12 = "", "",RTD("tt.rtd",,"Order",""&amp;L$1,"TextTT="&amp;$A12))</f>
        <v>-4.8999999999999998E-3</v>
      </c>
      <c r="M12" s="3">
        <f>IF($A12 = "", "",RTD("tt.rtd",,"Order",""&amp;M$1,"TextTT="&amp;$A12))</f>
        <v>-5.5999999999999999E-3</v>
      </c>
      <c r="N12" s="3">
        <f>IF($A12 = "", "",RTD("tt.rtd",,"Order",""&amp;N$1,"TextTT="&amp;$A12))</f>
        <v>1419</v>
      </c>
      <c r="O12" s="3" t="str">
        <f>IF($A12 = "", "",RTD("tt.rtd",,"Order",""&amp;O$1,"TextTT="&amp;$A12))</f>
        <v>HO Feb25 1M Fly</v>
      </c>
      <c r="P12" s="3" t="str">
        <f>IF($A12 = "", "", IF(RTD("tt.rtd",,"Order",""&amp;P$1,"TextTT="&amp;$A12) = 1, "Buy", "Sell"))</f>
        <v>Sell</v>
      </c>
      <c r="Q12" s="3">
        <f>IF($A12 = "", "",RTD("tt.rtd",,"Order",""&amp;Q$1,"TextTT="&amp;$A12))</f>
        <v>10</v>
      </c>
      <c r="R12" s="3">
        <f>IF($A12 = "", "",RTD("tt.rtd",,"Order",""&amp;R$1,"TextTT="&amp;$A12))</f>
        <v>2</v>
      </c>
      <c r="S12" s="3">
        <f>IF($A12 = "", "",RTD("tt.rtd",,"Order",""&amp;S$1,"TextTT="&amp;$A12))</f>
        <v>4</v>
      </c>
      <c r="T12" s="3">
        <f>IF($A12 = "", "",RTD("tt.rtd",,"Order",""&amp;T$1,"TextTT="&amp;$A12))</f>
        <v>-5.0000000000000001E-3</v>
      </c>
      <c r="U12" s="3">
        <f>IF($A12 = "", "",RTD("tt.rtd",,"Order",""&amp;U$1,"TextTT="&amp;$A12))</f>
        <v>12</v>
      </c>
      <c r="V12" s="3">
        <f>IF($A12 = "", "",RTD("tt.rtd",,"Order",""&amp;V$1,"TextTT="&amp;$A12))</f>
        <v>1</v>
      </c>
      <c r="W12" s="3">
        <f>IF($A12 = "", "",RTD("tt.rtd",,"Order",""&amp;W$1,"TextTT="&amp;$A12))</f>
        <v>1</v>
      </c>
      <c r="X12" s="3">
        <f>IF($A12 = "", "",RTD("tt.rtd",,"Order",""&amp;X$1,"TextTT="&amp;$A12))</f>
        <v>1</v>
      </c>
      <c r="Y12" s="3">
        <f>IF($A12 = "", "",RTD("tt.rtd",,"Order",""&amp;Y$1,"TextTT="&amp;$A12))</f>
        <v>1</v>
      </c>
      <c r="Z12" s="3">
        <f>IF($A12 = "", "",RTD("tt.rtd",,"Order",""&amp;Z$1,"TextTT="&amp;$A12))</f>
        <v>0</v>
      </c>
      <c r="AA12" s="3">
        <f>IF($A12 = "", "",RTD("tt.rtd",,"Order",""&amp;AA$1,"TextTT="&amp;$A12))</f>
        <v>500</v>
      </c>
      <c r="AB12" s="3">
        <f>IF($A12 = "", "",RTD("tt.rtd",,"Order",""&amp;AB$1,"TextTT="&amp;$A12))</f>
        <v>0</v>
      </c>
      <c r="AC12" s="3">
        <f>IF($A12 = "", "",RTD("tt.rtd",,"Order",""&amp;AC$1,"TextTT="&amp;$A12))</f>
        <v>0</v>
      </c>
      <c r="AD12" s="3">
        <f>IF($A12 = "", "",RTD("tt.rtd",,"Order",""&amp;AD$1,"TextTT="&amp;$A12))</f>
        <v>1</v>
      </c>
      <c r="AE12" s="3">
        <f>IF($A12 = "", "",RTD("tt.rtd",,"Order",""&amp;AE$1,"TextTT="&amp;$A12))</f>
        <v>400</v>
      </c>
      <c r="AF12" s="3">
        <f>IF($A12 = "", "",RTD("tt.rtd",,"Order",""&amp;AF$1,"TextTT="&amp;$A12))</f>
        <v>2050</v>
      </c>
      <c r="AG12" s="3" t="str">
        <f>IF($A12 = "", "",RTD("tt.rtd",,"Order",""&amp;AG$1,"TextTT="&amp;$A12))</f>
        <v>XGAZA_CME</v>
      </c>
      <c r="AH12" s="3">
        <f>IF($A12 = "", "",RTD("tt.rtd",,"Order",""&amp;AH$1,"TextTT="&amp;$A12))</f>
        <v>4.2</v>
      </c>
      <c r="AI12" s="3">
        <f>IF(A12 = "", "",RTD("tt.rtd",,"Order",""&amp;AI$1,"TextTT="&amp;$A12))</f>
        <v>2</v>
      </c>
      <c r="AJ12" s="3">
        <f>IF(P12 = "", "",RTD("tt.rtd",,"Order",""&amp;AJ$1,"TextTT="&amp;$A12))</f>
        <v>1</v>
      </c>
    </row>
    <row r="13" spans="1:36" x14ac:dyDescent="0.25">
      <c r="A13" t="s">
        <v>191</v>
      </c>
      <c r="B13" s="3" t="str">
        <f>IF($A13 = "", "",RTD("tt.rtd",,"Order",""&amp;B$1,"TextTT="&amp;$A13))</f>
        <v>Working</v>
      </c>
      <c r="C13" s="3">
        <f>IF($A13 = "", "",RTD("tt.rtd",,"Order",""&amp;C$1,"TextTT="&amp;$A13))</f>
        <v>-1</v>
      </c>
      <c r="D13" s="3">
        <f>IF($A13 = "", "",RTD("tt.rtd",,"Order",""&amp;D$1,"TextTT="&amp;$A13))</f>
        <v>0</v>
      </c>
      <c r="E13" s="3">
        <f>IF($A13 = "", "",RTD("tt.rtd",,"Order",""&amp;E$1,"TextTT="&amp;$A13))</f>
        <v>1</v>
      </c>
      <c r="F13" s="3">
        <f>IF($A13 = "", "",RTD("tt.rtd",,"Order",""&amp;F$1,"TextTT="&amp;$A13))</f>
        <v>0</v>
      </c>
      <c r="G13" s="3">
        <f>IF($A13 = "", "",RTD("tt.rtd",,"Order",""&amp;G$1,"TextTT="&amp;$A13))</f>
        <v>0</v>
      </c>
      <c r="H13" s="3">
        <f>IF($A13 = "", "",RTD("tt.rtd",,"Order",""&amp;H$1,"TextTT="&amp;$A13))</f>
        <v>0</v>
      </c>
      <c r="I13" s="3">
        <f>IF($A13="","",RTD("tt.rtd",,"Order",""&amp;I$1,"TextTT="&amp;$A13))</f>
        <v>798</v>
      </c>
      <c r="J13" s="4">
        <f>IF($A13 = "", "",RTD("tt.rtd",,"Order",""&amp;J$1,"TextTT="&amp;$A13))</f>
        <v>-3.7000000000000002E-3</v>
      </c>
      <c r="K13" s="4">
        <f>IF($A13 = "", "",RTD("tt.rtd",,"Order",""&amp;K$1,"TextTT="&amp;$A13))</f>
        <v>-7.4000000000000003E-3</v>
      </c>
      <c r="L13" s="3">
        <f>IF($A13 = "", "",RTD("tt.rtd",,"Order",""&amp;L$1,"TextTT="&amp;$A13))</f>
        <v>-4.8999999999999998E-3</v>
      </c>
      <c r="M13" s="3">
        <f>IF($A13 = "", "",RTD("tt.rtd",,"Order",""&amp;M$1,"TextTT="&amp;$A13))</f>
        <v>-5.5999999999999999E-3</v>
      </c>
      <c r="N13" s="3">
        <f>IF($A13 = "", "",RTD("tt.rtd",,"Order",""&amp;N$1,"TextTT="&amp;$A13))</f>
        <v>1419</v>
      </c>
      <c r="O13" s="3" t="str">
        <f>IF($A13 = "", "",RTD("tt.rtd",,"Order",""&amp;O$1,"TextTT="&amp;$A13))</f>
        <v>HO Feb25 1M Fly</v>
      </c>
      <c r="P13" s="3" t="str">
        <f>IF($A13 = "", "", IF(RTD("tt.rtd",,"Order",""&amp;P$1,"TextTT="&amp;$A13) = 1, "Buy", "Sell"))</f>
        <v>Sell</v>
      </c>
      <c r="Q13" s="3">
        <f>IF($A13 = "", "",RTD("tt.rtd",,"Order",""&amp;Q$1,"TextTT="&amp;$A13))</f>
        <v>10</v>
      </c>
      <c r="R13" s="3">
        <f>IF($A13 = "", "",RTD("tt.rtd",,"Order",""&amp;R$1,"TextTT="&amp;$A13))</f>
        <v>1</v>
      </c>
      <c r="S13" s="3">
        <f>IF($A13 = "", "",RTD("tt.rtd",,"Order",""&amp;S$1,"TextTT="&amp;$A13))</f>
        <v>4</v>
      </c>
      <c r="T13" s="3">
        <f>IF($A13 = "", "",RTD("tt.rtd",,"Order",""&amp;T$1,"TextTT="&amp;$A13))</f>
        <v>-5.0000000000000001E-3</v>
      </c>
      <c r="U13" s="3">
        <f>IF($A13 = "", "",RTD("tt.rtd",,"Order",""&amp;U$1,"TextTT="&amp;$A13))</f>
        <v>17</v>
      </c>
      <c r="V13" s="3">
        <f>IF($A13 = "", "",RTD("tt.rtd",,"Order",""&amp;V$1,"TextTT="&amp;$A13))</f>
        <v>1</v>
      </c>
      <c r="W13" s="3">
        <f>IF($A13 = "", "",RTD("tt.rtd",,"Order",""&amp;W$1,"TextTT="&amp;$A13))</f>
        <v>1</v>
      </c>
      <c r="X13" s="3">
        <f>IF($A13 = "", "",RTD("tt.rtd",,"Order",""&amp;X$1,"TextTT="&amp;$A13))</f>
        <v>1</v>
      </c>
      <c r="Y13" s="3">
        <f>IF($A13 = "", "",RTD("tt.rtd",,"Order",""&amp;Y$1,"TextTT="&amp;$A13))</f>
        <v>1</v>
      </c>
      <c r="Z13" s="3">
        <f>IF($A13 = "", "",RTD("tt.rtd",,"Order",""&amp;Z$1,"TextTT="&amp;$A13))</f>
        <v>0</v>
      </c>
      <c r="AA13" s="3">
        <f>IF($A13 = "", "",RTD("tt.rtd",,"Order",""&amp;AA$1,"TextTT="&amp;$A13))</f>
        <v>500</v>
      </c>
      <c r="AB13" s="3">
        <f>IF($A13 = "", "",RTD("tt.rtd",,"Order",""&amp;AB$1,"TextTT="&amp;$A13))</f>
        <v>0</v>
      </c>
      <c r="AC13" s="3">
        <f>IF($A13 = "", "",RTD("tt.rtd",,"Order",""&amp;AC$1,"TextTT="&amp;$A13))</f>
        <v>0</v>
      </c>
      <c r="AD13" s="3">
        <f>IF($A13 = "", "",RTD("tt.rtd",,"Order",""&amp;AD$1,"TextTT="&amp;$A13))</f>
        <v>1</v>
      </c>
      <c r="AE13" s="3">
        <f>IF($A13 = "", "",RTD("tt.rtd",,"Order",""&amp;AE$1,"TextTT="&amp;$A13))</f>
        <v>400</v>
      </c>
      <c r="AF13" s="3">
        <f>IF($A13 = "", "",RTD("tt.rtd",,"Order",""&amp;AF$1,"TextTT="&amp;$A13))</f>
        <v>2050</v>
      </c>
      <c r="AG13" s="3" t="str">
        <f>IF($A13 = "", "",RTD("tt.rtd",,"Order",""&amp;AG$1,"TextTT="&amp;$A13))</f>
        <v>XGAZA_CME</v>
      </c>
      <c r="AH13" s="3">
        <f>IF($A13 = "", "",RTD("tt.rtd",,"Order",""&amp;AH$1,"TextTT="&amp;$A13))</f>
        <v>4.2</v>
      </c>
      <c r="AI13" s="3">
        <f>IF(A13 = "", "",RTD("tt.rtd",,"Order",""&amp;AI$1,"TextTT="&amp;$A13))</f>
        <v>2</v>
      </c>
      <c r="AJ13" s="3">
        <f>IF(P13 = "", "",RTD("tt.rtd",,"Order",""&amp;AJ$1,"TextTT="&amp;$A13))</f>
        <v>1</v>
      </c>
    </row>
    <row r="14" spans="1:36" x14ac:dyDescent="0.25">
      <c r="A14" t="s">
        <v>195</v>
      </c>
      <c r="B14" s="3" t="str">
        <f>IF($A14 = "", "",RTD("tt.rtd",,"Order",""&amp;B$1,"TextTT="&amp;$A14))</f>
        <v>Working</v>
      </c>
      <c r="C14" s="3">
        <f>IF($A14 = "", "",RTD("tt.rtd",,"Order",""&amp;C$1,"TextTT="&amp;$A14))</f>
        <v>0</v>
      </c>
      <c r="D14" s="3">
        <f>IF($A14 = "", "",RTD("tt.rtd",,"Order",""&amp;D$1,"TextTT="&amp;$A14))</f>
        <v>0</v>
      </c>
      <c r="E14" s="3">
        <f>IF($A14 = "", "",RTD("tt.rtd",,"Order",""&amp;E$1,"TextTT="&amp;$A14))</f>
        <v>0</v>
      </c>
      <c r="F14" s="3">
        <f>IF($A14 = "", "",RTD("tt.rtd",,"Order",""&amp;F$1,"TextTT="&amp;$A14))</f>
        <v>0</v>
      </c>
      <c r="G14" s="3">
        <f>IF($A14 = "", "",RTD("tt.rtd",,"Order",""&amp;G$1,"TextTT="&amp;$A14))</f>
        <v>0</v>
      </c>
      <c r="H14" s="3">
        <f>IF($A14 = "", "",RTD("tt.rtd",,"Order",""&amp;H$1,"TextTT="&amp;$A14))</f>
        <v>0</v>
      </c>
      <c r="I14" s="3">
        <f>IF($A14="","",RTD("tt.rtd",,"Order",""&amp;I$1,"TextTT="&amp;$A14))</f>
        <v>798</v>
      </c>
      <c r="J14" s="4">
        <f>IF($A14 = "", "",RTD("tt.rtd",,"Order",""&amp;J$1,"TextTT="&amp;$A14))</f>
        <v>1E-4</v>
      </c>
      <c r="K14" s="4">
        <f>IF($A14 = "", "",RTD("tt.rtd",,"Order",""&amp;K$1,"TextTT="&amp;$A14))</f>
        <v>-5.9999999999999995E-4</v>
      </c>
      <c r="L14" s="3">
        <f>IF($A14 = "", "",RTD("tt.rtd",,"Order",""&amp;L$1,"TextTT="&amp;$A14))</f>
        <v>-4.0000000000000002E-4</v>
      </c>
      <c r="M14" s="3">
        <f>IF($A14 = "", "",RTD("tt.rtd",,"Order",""&amp;M$1,"TextTT="&amp;$A14))</f>
        <v>-2.0000000000000001E-4</v>
      </c>
      <c r="N14" s="3">
        <f>IF($A14 = "", "",RTD("tt.rtd",,"Order",""&amp;N$1,"TextTT="&amp;$A14))</f>
        <v>1419</v>
      </c>
      <c r="O14" s="3" t="str">
        <f>IF($A14 = "", "",RTD("tt.rtd",,"Order",""&amp;O$1,"TextTT="&amp;$A14))</f>
        <v>HO Jun24 DF 1M</v>
      </c>
      <c r="P14" s="3" t="str">
        <f>IF($A14 = "", "", IF(RTD("tt.rtd",,"Order",""&amp;P$1,"TextTT="&amp;$A14) = 1, "Buy", "Sell"))</f>
        <v>Sell</v>
      </c>
      <c r="Q14" s="3">
        <f>IF($A14 = "", "",RTD("tt.rtd",,"Order",""&amp;Q$1,"TextTT="&amp;$A14))</f>
        <v>10</v>
      </c>
      <c r="R14" s="3">
        <f>IF($A14 = "", "",RTD("tt.rtd",,"Order",""&amp;R$1,"TextTT="&amp;$A14))</f>
        <v>1</v>
      </c>
      <c r="S14" s="3">
        <f>IF($A14 = "", "",RTD("tt.rtd",,"Order",""&amp;S$1,"TextTT="&amp;$A14))</f>
        <v>4</v>
      </c>
      <c r="T14" s="3">
        <f>IF($A14 = "", "",RTD("tt.rtd",,"Order",""&amp;T$1,"TextTT="&amp;$A14))</f>
        <v>1.6000000000000001E-3</v>
      </c>
      <c r="U14" s="3">
        <f>IF($A14 = "", "",RTD("tt.rtd",,"Order",""&amp;U$1,"TextTT="&amp;$A14))</f>
        <v>7</v>
      </c>
      <c r="V14" s="3">
        <f>IF($A14 = "", "",RTD("tt.rtd",,"Order",""&amp;V$1,"TextTT="&amp;$A14))</f>
        <v>1</v>
      </c>
      <c r="W14" s="3">
        <f>IF($A14 = "", "",RTD("tt.rtd",,"Order",""&amp;W$1,"TextTT="&amp;$A14))</f>
        <v>1</v>
      </c>
      <c r="X14" s="3">
        <f>IF($A14 = "", "",RTD("tt.rtd",,"Order",""&amp;X$1,"TextTT="&amp;$A14))</f>
        <v>1</v>
      </c>
      <c r="Y14" s="3">
        <f>IF($A14 = "", "",RTD("tt.rtd",,"Order",""&amp;Y$1,"TextTT="&amp;$A14))</f>
        <v>1</v>
      </c>
      <c r="Z14" s="3">
        <f>IF($A14 = "", "",RTD("tt.rtd",,"Order",""&amp;Z$1,"TextTT="&amp;$A14))</f>
        <v>0</v>
      </c>
      <c r="AA14" s="3">
        <f>IF($A14 = "", "",RTD("tt.rtd",,"Order",""&amp;AA$1,"TextTT="&amp;$A14))</f>
        <v>500</v>
      </c>
      <c r="AB14" s="3">
        <f>IF($A14 = "", "",RTD("tt.rtd",,"Order",""&amp;AB$1,"TextTT="&amp;$A14))</f>
        <v>0</v>
      </c>
      <c r="AC14" s="3">
        <f>IF($A14 = "", "",RTD("tt.rtd",,"Order",""&amp;AC$1,"TextTT="&amp;$A14))</f>
        <v>0</v>
      </c>
      <c r="AD14" s="3">
        <f>IF($A14 = "", "",RTD("tt.rtd",,"Order",""&amp;AD$1,"TextTT="&amp;$A14))</f>
        <v>1</v>
      </c>
      <c r="AE14" s="3">
        <f>IF($A14 = "", "",RTD("tt.rtd",,"Order",""&amp;AE$1,"TextTT="&amp;$A14))</f>
        <v>400</v>
      </c>
      <c r="AF14" s="3">
        <f>IF($A14 = "", "",RTD("tt.rtd",,"Order",""&amp;AF$1,"TextTT="&amp;$A14))</f>
        <v>2050</v>
      </c>
      <c r="AG14" s="3" t="str">
        <f>IF($A14 = "", "",RTD("tt.rtd",,"Order",""&amp;AG$1,"TextTT="&amp;$A14))</f>
        <v>XGAZA_CME</v>
      </c>
      <c r="AH14" s="3">
        <f>IF($A14 = "", "",RTD("tt.rtd",,"Order",""&amp;AH$1,"TextTT="&amp;$A14))</f>
        <v>4.2</v>
      </c>
      <c r="AI14" s="3">
        <f>IF(A14 = "", "",RTD("tt.rtd",,"Order",""&amp;AI$1,"TextTT="&amp;$A14))</f>
        <v>2</v>
      </c>
      <c r="AJ14" s="3">
        <f>IF(P14 = "", "",RTD("tt.rtd",,"Order",""&amp;AJ$1,"TextTT="&amp;$A14))</f>
        <v>1</v>
      </c>
    </row>
    <row r="15" spans="1:36" x14ac:dyDescent="0.25">
      <c r="A15" t="s">
        <v>196</v>
      </c>
      <c r="B15" s="3" t="str">
        <f>IF($A15 = "", "",RTD("tt.rtd",,"Order",""&amp;B$1,"TextTT="&amp;$A15))</f>
        <v>Working</v>
      </c>
      <c r="C15" s="3">
        <f>IF($A15 = "", "",RTD("tt.rtd",,"Order",""&amp;C$1,"TextTT="&amp;$A15))</f>
        <v>0</v>
      </c>
      <c r="D15" s="3">
        <f>IF($A15 = "", "",RTD("tt.rtd",,"Order",""&amp;D$1,"TextTT="&amp;$A15))</f>
        <v>0</v>
      </c>
      <c r="E15" s="3">
        <f>IF($A15 = "", "",RTD("tt.rtd",,"Order",""&amp;E$1,"TextTT="&amp;$A15))</f>
        <v>0</v>
      </c>
      <c r="F15" s="3">
        <f>IF($A15 = "", "",RTD("tt.rtd",,"Order",""&amp;F$1,"TextTT="&amp;$A15))</f>
        <v>0</v>
      </c>
      <c r="G15" s="3">
        <f>IF($A15 = "", "",RTD("tt.rtd",,"Order",""&amp;G$1,"TextTT="&amp;$A15))</f>
        <v>0</v>
      </c>
      <c r="H15" s="3">
        <f>IF($A15 = "", "",RTD("tt.rtd",,"Order",""&amp;H$1,"TextTT="&amp;$A15))</f>
        <v>0</v>
      </c>
      <c r="I15" s="3">
        <f>IF($A15="","",RTD("tt.rtd",,"Order",""&amp;I$1,"TextTT="&amp;$A15))</f>
        <v>798</v>
      </c>
      <c r="J15" s="4">
        <f>IF($A15 = "", "",RTD("tt.rtd",,"Order",""&amp;J$1,"TextTT="&amp;$A15))</f>
        <v>1E-4</v>
      </c>
      <c r="K15" s="4">
        <f>IF($A15 = "", "",RTD("tt.rtd",,"Order",""&amp;K$1,"TextTT="&amp;$A15))</f>
        <v>-5.9999999999999995E-4</v>
      </c>
      <c r="L15" s="3">
        <f>IF($A15 = "", "",RTD("tt.rtd",,"Order",""&amp;L$1,"TextTT="&amp;$A15))</f>
        <v>-4.0000000000000002E-4</v>
      </c>
      <c r="M15" s="3">
        <f>IF($A15 = "", "",RTD("tt.rtd",,"Order",""&amp;M$1,"TextTT="&amp;$A15))</f>
        <v>-2.0000000000000001E-4</v>
      </c>
      <c r="N15" s="3">
        <f>IF($A15 = "", "",RTD("tt.rtd",,"Order",""&amp;N$1,"TextTT="&amp;$A15))</f>
        <v>1419</v>
      </c>
      <c r="O15" s="3" t="str">
        <f>IF($A15 = "", "",RTD("tt.rtd",,"Order",""&amp;O$1,"TextTT="&amp;$A15))</f>
        <v>HO Jun24 DF 1M</v>
      </c>
      <c r="P15" s="3" t="str">
        <f>IF($A15 = "", "", IF(RTD("tt.rtd",,"Order",""&amp;P$1,"TextTT="&amp;$A15) = 1, "Buy", "Sell"))</f>
        <v>Sell</v>
      </c>
      <c r="Q15" s="3">
        <f>IF($A15 = "", "",RTD("tt.rtd",,"Order",""&amp;Q$1,"TextTT="&amp;$A15))</f>
        <v>10</v>
      </c>
      <c r="R15" s="3">
        <f>IF($A15 = "", "",RTD("tt.rtd",,"Order",""&amp;R$1,"TextTT="&amp;$A15))</f>
        <v>1</v>
      </c>
      <c r="S15" s="3">
        <f>IF($A15 = "", "",RTD("tt.rtd",,"Order",""&amp;S$1,"TextTT="&amp;$A15))</f>
        <v>4</v>
      </c>
      <c r="T15" s="3">
        <f>IF($A15 = "", "",RTD("tt.rtd",,"Order",""&amp;T$1,"TextTT="&amp;$A15))</f>
        <v>1.6000000000000001E-3</v>
      </c>
      <c r="U15" s="3">
        <f>IF($A15 = "", "",RTD("tt.rtd",,"Order",""&amp;U$1,"TextTT="&amp;$A15))</f>
        <v>12</v>
      </c>
      <c r="V15" s="3">
        <f>IF($A15 = "", "",RTD("tt.rtd",,"Order",""&amp;V$1,"TextTT="&amp;$A15))</f>
        <v>1</v>
      </c>
      <c r="W15" s="3">
        <f>IF($A15 = "", "",RTD("tt.rtd",,"Order",""&amp;W$1,"TextTT="&amp;$A15))</f>
        <v>1</v>
      </c>
      <c r="X15" s="3">
        <f>IF($A15 = "", "",RTD("tt.rtd",,"Order",""&amp;X$1,"TextTT="&amp;$A15))</f>
        <v>1</v>
      </c>
      <c r="Y15" s="3">
        <f>IF($A15 = "", "",RTD("tt.rtd",,"Order",""&amp;Y$1,"TextTT="&amp;$A15))</f>
        <v>1</v>
      </c>
      <c r="Z15" s="3">
        <f>IF($A15 = "", "",RTD("tt.rtd",,"Order",""&amp;Z$1,"TextTT="&amp;$A15))</f>
        <v>0</v>
      </c>
      <c r="AA15" s="3">
        <f>IF($A15 = "", "",RTD("tt.rtd",,"Order",""&amp;AA$1,"TextTT="&amp;$A15))</f>
        <v>500</v>
      </c>
      <c r="AB15" s="3">
        <f>IF($A15 = "", "",RTD("tt.rtd",,"Order",""&amp;AB$1,"TextTT="&amp;$A15))</f>
        <v>0</v>
      </c>
      <c r="AC15" s="3">
        <f>IF($A15 = "", "",RTD("tt.rtd",,"Order",""&amp;AC$1,"TextTT="&amp;$A15))</f>
        <v>0</v>
      </c>
      <c r="AD15" s="3">
        <f>IF($A15 = "", "",RTD("tt.rtd",,"Order",""&amp;AD$1,"TextTT="&amp;$A15))</f>
        <v>1</v>
      </c>
      <c r="AE15" s="3">
        <f>IF($A15 = "", "",RTD("tt.rtd",,"Order",""&amp;AE$1,"TextTT="&amp;$A15))</f>
        <v>400</v>
      </c>
      <c r="AF15" s="3">
        <f>IF($A15 = "", "",RTD("tt.rtd",,"Order",""&amp;AF$1,"TextTT="&amp;$A15))</f>
        <v>2050</v>
      </c>
      <c r="AG15" s="3" t="str">
        <f>IF($A15 = "", "",RTD("tt.rtd",,"Order",""&amp;AG$1,"TextTT="&amp;$A15))</f>
        <v>XGAZA_CME</v>
      </c>
      <c r="AH15" s="3">
        <f>IF($A15 = "", "",RTD("tt.rtd",,"Order",""&amp;AH$1,"TextTT="&amp;$A15))</f>
        <v>4.2</v>
      </c>
      <c r="AI15" s="3">
        <f>IF(A15 = "", "",RTD("tt.rtd",,"Order",""&amp;AI$1,"TextTT="&amp;$A15))</f>
        <v>2</v>
      </c>
      <c r="AJ15" s="3">
        <f>IF(P15 = "", "",RTD("tt.rtd",,"Order",""&amp;AJ$1,"TextTT="&amp;$A15))</f>
        <v>1</v>
      </c>
    </row>
    <row r="16" spans="1:36" x14ac:dyDescent="0.25">
      <c r="A16" t="s">
        <v>197</v>
      </c>
      <c r="B16" s="3" t="str">
        <f>IF($A16 = "", "",RTD("tt.rtd",,"Order",""&amp;B$1,"TextTT="&amp;$A16))</f>
        <v>Working</v>
      </c>
      <c r="C16" s="3">
        <f>IF($A16 = "", "",RTD("tt.rtd",,"Order",""&amp;C$1,"TextTT="&amp;$A16))</f>
        <v>0</v>
      </c>
      <c r="D16" s="3">
        <f>IF($A16 = "", "",RTD("tt.rtd",,"Order",""&amp;D$1,"TextTT="&amp;$A16))</f>
        <v>0</v>
      </c>
      <c r="E16" s="3">
        <f>IF($A16 = "", "",RTD("tt.rtd",,"Order",""&amp;E$1,"TextTT="&amp;$A16))</f>
        <v>0</v>
      </c>
      <c r="F16" s="3">
        <f>IF($A16 = "", "",RTD("tt.rtd",,"Order",""&amp;F$1,"TextTT="&amp;$A16))</f>
        <v>0</v>
      </c>
      <c r="G16" s="3">
        <f>IF($A16 = "", "",RTD("tt.rtd",,"Order",""&amp;G$1,"TextTT="&amp;$A16))</f>
        <v>0</v>
      </c>
      <c r="H16" s="3">
        <f>IF($A16 = "", "",RTD("tt.rtd",,"Order",""&amp;H$1,"TextTT="&amp;$A16))</f>
        <v>0</v>
      </c>
      <c r="I16" s="3">
        <f>IF($A16="","",RTD("tt.rtd",,"Order",""&amp;I$1,"TextTT="&amp;$A16))</f>
        <v>798</v>
      </c>
      <c r="J16" s="4">
        <f>IF($A16 = "", "",RTD("tt.rtd",,"Order",""&amp;J$1,"TextTT="&amp;$A16))</f>
        <v>1E-4</v>
      </c>
      <c r="K16" s="4">
        <f>IF($A16 = "", "",RTD("tt.rtd",,"Order",""&amp;K$1,"TextTT="&amp;$A16))</f>
        <v>-5.9999999999999995E-4</v>
      </c>
      <c r="L16" s="3">
        <f>IF($A16 = "", "",RTD("tt.rtd",,"Order",""&amp;L$1,"TextTT="&amp;$A16))</f>
        <v>-4.0000000000000002E-4</v>
      </c>
      <c r="M16" s="3">
        <f>IF($A16 = "", "",RTD("tt.rtd",,"Order",""&amp;M$1,"TextTT="&amp;$A16))</f>
        <v>-2.0000000000000001E-4</v>
      </c>
      <c r="N16" s="3">
        <f>IF($A16 = "", "",RTD("tt.rtd",,"Order",""&amp;N$1,"TextTT="&amp;$A16))</f>
        <v>1419</v>
      </c>
      <c r="O16" s="3" t="str">
        <f>IF($A16 = "", "",RTD("tt.rtd",,"Order",""&amp;O$1,"TextTT="&amp;$A16))</f>
        <v>HO Jun24 DF 1M</v>
      </c>
      <c r="P16" s="3" t="str">
        <f>IF($A16 = "", "", IF(RTD("tt.rtd",,"Order",""&amp;P$1,"TextTT="&amp;$A16) = 1, "Buy", "Sell"))</f>
        <v>Sell</v>
      </c>
      <c r="Q16" s="3">
        <f>IF($A16 = "", "",RTD("tt.rtd",,"Order",""&amp;Q$1,"TextTT="&amp;$A16))</f>
        <v>10</v>
      </c>
      <c r="R16" s="3">
        <f>IF($A16 = "", "",RTD("tt.rtd",,"Order",""&amp;R$1,"TextTT="&amp;$A16))</f>
        <v>1</v>
      </c>
      <c r="S16" s="3">
        <f>IF($A16 = "", "",RTD("tt.rtd",,"Order",""&amp;S$1,"TextTT="&amp;$A16))</f>
        <v>4</v>
      </c>
      <c r="T16" s="3">
        <f>IF($A16 = "", "",RTD("tt.rtd",,"Order",""&amp;T$1,"TextTT="&amp;$A16))</f>
        <v>1.6000000000000001E-3</v>
      </c>
      <c r="U16" s="3">
        <f>IF($A16 = "", "",RTD("tt.rtd",,"Order",""&amp;U$1,"TextTT="&amp;$A16))</f>
        <v>17</v>
      </c>
      <c r="V16" s="3">
        <f>IF($A16 = "", "",RTD("tt.rtd",,"Order",""&amp;V$1,"TextTT="&amp;$A16))</f>
        <v>1</v>
      </c>
      <c r="W16" s="3">
        <f>IF($A16 = "", "",RTD("tt.rtd",,"Order",""&amp;W$1,"TextTT="&amp;$A16))</f>
        <v>1</v>
      </c>
      <c r="X16" s="3">
        <f>IF($A16 = "", "",RTD("tt.rtd",,"Order",""&amp;X$1,"TextTT="&amp;$A16))</f>
        <v>1</v>
      </c>
      <c r="Y16" s="3">
        <f>IF($A16 = "", "",RTD("tt.rtd",,"Order",""&amp;Y$1,"TextTT="&amp;$A16))</f>
        <v>1</v>
      </c>
      <c r="Z16" s="3">
        <f>IF($A16 = "", "",RTD("tt.rtd",,"Order",""&amp;Z$1,"TextTT="&amp;$A16))</f>
        <v>0</v>
      </c>
      <c r="AA16" s="3">
        <f>IF($A16 = "", "",RTD("tt.rtd",,"Order",""&amp;AA$1,"TextTT="&amp;$A16))</f>
        <v>500</v>
      </c>
      <c r="AB16" s="3">
        <f>IF($A16 = "", "",RTD("tt.rtd",,"Order",""&amp;AB$1,"TextTT="&amp;$A16))</f>
        <v>0</v>
      </c>
      <c r="AC16" s="3">
        <f>IF($A16 = "", "",RTD("tt.rtd",,"Order",""&amp;AC$1,"TextTT="&amp;$A16))</f>
        <v>0</v>
      </c>
      <c r="AD16" s="3">
        <f>IF($A16 = "", "",RTD("tt.rtd",,"Order",""&amp;AD$1,"TextTT="&amp;$A16))</f>
        <v>1</v>
      </c>
      <c r="AE16" s="3">
        <f>IF($A16 = "", "",RTD("tt.rtd",,"Order",""&amp;AE$1,"TextTT="&amp;$A16))</f>
        <v>400</v>
      </c>
      <c r="AF16" s="3">
        <f>IF($A16 = "", "",RTD("tt.rtd",,"Order",""&amp;AF$1,"TextTT="&amp;$A16))</f>
        <v>2050</v>
      </c>
      <c r="AG16" s="3" t="str">
        <f>IF($A16 = "", "",RTD("tt.rtd",,"Order",""&amp;AG$1,"TextTT="&amp;$A16))</f>
        <v>XGAZA_CME</v>
      </c>
      <c r="AH16" s="3">
        <f>IF($A16 = "", "",RTD("tt.rtd",,"Order",""&amp;AH$1,"TextTT="&amp;$A16))</f>
        <v>4.2</v>
      </c>
      <c r="AI16" s="3">
        <f>IF(A16 = "", "",RTD("tt.rtd",,"Order",""&amp;AI$1,"TextTT="&amp;$A16))</f>
        <v>2</v>
      </c>
      <c r="AJ16" s="3">
        <f>IF(P16 = "", "",RTD("tt.rtd",,"Order",""&amp;AJ$1,"TextTT="&amp;$A16))</f>
        <v>1</v>
      </c>
    </row>
    <row r="17" spans="2:36" x14ac:dyDescent="0.25">
      <c r="B17" s="3" t="str">
        <f>IF($A17 = "", "",RTD("tt.rtd",,"Order",""&amp;B$1,"TextTT="&amp;$A17))</f>
        <v/>
      </c>
      <c r="C17" s="3" t="str">
        <f>IF($A17 = "", "",RTD("tt.rtd",,"Order",""&amp;C$1,"TextTT="&amp;$A17))</f>
        <v/>
      </c>
      <c r="D17" s="3" t="str">
        <f>IF($A17 = "", "",RTD("tt.rtd",,"Order",""&amp;D$1,"TextTT="&amp;$A17))</f>
        <v/>
      </c>
      <c r="E17" s="3" t="str">
        <f>IF($A17 = "", "",RTD("tt.rtd",,"Order",""&amp;E$1,"TextTT="&amp;$A17))</f>
        <v/>
      </c>
      <c r="F17" s="3" t="str">
        <f>IF($A17 = "", "",RTD("tt.rtd",,"Order",""&amp;F$1,"TextTT="&amp;$A17))</f>
        <v/>
      </c>
      <c r="G17" s="3" t="str">
        <f>IF($A17 = "", "",RTD("tt.rtd",,"Order",""&amp;G$1,"TextTT="&amp;$A17))</f>
        <v/>
      </c>
      <c r="H17" s="3" t="str">
        <f>IF($A17 = "", "",RTD("tt.rtd",,"Order",""&amp;H$1,"TextTT="&amp;$A17))</f>
        <v/>
      </c>
      <c r="I17" s="3" t="str">
        <f>IF($A17="","",RTD("tt.rtd",,"Order",""&amp;I$1,"TextTT="&amp;$A17))</f>
        <v/>
      </c>
      <c r="J17" s="4" t="str">
        <f>IF($A17 = "", "",RTD("tt.rtd",,"Order",""&amp;J$1,"TextTT="&amp;$A17))</f>
        <v/>
      </c>
      <c r="K17" s="4" t="str">
        <f>IF($A17 = "", "",RTD("tt.rtd",,"Order",""&amp;K$1,"TextTT="&amp;$A17))</f>
        <v/>
      </c>
      <c r="L17" s="3" t="str">
        <f>IF($A17 = "", "",RTD("tt.rtd",,"Order",""&amp;L$1,"TextTT="&amp;$A17))</f>
        <v/>
      </c>
      <c r="M17" s="3" t="str">
        <f>IF($A17 = "", "",RTD("tt.rtd",,"Order",""&amp;M$1,"TextTT="&amp;$A17))</f>
        <v/>
      </c>
      <c r="N17" s="3" t="str">
        <f>IF($A17 = "", "",RTD("tt.rtd",,"Order",""&amp;N$1,"TextTT="&amp;$A17))</f>
        <v/>
      </c>
      <c r="O17" s="3" t="str">
        <f>IF($A17 = "", "",RTD("tt.rtd",,"Order",""&amp;O$1,"TextTT="&amp;$A17))</f>
        <v/>
      </c>
      <c r="P17" s="3" t="str">
        <f>IF($A17 = "", "", IF(RTD("tt.rtd",,"Order",""&amp;P$1,"TextTT="&amp;$A17) = 1, "Buy", "Sell"))</f>
        <v/>
      </c>
      <c r="Q17" s="3" t="str">
        <f>IF($A17 = "", "",RTD("tt.rtd",,"Order",""&amp;Q$1,"TextTT="&amp;$A17))</f>
        <v/>
      </c>
      <c r="R17" s="3" t="str">
        <f>IF($A17 = "", "",RTD("tt.rtd",,"Order",""&amp;R$1,"TextTT="&amp;$A17))</f>
        <v/>
      </c>
      <c r="S17" s="3" t="str">
        <f>IF($A17 = "", "",RTD("tt.rtd",,"Order",""&amp;S$1,"TextTT="&amp;$A17))</f>
        <v/>
      </c>
      <c r="T17" s="3" t="str">
        <f>IF($A17 = "", "",RTD("tt.rtd",,"Order",""&amp;T$1,"TextTT="&amp;$A17))</f>
        <v/>
      </c>
      <c r="U17" s="3" t="str">
        <f>IF($A17 = "", "",RTD("tt.rtd",,"Order",""&amp;U$1,"TextTT="&amp;$A17))</f>
        <v/>
      </c>
      <c r="V17" s="3" t="str">
        <f>IF($A17 = "", "",RTD("tt.rtd",,"Order",""&amp;V$1,"TextTT="&amp;$A17))</f>
        <v/>
      </c>
      <c r="W17" s="3" t="str">
        <f>IF($A17 = "", "",RTD("tt.rtd",,"Order",""&amp;W$1,"TextTT="&amp;$A17))</f>
        <v/>
      </c>
      <c r="X17" s="3" t="str">
        <f>IF($A17 = "", "",RTD("tt.rtd",,"Order",""&amp;X$1,"TextTT="&amp;$A17))</f>
        <v/>
      </c>
      <c r="Y17" s="3" t="str">
        <f>IF($A17 = "", "",RTD("tt.rtd",,"Order",""&amp;Y$1,"TextTT="&amp;$A17))</f>
        <v/>
      </c>
      <c r="Z17" s="3" t="str">
        <f>IF($A17 = "", "",RTD("tt.rtd",,"Order",""&amp;Z$1,"TextTT="&amp;$A17))</f>
        <v/>
      </c>
      <c r="AA17" s="3" t="str">
        <f>IF($A17 = "", "",RTD("tt.rtd",,"Order",""&amp;AA$1,"TextTT="&amp;$A17))</f>
        <v/>
      </c>
      <c r="AB17" s="3" t="str">
        <f>IF($A17 = "", "",RTD("tt.rtd",,"Order",""&amp;AB$1,"TextTT="&amp;$A17))</f>
        <v/>
      </c>
      <c r="AC17" s="3" t="str">
        <f>IF($A17 = "", "",RTD("tt.rtd",,"Order",""&amp;AC$1,"TextTT="&amp;$A17))</f>
        <v/>
      </c>
      <c r="AD17" s="3" t="str">
        <f>IF($A17 = "", "",RTD("tt.rtd",,"Order",""&amp;AD$1,"TextTT="&amp;$A17))</f>
        <v/>
      </c>
      <c r="AE17" s="3" t="str">
        <f>IF($A17 = "", "",RTD("tt.rtd",,"Order",""&amp;AE$1,"TextTT="&amp;$A17))</f>
        <v/>
      </c>
      <c r="AF17" s="3" t="str">
        <f>IF($A17 = "", "",RTD("tt.rtd",,"Order",""&amp;AF$1,"TextTT="&amp;$A17))</f>
        <v/>
      </c>
      <c r="AG17" s="3" t="str">
        <f>IF($A17 = "", "",RTD("tt.rtd",,"Order",""&amp;AG$1,"TextTT="&amp;$A17))</f>
        <v/>
      </c>
      <c r="AH17" s="3" t="str">
        <f>IF($A17 = "", "",RTD("tt.rtd",,"Order",""&amp;AH$1,"TextTT="&amp;$A17))</f>
        <v/>
      </c>
      <c r="AI17" s="3" t="str">
        <f>IF(A17 = "", "",RTD("tt.rtd",,"Order",""&amp;AI$1,"TextTT="&amp;$A17))</f>
        <v/>
      </c>
      <c r="AJ17" s="3" t="str">
        <f>IF(P17 = "", "",RTD("tt.rtd",,"Order",""&amp;AJ$1,"TextTT="&amp;$A17))</f>
        <v/>
      </c>
    </row>
    <row r="18" spans="2:36" x14ac:dyDescent="0.25">
      <c r="B18" s="3" t="str">
        <f>IF($A18 = "", "",RTD("tt.rtd",,"Order",""&amp;B$1,"TextTT="&amp;$A18))</f>
        <v/>
      </c>
      <c r="C18" s="3" t="str">
        <f>IF($A18 = "", "",RTD("tt.rtd",,"Order",""&amp;C$1,"TextTT="&amp;$A18))</f>
        <v/>
      </c>
      <c r="D18" s="3" t="str">
        <f>IF($A18 = "", "",RTD("tt.rtd",,"Order",""&amp;D$1,"TextTT="&amp;$A18))</f>
        <v/>
      </c>
      <c r="E18" s="3" t="str">
        <f>IF($A18 = "", "",RTD("tt.rtd",,"Order",""&amp;E$1,"TextTT="&amp;$A18))</f>
        <v/>
      </c>
      <c r="F18" s="3" t="str">
        <f>IF($A18 = "", "",RTD("tt.rtd",,"Order",""&amp;F$1,"TextTT="&amp;$A18))</f>
        <v/>
      </c>
      <c r="G18" s="3" t="str">
        <f>IF($A18 = "", "",RTD("tt.rtd",,"Order",""&amp;G$1,"TextTT="&amp;$A18))</f>
        <v/>
      </c>
      <c r="H18" s="3" t="str">
        <f>IF($A18 = "", "",RTD("tt.rtd",,"Order",""&amp;H$1,"TextTT="&amp;$A18))</f>
        <v/>
      </c>
      <c r="I18" s="3" t="str">
        <f>IF($A18="","",RTD("tt.rtd",,"Order",""&amp;I$1,"TextTT="&amp;$A18))</f>
        <v/>
      </c>
      <c r="J18" s="4" t="str">
        <f>IF($A18 = "", "",RTD("tt.rtd",,"Order",""&amp;J$1,"TextTT="&amp;$A18))</f>
        <v/>
      </c>
      <c r="K18" s="4" t="str">
        <f>IF($A18 = "", "",RTD("tt.rtd",,"Order",""&amp;K$1,"TextTT="&amp;$A18))</f>
        <v/>
      </c>
      <c r="L18" s="3" t="str">
        <f>IF($A18 = "", "",RTD("tt.rtd",,"Order",""&amp;L$1,"TextTT="&amp;$A18))</f>
        <v/>
      </c>
      <c r="M18" s="3" t="str">
        <f>IF($A18 = "", "",RTD("tt.rtd",,"Order",""&amp;M$1,"TextTT="&amp;$A18))</f>
        <v/>
      </c>
      <c r="N18" s="3" t="str">
        <f>IF($A18 = "", "",RTD("tt.rtd",,"Order",""&amp;N$1,"TextTT="&amp;$A18))</f>
        <v/>
      </c>
      <c r="O18" s="3" t="str">
        <f>IF($A18 = "", "",RTD("tt.rtd",,"Order",""&amp;O$1,"TextTT="&amp;$A18))</f>
        <v/>
      </c>
      <c r="P18" s="3" t="str">
        <f>IF($A18 = "", "", IF(RTD("tt.rtd",,"Order",""&amp;P$1,"TextTT="&amp;$A18) = 1, "Buy", "Sell"))</f>
        <v/>
      </c>
      <c r="Q18" s="3" t="str">
        <f>IF($A18 = "", "",RTD("tt.rtd",,"Order",""&amp;Q$1,"TextTT="&amp;$A18))</f>
        <v/>
      </c>
      <c r="R18" s="3" t="str">
        <f>IF($A18 = "", "",RTD("tt.rtd",,"Order",""&amp;R$1,"TextTT="&amp;$A18))</f>
        <v/>
      </c>
      <c r="S18" s="3" t="str">
        <f>IF($A18 = "", "",RTD("tt.rtd",,"Order",""&amp;S$1,"TextTT="&amp;$A18))</f>
        <v/>
      </c>
      <c r="T18" s="3" t="str">
        <f>IF($A18 = "", "",RTD("tt.rtd",,"Order",""&amp;T$1,"TextTT="&amp;$A18))</f>
        <v/>
      </c>
      <c r="U18" s="3" t="str">
        <f>IF($A18 = "", "",RTD("tt.rtd",,"Order",""&amp;U$1,"TextTT="&amp;$A18))</f>
        <v/>
      </c>
      <c r="V18" s="3" t="str">
        <f>IF($A18 = "", "",RTD("tt.rtd",,"Order",""&amp;V$1,"TextTT="&amp;$A18))</f>
        <v/>
      </c>
      <c r="W18" s="3" t="str">
        <f>IF($A18 = "", "",RTD("tt.rtd",,"Order",""&amp;W$1,"TextTT="&amp;$A18))</f>
        <v/>
      </c>
      <c r="X18" s="3" t="str">
        <f>IF($A18 = "", "",RTD("tt.rtd",,"Order",""&amp;X$1,"TextTT="&amp;$A18))</f>
        <v/>
      </c>
      <c r="Y18" s="3" t="str">
        <f>IF($A18 = "", "",RTD("tt.rtd",,"Order",""&amp;Y$1,"TextTT="&amp;$A18))</f>
        <v/>
      </c>
      <c r="Z18" s="3" t="str">
        <f>IF($A18 = "", "",RTD("tt.rtd",,"Order",""&amp;Z$1,"TextTT="&amp;$A18))</f>
        <v/>
      </c>
      <c r="AA18" s="3" t="str">
        <f>IF($A18 = "", "",RTD("tt.rtd",,"Order",""&amp;AA$1,"TextTT="&amp;$A18))</f>
        <v/>
      </c>
      <c r="AB18" s="3" t="str">
        <f>IF($A18 = "", "",RTD("tt.rtd",,"Order",""&amp;AB$1,"TextTT="&amp;$A18))</f>
        <v/>
      </c>
      <c r="AC18" s="3" t="str">
        <f>IF($A18 = "", "",RTD("tt.rtd",,"Order",""&amp;AC$1,"TextTT="&amp;$A18))</f>
        <v/>
      </c>
      <c r="AD18" s="3" t="str">
        <f>IF($A18 = "", "",RTD("tt.rtd",,"Order",""&amp;AD$1,"TextTT="&amp;$A18))</f>
        <v/>
      </c>
      <c r="AE18" s="3" t="str">
        <f>IF($A18 = "", "",RTD("tt.rtd",,"Order",""&amp;AE$1,"TextTT="&amp;$A18))</f>
        <v/>
      </c>
      <c r="AF18" s="3" t="str">
        <f>IF($A18 = "", "",RTD("tt.rtd",,"Order",""&amp;AF$1,"TextTT="&amp;$A18))</f>
        <v/>
      </c>
      <c r="AG18" s="3" t="str">
        <f>IF($A18 = "", "",RTD("tt.rtd",,"Order",""&amp;AG$1,"TextTT="&amp;$A18))</f>
        <v/>
      </c>
      <c r="AH18" s="3" t="str">
        <f>IF($A18 = "", "",RTD("tt.rtd",,"Order",""&amp;AH$1,"TextTT="&amp;$A18))</f>
        <v/>
      </c>
      <c r="AI18" s="3" t="str">
        <f>IF(A18 = "", "",RTD("tt.rtd",,"Order",""&amp;AI$1,"TextTT="&amp;$A18))</f>
        <v/>
      </c>
      <c r="AJ18" s="3" t="str">
        <f>IF(P18 = "", "",RTD("tt.rtd",,"Order",""&amp;AJ$1,"TextTT="&amp;$A18))</f>
        <v/>
      </c>
    </row>
    <row r="19" spans="2:36" x14ac:dyDescent="0.25">
      <c r="B19" s="3" t="str">
        <f>IF($A19 = "", "",RTD("tt.rtd",,"Order",""&amp;B$1,"TextTT="&amp;$A19))</f>
        <v/>
      </c>
      <c r="C19" s="3" t="str">
        <f>IF($A19 = "", "",RTD("tt.rtd",,"Order",""&amp;C$1,"TextTT="&amp;$A19))</f>
        <v/>
      </c>
      <c r="D19" s="3" t="str">
        <f>IF($A19 = "", "",RTD("tt.rtd",,"Order",""&amp;D$1,"TextTT="&amp;$A19))</f>
        <v/>
      </c>
      <c r="E19" s="3" t="str">
        <f>IF($A19 = "", "",RTD("tt.rtd",,"Order",""&amp;E$1,"TextTT="&amp;$A19))</f>
        <v/>
      </c>
      <c r="F19" s="3" t="str">
        <f>IF($A19 = "", "",RTD("tt.rtd",,"Order",""&amp;F$1,"TextTT="&amp;$A19))</f>
        <v/>
      </c>
      <c r="G19" s="3" t="str">
        <f>IF($A19 = "", "",RTD("tt.rtd",,"Order",""&amp;G$1,"TextTT="&amp;$A19))</f>
        <v/>
      </c>
      <c r="H19" s="3" t="str">
        <f>IF($A19 = "", "",RTD("tt.rtd",,"Order",""&amp;H$1,"TextTT="&amp;$A19))</f>
        <v/>
      </c>
      <c r="I19" s="3" t="str">
        <f>IF($A19="","",RTD("tt.rtd",,"Order",""&amp;I$1,"TextTT="&amp;$A19))</f>
        <v/>
      </c>
      <c r="J19" s="4" t="str">
        <f>IF($A19 = "", "",RTD("tt.rtd",,"Order",""&amp;J$1,"TextTT="&amp;$A19))</f>
        <v/>
      </c>
      <c r="K19" s="4" t="str">
        <f>IF($A19 = "", "",RTD("tt.rtd",,"Order",""&amp;K$1,"TextTT="&amp;$A19))</f>
        <v/>
      </c>
      <c r="L19" s="3" t="str">
        <f>IF($A19 = "", "",RTD("tt.rtd",,"Order",""&amp;L$1,"TextTT="&amp;$A19))</f>
        <v/>
      </c>
      <c r="M19" s="3" t="str">
        <f>IF($A19 = "", "",RTD("tt.rtd",,"Order",""&amp;M$1,"TextTT="&amp;$A19))</f>
        <v/>
      </c>
      <c r="N19" s="3" t="str">
        <f>IF($A19 = "", "",RTD("tt.rtd",,"Order",""&amp;N$1,"TextTT="&amp;$A19))</f>
        <v/>
      </c>
      <c r="O19" s="3" t="str">
        <f>IF($A19 = "", "",RTD("tt.rtd",,"Order",""&amp;O$1,"TextTT="&amp;$A19))</f>
        <v/>
      </c>
      <c r="P19" s="3" t="str">
        <f>IF($A19 = "", "", IF(RTD("tt.rtd",,"Order",""&amp;P$1,"TextTT="&amp;$A19) = 1, "Buy", "Sell"))</f>
        <v/>
      </c>
      <c r="Q19" s="3" t="str">
        <f>IF($A19 = "", "",RTD("tt.rtd",,"Order",""&amp;Q$1,"TextTT="&amp;$A19))</f>
        <v/>
      </c>
      <c r="R19" s="3" t="str">
        <f>IF($A19 = "", "",RTD("tt.rtd",,"Order",""&amp;R$1,"TextTT="&amp;$A19))</f>
        <v/>
      </c>
      <c r="S19" s="3" t="str">
        <f>IF($A19 = "", "",RTD("tt.rtd",,"Order",""&amp;S$1,"TextTT="&amp;$A19))</f>
        <v/>
      </c>
      <c r="T19" s="3" t="str">
        <f>IF($A19 = "", "",RTD("tt.rtd",,"Order",""&amp;T$1,"TextTT="&amp;$A19))</f>
        <v/>
      </c>
      <c r="U19" s="3" t="str">
        <f>IF($A19 = "", "",RTD("tt.rtd",,"Order",""&amp;U$1,"TextTT="&amp;$A19))</f>
        <v/>
      </c>
      <c r="V19" s="3" t="str">
        <f>IF($A19 = "", "",RTD("tt.rtd",,"Order",""&amp;V$1,"TextTT="&amp;$A19))</f>
        <v/>
      </c>
      <c r="W19" s="3" t="str">
        <f>IF($A19 = "", "",RTD("tt.rtd",,"Order",""&amp;W$1,"TextTT="&amp;$A19))</f>
        <v/>
      </c>
      <c r="X19" s="3" t="str">
        <f>IF($A19 = "", "",RTD("tt.rtd",,"Order",""&amp;X$1,"TextTT="&amp;$A19))</f>
        <v/>
      </c>
      <c r="Y19" s="3" t="str">
        <f>IF($A19 = "", "",RTD("tt.rtd",,"Order",""&amp;Y$1,"TextTT="&amp;$A19))</f>
        <v/>
      </c>
      <c r="Z19" s="3" t="str">
        <f>IF($A19 = "", "",RTD("tt.rtd",,"Order",""&amp;Z$1,"TextTT="&amp;$A19))</f>
        <v/>
      </c>
      <c r="AA19" s="3" t="str">
        <f>IF($A19 = "", "",RTD("tt.rtd",,"Order",""&amp;AA$1,"TextTT="&amp;$A19))</f>
        <v/>
      </c>
      <c r="AB19" s="3" t="str">
        <f>IF($A19 = "", "",RTD("tt.rtd",,"Order",""&amp;AB$1,"TextTT="&amp;$A19))</f>
        <v/>
      </c>
      <c r="AC19" s="3" t="str">
        <f>IF($A19 = "", "",RTD("tt.rtd",,"Order",""&amp;AC$1,"TextTT="&amp;$A19))</f>
        <v/>
      </c>
      <c r="AD19" s="3" t="str">
        <f>IF($A19 = "", "",RTD("tt.rtd",,"Order",""&amp;AD$1,"TextTT="&amp;$A19))</f>
        <v/>
      </c>
      <c r="AE19" s="3" t="str">
        <f>IF($A19 = "", "",RTD("tt.rtd",,"Order",""&amp;AE$1,"TextTT="&amp;$A19))</f>
        <v/>
      </c>
      <c r="AF19" s="3" t="str">
        <f>IF($A19 = "", "",RTD("tt.rtd",,"Order",""&amp;AF$1,"TextTT="&amp;$A19))</f>
        <v/>
      </c>
      <c r="AG19" s="3" t="str">
        <f>IF($A19 = "", "",RTD("tt.rtd",,"Order",""&amp;AG$1,"TextTT="&amp;$A19))</f>
        <v/>
      </c>
      <c r="AH19" s="3" t="str">
        <f>IF($A19 = "", "",RTD("tt.rtd",,"Order",""&amp;AH$1,"TextTT="&amp;$A19))</f>
        <v/>
      </c>
      <c r="AI19" s="3" t="str">
        <f>IF(A19 = "", "",RTD("tt.rtd",,"Order",""&amp;AI$1,"TextTT="&amp;$A19))</f>
        <v/>
      </c>
      <c r="AJ19" s="3" t="str">
        <f>IF(P19 = "", "",RTD("tt.rtd",,"Order",""&amp;AJ$1,"TextTT="&amp;$A19))</f>
        <v/>
      </c>
    </row>
    <row r="20" spans="2:36" x14ac:dyDescent="0.25">
      <c r="B20" s="3" t="str">
        <f>IF($A20 = "", "",RTD("tt.rtd",,"Order",""&amp;B$1,"TextTT="&amp;$A20))</f>
        <v/>
      </c>
      <c r="C20" s="3" t="str">
        <f>IF($A20 = "", "",RTD("tt.rtd",,"Order",""&amp;C$1,"TextTT="&amp;$A20))</f>
        <v/>
      </c>
      <c r="D20" s="3" t="str">
        <f>IF($A20 = "", "",RTD("tt.rtd",,"Order",""&amp;D$1,"TextTT="&amp;$A20))</f>
        <v/>
      </c>
      <c r="E20" s="3" t="str">
        <f>IF($A20 = "", "",RTD("tt.rtd",,"Order",""&amp;E$1,"TextTT="&amp;$A20))</f>
        <v/>
      </c>
      <c r="F20" s="3" t="str">
        <f>IF($A20 = "", "",RTD("tt.rtd",,"Order",""&amp;F$1,"TextTT="&amp;$A20))</f>
        <v/>
      </c>
      <c r="G20" s="3" t="str">
        <f>IF($A20 = "", "",RTD("tt.rtd",,"Order",""&amp;G$1,"TextTT="&amp;$A20))</f>
        <v/>
      </c>
      <c r="H20" s="3" t="str">
        <f>IF($A20 = "", "",RTD("tt.rtd",,"Order",""&amp;H$1,"TextTT="&amp;$A20))</f>
        <v/>
      </c>
      <c r="I20" s="3" t="str">
        <f>IF($A20="","",RTD("tt.rtd",,"Order",""&amp;I$1,"TextTT="&amp;$A20))</f>
        <v/>
      </c>
      <c r="J20" s="4" t="str">
        <f>IF($A20 = "", "",RTD("tt.rtd",,"Order",""&amp;J$1,"TextTT="&amp;$A20))</f>
        <v/>
      </c>
      <c r="K20" s="4" t="str">
        <f>IF($A20 = "", "",RTD("tt.rtd",,"Order",""&amp;K$1,"TextTT="&amp;$A20))</f>
        <v/>
      </c>
      <c r="L20" s="3" t="str">
        <f>IF($A20 = "", "",RTD("tt.rtd",,"Order",""&amp;L$1,"TextTT="&amp;$A20))</f>
        <v/>
      </c>
      <c r="M20" s="3" t="str">
        <f>IF($A20 = "", "",RTD("tt.rtd",,"Order",""&amp;M$1,"TextTT="&amp;$A20))</f>
        <v/>
      </c>
      <c r="N20" s="3" t="str">
        <f>IF($A20 = "", "",RTD("tt.rtd",,"Order",""&amp;N$1,"TextTT="&amp;$A20))</f>
        <v/>
      </c>
      <c r="O20" s="3" t="str">
        <f>IF($A20 = "", "",RTD("tt.rtd",,"Order",""&amp;O$1,"TextTT="&amp;$A20))</f>
        <v/>
      </c>
      <c r="P20" s="3" t="str">
        <f>IF($A20 = "", "", IF(RTD("tt.rtd",,"Order",""&amp;P$1,"TextTT="&amp;$A20) = 1, "Buy", "Sell"))</f>
        <v/>
      </c>
      <c r="Q20" s="3" t="str">
        <f>IF($A20 = "", "",RTD("tt.rtd",,"Order",""&amp;Q$1,"TextTT="&amp;$A20))</f>
        <v/>
      </c>
      <c r="R20" s="3" t="str">
        <f>IF($A20 = "", "",RTD("tt.rtd",,"Order",""&amp;R$1,"TextTT="&amp;$A20))</f>
        <v/>
      </c>
      <c r="S20" s="3" t="str">
        <f>IF($A20 = "", "",RTD("tt.rtd",,"Order",""&amp;S$1,"TextTT="&amp;$A20))</f>
        <v/>
      </c>
      <c r="T20" s="3" t="str">
        <f>IF($A20 = "", "",RTD("tt.rtd",,"Order",""&amp;T$1,"TextTT="&amp;$A20))</f>
        <v/>
      </c>
      <c r="U20" s="3" t="str">
        <f>IF($A20 = "", "",RTD("tt.rtd",,"Order",""&amp;U$1,"TextTT="&amp;$A20))</f>
        <v/>
      </c>
      <c r="V20" s="3" t="str">
        <f>IF($A20 = "", "",RTD("tt.rtd",,"Order",""&amp;V$1,"TextTT="&amp;$A20))</f>
        <v/>
      </c>
      <c r="W20" s="3" t="str">
        <f>IF($A20 = "", "",RTD("tt.rtd",,"Order",""&amp;W$1,"TextTT="&amp;$A20))</f>
        <v/>
      </c>
      <c r="X20" s="3" t="str">
        <f>IF($A20 = "", "",RTD("tt.rtd",,"Order",""&amp;X$1,"TextTT="&amp;$A20))</f>
        <v/>
      </c>
      <c r="Y20" s="3" t="str">
        <f>IF($A20 = "", "",RTD("tt.rtd",,"Order",""&amp;Y$1,"TextTT="&amp;$A20))</f>
        <v/>
      </c>
      <c r="Z20" s="3" t="str">
        <f>IF($A20 = "", "",RTD("tt.rtd",,"Order",""&amp;Z$1,"TextTT="&amp;$A20))</f>
        <v/>
      </c>
      <c r="AA20" s="3" t="str">
        <f>IF($A20 = "", "",RTD("tt.rtd",,"Order",""&amp;AA$1,"TextTT="&amp;$A20))</f>
        <v/>
      </c>
      <c r="AB20" s="3" t="str">
        <f>IF($A20 = "", "",RTD("tt.rtd",,"Order",""&amp;AB$1,"TextTT="&amp;$A20))</f>
        <v/>
      </c>
      <c r="AC20" s="3" t="str">
        <f>IF($A20 = "", "",RTD("tt.rtd",,"Order",""&amp;AC$1,"TextTT="&amp;$A20))</f>
        <v/>
      </c>
      <c r="AD20" s="3" t="str">
        <f>IF($A20 = "", "",RTD("tt.rtd",,"Order",""&amp;AD$1,"TextTT="&amp;$A20))</f>
        <v/>
      </c>
      <c r="AE20" s="3" t="str">
        <f>IF($A20 = "", "",RTD("tt.rtd",,"Order",""&amp;AE$1,"TextTT="&amp;$A20))</f>
        <v/>
      </c>
      <c r="AF20" s="3" t="str">
        <f>IF($A20 = "", "",RTD("tt.rtd",,"Order",""&amp;AF$1,"TextTT="&amp;$A20))</f>
        <v/>
      </c>
      <c r="AG20" s="3" t="str">
        <f>IF($A20 = "", "",RTD("tt.rtd",,"Order",""&amp;AG$1,"TextTT="&amp;$A20))</f>
        <v/>
      </c>
      <c r="AH20" s="3" t="str">
        <f>IF($A20 = "", "",RTD("tt.rtd",,"Order",""&amp;AH$1,"TextTT="&amp;$A20))</f>
        <v/>
      </c>
      <c r="AI20" s="3" t="str">
        <f>IF(A20 = "", "",RTD("tt.rtd",,"Order",""&amp;AI$1,"TextTT="&amp;$A20))</f>
        <v/>
      </c>
      <c r="AJ20" s="3" t="str">
        <f>IF(P20 = "", "",RTD("tt.rtd",,"Order",""&amp;AJ$1,"TextTT="&amp;$A20))</f>
        <v/>
      </c>
    </row>
    <row r="21" spans="2:36" x14ac:dyDescent="0.25">
      <c r="B21" s="3" t="str">
        <f>IF($A21 = "", "",RTD("tt.rtd",,"Order",""&amp;B$1,"TextTT="&amp;$A21))</f>
        <v/>
      </c>
      <c r="C21" s="3" t="str">
        <f>IF($A21 = "", "",RTD("tt.rtd",,"Order",""&amp;C$1,"TextTT="&amp;$A21))</f>
        <v/>
      </c>
      <c r="D21" s="3" t="str">
        <f>IF($A21 = "", "",RTD("tt.rtd",,"Order",""&amp;D$1,"TextTT="&amp;$A21))</f>
        <v/>
      </c>
      <c r="E21" s="3" t="str">
        <f>IF($A21 = "", "",RTD("tt.rtd",,"Order",""&amp;E$1,"TextTT="&amp;$A21))</f>
        <v/>
      </c>
      <c r="F21" s="3" t="str">
        <f>IF($A21 = "", "",RTD("tt.rtd",,"Order",""&amp;F$1,"TextTT="&amp;$A21))</f>
        <v/>
      </c>
      <c r="G21" s="3" t="str">
        <f>IF($A21 = "", "",RTD("tt.rtd",,"Order",""&amp;G$1,"TextTT="&amp;$A21))</f>
        <v/>
      </c>
      <c r="H21" s="3" t="str">
        <f>IF($A21 = "", "",RTD("tt.rtd",,"Order",""&amp;H$1,"TextTT="&amp;$A21))</f>
        <v/>
      </c>
      <c r="I21" s="3" t="str">
        <f>IF($A21="","",RTD("tt.rtd",,"Order",""&amp;I$1,"TextTT="&amp;$A21))</f>
        <v/>
      </c>
      <c r="J21" s="4" t="str">
        <f>IF($A21 = "", "",RTD("tt.rtd",,"Order",""&amp;J$1,"TextTT="&amp;$A21))</f>
        <v/>
      </c>
      <c r="K21" s="4" t="str">
        <f>IF($A21 = "", "",RTD("tt.rtd",,"Order",""&amp;K$1,"TextTT="&amp;$A21))</f>
        <v/>
      </c>
      <c r="L21" s="3" t="str">
        <f>IF($A21 = "", "",RTD("tt.rtd",,"Order",""&amp;L$1,"TextTT="&amp;$A21))</f>
        <v/>
      </c>
      <c r="M21" s="3" t="str">
        <f>IF($A21 = "", "",RTD("tt.rtd",,"Order",""&amp;M$1,"TextTT="&amp;$A21))</f>
        <v/>
      </c>
      <c r="N21" s="3" t="str">
        <f>IF($A21 = "", "",RTD("tt.rtd",,"Order",""&amp;N$1,"TextTT="&amp;$A21))</f>
        <v/>
      </c>
      <c r="O21" s="3" t="str">
        <f>IF($A21 = "", "",RTD("tt.rtd",,"Order",""&amp;O$1,"TextTT="&amp;$A21))</f>
        <v/>
      </c>
      <c r="P21" s="3" t="str">
        <f>IF($A21 = "", "", IF(RTD("tt.rtd",,"Order",""&amp;P$1,"TextTT="&amp;$A21) = 1, "Buy", "Sell"))</f>
        <v/>
      </c>
      <c r="Q21" s="3" t="str">
        <f>IF($A21 = "", "",RTD("tt.rtd",,"Order",""&amp;Q$1,"TextTT="&amp;$A21))</f>
        <v/>
      </c>
      <c r="R21" s="3" t="str">
        <f>IF($A21 = "", "",RTD("tt.rtd",,"Order",""&amp;R$1,"TextTT="&amp;$A21))</f>
        <v/>
      </c>
      <c r="S21" s="3" t="str">
        <f>IF($A21 = "", "",RTD("tt.rtd",,"Order",""&amp;S$1,"TextTT="&amp;$A21))</f>
        <v/>
      </c>
      <c r="T21" s="3" t="str">
        <f>IF($A21 = "", "",RTD("tt.rtd",,"Order",""&amp;T$1,"TextTT="&amp;$A21))</f>
        <v/>
      </c>
      <c r="U21" s="3" t="str">
        <f>IF($A21 = "", "",RTD("tt.rtd",,"Order",""&amp;U$1,"TextTT="&amp;$A21))</f>
        <v/>
      </c>
      <c r="V21" s="3" t="str">
        <f>IF($A21 = "", "",RTD("tt.rtd",,"Order",""&amp;V$1,"TextTT="&amp;$A21))</f>
        <v/>
      </c>
      <c r="W21" s="3" t="str">
        <f>IF($A21 = "", "",RTD("tt.rtd",,"Order",""&amp;W$1,"TextTT="&amp;$A21))</f>
        <v/>
      </c>
      <c r="X21" s="3" t="str">
        <f>IF($A21 = "", "",RTD("tt.rtd",,"Order",""&amp;X$1,"TextTT="&amp;$A21))</f>
        <v/>
      </c>
      <c r="Y21" s="3" t="str">
        <f>IF($A21 = "", "",RTD("tt.rtd",,"Order",""&amp;Y$1,"TextTT="&amp;$A21))</f>
        <v/>
      </c>
      <c r="Z21" s="3" t="str">
        <f>IF($A21 = "", "",RTD("tt.rtd",,"Order",""&amp;Z$1,"TextTT="&amp;$A21))</f>
        <v/>
      </c>
      <c r="AA21" s="3" t="str">
        <f>IF($A21 = "", "",RTD("tt.rtd",,"Order",""&amp;AA$1,"TextTT="&amp;$A21))</f>
        <v/>
      </c>
      <c r="AB21" s="3" t="str">
        <f>IF($A21 = "", "",RTD("tt.rtd",,"Order",""&amp;AB$1,"TextTT="&amp;$A21))</f>
        <v/>
      </c>
      <c r="AC21" s="3" t="str">
        <f>IF($A21 = "", "",RTD("tt.rtd",,"Order",""&amp;AC$1,"TextTT="&amp;$A21))</f>
        <v/>
      </c>
      <c r="AD21" s="3" t="str">
        <f>IF($A21 = "", "",RTD("tt.rtd",,"Order",""&amp;AD$1,"TextTT="&amp;$A21))</f>
        <v/>
      </c>
      <c r="AE21" s="3" t="str">
        <f>IF($A21 = "", "",RTD("tt.rtd",,"Order",""&amp;AE$1,"TextTT="&amp;$A21))</f>
        <v/>
      </c>
      <c r="AF21" s="3" t="str">
        <f>IF($A21 = "", "",RTD("tt.rtd",,"Order",""&amp;AF$1,"TextTT="&amp;$A21))</f>
        <v/>
      </c>
      <c r="AG21" s="3" t="str">
        <f>IF($A21 = "", "",RTD("tt.rtd",,"Order",""&amp;AG$1,"TextTT="&amp;$A21))</f>
        <v/>
      </c>
      <c r="AH21" s="3" t="str">
        <f>IF($A21 = "", "",RTD("tt.rtd",,"Order",""&amp;AH$1,"TextTT="&amp;$A21))</f>
        <v/>
      </c>
      <c r="AI21" s="3" t="str">
        <f>IF(A21 = "", "",RTD("tt.rtd",,"Order",""&amp;AI$1,"TextTT="&amp;$A21))</f>
        <v/>
      </c>
      <c r="AJ21" s="3" t="str">
        <f>IF(P21 = "", "",RTD("tt.rtd",,"Order",""&amp;AJ$1,"TextTT="&amp;$A21))</f>
        <v/>
      </c>
    </row>
  </sheetData>
  <phoneticPr fontId="4" type="noConversion"/>
  <conditionalFormatting sqref="C2:C21">
    <cfRule type="cellIs" dxfId="48" priority="1" operator="greaterThan">
      <formula>0</formula>
    </cfRule>
    <cfRule type="cellIs" dxfId="47" priority="2" operator="lessThan">
      <formula>0</formula>
    </cfRule>
  </conditionalFormatting>
  <conditionalFormatting sqref="F2:H21">
    <cfRule type="cellIs" dxfId="46" priority="5" operator="greaterThan">
      <formula>0</formula>
    </cfRule>
    <cfRule type="cellIs" dxfId="45" priority="6" operator="lessThan">
      <formula>0</formula>
    </cfRule>
  </conditionalFormatting>
  <conditionalFormatting sqref="P2:P21">
    <cfRule type="containsText" dxfId="44" priority="3" operator="containsText" text="BUY">
      <formula>NOT(ISERROR(SEARCH("BUY",P2)))</formula>
    </cfRule>
    <cfRule type="containsText" dxfId="43" priority="4" operator="containsText" text="SELL">
      <formula>NOT(ISERROR(SEARCH("SELL",P2)))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A905E-4EDD-4B41-88E6-0C6632509A5B}">
  <sheetPr codeName="Sheet4"/>
  <dimension ref="A1:AJ40"/>
  <sheetViews>
    <sheetView workbookViewId="0">
      <selection activeCell="H34" sqref="H34"/>
    </sheetView>
  </sheetViews>
  <sheetFormatPr defaultRowHeight="15" x14ac:dyDescent="0.25"/>
  <cols>
    <col min="1" max="1" width="15.7109375" customWidth="1"/>
    <col min="2" max="2" width="14.5703125" customWidth="1"/>
    <col min="3" max="3" width="10.5703125" customWidth="1"/>
    <col min="4" max="4" width="8.42578125" customWidth="1"/>
    <col min="5" max="5" width="7.42578125" customWidth="1"/>
    <col min="6" max="6" width="8.5703125" customWidth="1"/>
    <col min="7" max="7" width="10.140625" customWidth="1"/>
    <col min="8" max="9" width="9.42578125" customWidth="1"/>
    <col min="10" max="10" width="6.28515625" bestFit="1" customWidth="1"/>
    <col min="11" max="11" width="6" customWidth="1"/>
    <col min="12" max="12" width="8.85546875" customWidth="1"/>
    <col min="13" max="13" width="11.140625" customWidth="1"/>
    <col min="14" max="14" width="11.85546875" customWidth="1"/>
    <col min="15" max="15" width="21" bestFit="1" customWidth="1"/>
    <col min="16" max="16" width="12.5703125" customWidth="1"/>
    <col min="17" max="17" width="13.85546875" customWidth="1"/>
    <col min="18" max="18" width="11.85546875" customWidth="1"/>
    <col min="19" max="19" width="9.85546875" customWidth="1"/>
    <col min="20" max="20" width="13.140625" customWidth="1"/>
    <col min="21" max="21" width="12.85546875" customWidth="1"/>
    <col min="22" max="22" width="16.7109375" customWidth="1"/>
    <col min="23" max="23" width="12.5703125" customWidth="1"/>
    <col min="24" max="24" width="13.7109375" customWidth="1"/>
    <col min="25" max="25" width="14.7109375" customWidth="1"/>
    <col min="26" max="26" width="19" customWidth="1"/>
    <col min="27" max="27" width="13.42578125" bestFit="1" customWidth="1"/>
    <col min="28" max="28" width="13.42578125" customWidth="1"/>
    <col min="29" max="29" width="16.5703125" customWidth="1"/>
    <col min="30" max="30" width="20.140625" customWidth="1"/>
    <col min="31" max="31" width="11.85546875" customWidth="1"/>
    <col min="32" max="32" width="11.7109375" customWidth="1"/>
    <col min="33" max="33" width="11.85546875" customWidth="1"/>
    <col min="34" max="34" width="12.140625" customWidth="1"/>
    <col min="35" max="35" width="7.5703125" bestFit="1" customWidth="1"/>
    <col min="36" max="36" width="12.28515625" bestFit="1" customWidth="1"/>
  </cols>
  <sheetData>
    <row r="1" spans="1:36" s="7" customFormat="1" ht="30" x14ac:dyDescent="0.25">
      <c r="A1" s="1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118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39</v>
      </c>
      <c r="AH1" s="5" t="s">
        <v>40</v>
      </c>
      <c r="AI1" s="1" t="s">
        <v>43</v>
      </c>
      <c r="AJ1" s="1" t="s">
        <v>44</v>
      </c>
    </row>
    <row r="2" spans="1:36" s="8" customFormat="1" x14ac:dyDescent="0.25">
      <c r="A2" s="8" t="s">
        <v>59</v>
      </c>
      <c r="B2" s="3" t="str">
        <f>IF($A2 = "", "",RTD("tt.rtd",,"Order",""&amp;B$1,"TextTT="&amp;$A2))</f>
        <v>Working</v>
      </c>
      <c r="C2" s="3">
        <f>IF($A2 = "", "",RTD("tt.rtd",,"Order",""&amp;C$1,"TextTT="&amp;$A2))</f>
        <v>0</v>
      </c>
      <c r="D2" s="3">
        <f>IF($A2 = "", "",RTD("tt.rtd",,"Order",""&amp;D$1,"TextTT="&amp;$A2))</f>
        <v>0</v>
      </c>
      <c r="E2" s="3">
        <f>IF($A2 = "", "",RTD("tt.rtd",,"Order",""&amp;E$1,"TextTT="&amp;$A2))</f>
        <v>0</v>
      </c>
      <c r="F2" s="3">
        <f>IF($A2 = "", "",RTD("tt.rtd",,"Order",""&amp;F$1,"TextTT="&amp;$A2))</f>
        <v>0</v>
      </c>
      <c r="G2" s="3" t="str">
        <f>IF($A2 = "", "",RTD("tt.rtd",,"Order",""&amp;G$1,"TextTT="&amp;$A2))</f>
        <v/>
      </c>
      <c r="H2" s="3" t="str">
        <f>IF($A2 = "", "",RTD("tt.rtd",,"Order",""&amp;H$1,"TextTT="&amp;$A2))</f>
        <v/>
      </c>
      <c r="I2" s="3">
        <f>IF($A2="","",RTD("tt.rtd",,"Order",""&amp;I$1,"TextTT="&amp;$A2))</f>
        <v>1932</v>
      </c>
      <c r="J2" s="4">
        <f>IF($A2 = "", "",RTD("tt.rtd",,"Order",""&amp;J$1,"TextTT="&amp;$A2))</f>
        <v>1.6799999999999999E-2</v>
      </c>
      <c r="K2" s="4">
        <f>IF($A2 = "", "",RTD("tt.rtd",,"Order",""&amp;K$1,"TextTT="&amp;$A2))</f>
        <v>1.6E-2</v>
      </c>
      <c r="L2" s="3">
        <f>IF($A2 = "", "",RTD("tt.rtd",,"Order",""&amp;L$1,"TextTT="&amp;$A2))</f>
        <v>1.6299999999999999E-2</v>
      </c>
      <c r="M2" s="3">
        <f>IF($A2 = "", "",RTD("tt.rtd",,"Order",""&amp;M$1,"TextTT="&amp;$A2))</f>
        <v>1.6400000000000001E-2</v>
      </c>
      <c r="N2" s="3">
        <f>IF($A2 = "", "",RTD("tt.rtd",,"Order",""&amp;N$1,"TextTT="&amp;$A2))</f>
        <v>1420</v>
      </c>
      <c r="O2" s="3" t="str">
        <f>IF($A2 = "", "",RTD("tt.rtd",,"Order",""&amp;O$1,"TextTT="&amp;$A2))</f>
        <v>RB Nov24 1M Fly</v>
      </c>
      <c r="P2" s="3" t="str">
        <f>IF($A2 = "", "", IF(RTD("tt.rtd",,"Order",""&amp;P$1,"TextTT="&amp;$A2) = 1, "Buy", "Sell"))</f>
        <v>Buy</v>
      </c>
      <c r="Q2" s="3">
        <f>IF($A2 = "", "",RTD("tt.rtd",,"Order",""&amp;Q$1,"TextTT="&amp;$A2))</f>
        <v>10</v>
      </c>
      <c r="R2" s="3">
        <f>IF($A2 = "", "",RTD("tt.rtd",,"Order",""&amp;R$1,"TextTT="&amp;$A2))</f>
        <v>1</v>
      </c>
      <c r="S2" s="3">
        <f>IF($A2 = "", "",RTD("tt.rtd",,"Order",""&amp;S$1,"TextTT="&amp;$A2))</f>
        <v>10</v>
      </c>
      <c r="T2" s="3">
        <f>IF($A2 = "", "",RTD("tt.rtd",,"Order",""&amp;T$1,"TextTT="&amp;$A2))</f>
        <v>1.3299999999999999E-2</v>
      </c>
      <c r="U2" s="3">
        <f>IF($A2 = "", "",RTD("tt.rtd",,"Order",""&amp;U$1,"TextTT="&amp;$A2))</f>
        <v>8</v>
      </c>
      <c r="V2" s="3">
        <f>IF($A2 = "", "",RTD("tt.rtd",,"Order",""&amp;V$1,"TextTT="&amp;$A2))</f>
        <v>1</v>
      </c>
      <c r="W2" s="3">
        <f>IF($A2 = "", "",RTD("tt.rtd",,"Order",""&amp;W$1,"TextTT="&amp;$A2))</f>
        <v>1</v>
      </c>
      <c r="X2" s="3">
        <f>IF($A2 = "", "",RTD("tt.rtd",,"Order",""&amp;X$1,"TextTT="&amp;$A2))</f>
        <v>1</v>
      </c>
      <c r="Y2" s="3">
        <f>IF($A2 = "", "",RTD("tt.rtd",,"Order",""&amp;Y$1,"TextTT="&amp;$A2))</f>
        <v>1</v>
      </c>
      <c r="Z2" s="3">
        <f>IF($A2 = "", "",RTD("tt.rtd",,"Order",""&amp;Z$1,"TextTT="&amp;$A2))</f>
        <v>0</v>
      </c>
      <c r="AA2" s="3">
        <f>IF($A2 = "", "",RTD("tt.rtd",,"Order",""&amp;AA$1,"TextTT="&amp;$A2))</f>
        <v>500</v>
      </c>
      <c r="AB2" s="3">
        <f>IF($A2 = "", "",RTD("tt.rtd",,"Order",""&amp;AB$1,"TextTT="&amp;$A2))</f>
        <v>0</v>
      </c>
      <c r="AC2" s="3">
        <f>IF($A2 = "", "",RTD("tt.rtd",,"Order",""&amp;AC$1,"TextTT="&amp;$A2))</f>
        <v>0</v>
      </c>
      <c r="AD2" s="3">
        <f>IF($A2 = "", "",RTD("tt.rtd",,"Order",""&amp;AD$1,"TextTT="&amp;$A2))</f>
        <v>1</v>
      </c>
      <c r="AE2" s="3">
        <f>IF($A2 = "", "",RTD("tt.rtd",,"Order",""&amp;AE$1,"TextTT="&amp;$A2))</f>
        <v>400</v>
      </c>
      <c r="AF2" s="3">
        <f>IF($A2 = "", "",RTD("tt.rtd",,"Order",""&amp;AF$1,"TextTT="&amp;$A2))</f>
        <v>2050</v>
      </c>
      <c r="AG2" s="3" t="str">
        <f>IF($A2 = "", "",RTD("tt.rtd",,"Order",""&amp;AG$1,"TextTT="&amp;$A2))</f>
        <v>XGAZA_CME</v>
      </c>
      <c r="AH2" s="3">
        <f>IF($A2 = "", "",RTD("tt.rtd",,"Order",""&amp;AH$1,"TextTT="&amp;$A2))</f>
        <v>4.2</v>
      </c>
      <c r="AI2" s="3">
        <f>IF(A2 = "", "",RTD("tt.rtd",,"Order",""&amp;AI$1,"TextTT="&amp;$A2))</f>
        <v>1</v>
      </c>
      <c r="AJ2" s="3">
        <f>IF(P2 = "", "",RTD("tt.rtd",,"Order",""&amp;AJ$1,"TextTT="&amp;$A2))</f>
        <v>1</v>
      </c>
    </row>
    <row r="3" spans="1:36" x14ac:dyDescent="0.25">
      <c r="A3" s="8" t="s">
        <v>60</v>
      </c>
      <c r="B3" s="3" t="str">
        <f>IF($A3 = "", "",RTD("tt.rtd",,"Order",""&amp;B$1,"TextTT="&amp;$A3))</f>
        <v>Working</v>
      </c>
      <c r="C3" s="3">
        <f>IF($A3 = "", "",RTD("tt.rtd",,"Order",""&amp;C$1,"TextTT="&amp;$A3))</f>
        <v>0</v>
      </c>
      <c r="D3" s="3">
        <f>IF($A3 = "", "",RTD("tt.rtd",,"Order",""&amp;D$1,"TextTT="&amp;$A3))</f>
        <v>0</v>
      </c>
      <c r="E3" s="3">
        <f>IF($A3 = "", "",RTD("tt.rtd",,"Order",""&amp;E$1,"TextTT="&amp;$A3))</f>
        <v>0</v>
      </c>
      <c r="F3" s="3">
        <f>IF($A3 = "", "",RTD("tt.rtd",,"Order",""&amp;F$1,"TextTT="&amp;$A3))</f>
        <v>0</v>
      </c>
      <c r="G3" s="3">
        <f>IF($A3 = "", "",RTD("tt.rtd",,"Order",""&amp;G$1,"TextTT="&amp;$A3))</f>
        <v>0</v>
      </c>
      <c r="H3" s="3">
        <f>IF($A3 = "", "",RTD("tt.rtd",,"Order",""&amp;H$1,"TextTT="&amp;$A3))</f>
        <v>0</v>
      </c>
      <c r="I3" s="3">
        <f>IF($A3="","",RTD("tt.rtd",,"Order",""&amp;I$1,"TextTT="&amp;$A3))</f>
        <v>1932</v>
      </c>
      <c r="J3" s="4">
        <f>IF($A3 = "", "",RTD("tt.rtd",,"Order",""&amp;J$1,"TextTT="&amp;$A3))</f>
        <v>1.6799999999999999E-2</v>
      </c>
      <c r="K3" s="4">
        <f>IF($A3 = "", "",RTD("tt.rtd",,"Order",""&amp;K$1,"TextTT="&amp;$A3))</f>
        <v>1.6E-2</v>
      </c>
      <c r="L3" s="3">
        <f>IF($A3 = "", "",RTD("tt.rtd",,"Order",""&amp;L$1,"TextTT="&amp;$A3))</f>
        <v>1.6299999999999999E-2</v>
      </c>
      <c r="M3" s="3">
        <f>IF($A3 = "", "",RTD("tt.rtd",,"Order",""&amp;M$1,"TextTT="&amp;$A3))</f>
        <v>1.6400000000000001E-2</v>
      </c>
      <c r="N3" s="3">
        <f>IF($A3 = "", "",RTD("tt.rtd",,"Order",""&amp;N$1,"TextTT="&amp;$A3))</f>
        <v>1419</v>
      </c>
      <c r="O3" s="3" t="str">
        <f>IF($A3 = "", "",RTD("tt.rtd",,"Order",""&amp;O$1,"TextTT="&amp;$A3))</f>
        <v>RB Nov24 1M Fly</v>
      </c>
      <c r="P3" s="3" t="str">
        <f>IF($A3 = "", "", IF(RTD("tt.rtd",,"Order",""&amp;P$1,"TextTT="&amp;$A3) = 1, "Buy", "Sell"))</f>
        <v>Buy</v>
      </c>
      <c r="Q3" s="3">
        <f>IF($A3 = "", "",RTD("tt.rtd",,"Order",""&amp;Q$1,"TextTT="&amp;$A3))</f>
        <v>10</v>
      </c>
      <c r="R3" s="3">
        <f>IF($A3 = "", "",RTD("tt.rtd",,"Order",""&amp;R$1,"TextTT="&amp;$A3))</f>
        <v>1</v>
      </c>
      <c r="S3" s="3">
        <f>IF($A3 = "", "",RTD("tt.rtd",,"Order",""&amp;S$1,"TextTT="&amp;$A3))</f>
        <v>10</v>
      </c>
      <c r="T3" s="3">
        <f>IF($A3 = "", "",RTD("tt.rtd",,"Order",""&amp;T$1,"TextTT="&amp;$A3))</f>
        <v>1.3299999999999999E-2</v>
      </c>
      <c r="U3" s="3">
        <f>IF($A3 = "", "",RTD("tt.rtd",,"Order",""&amp;U$1,"TextTT="&amp;$A3))</f>
        <v>15</v>
      </c>
      <c r="V3" s="3">
        <f>IF($A3 = "", "",RTD("tt.rtd",,"Order",""&amp;V$1,"TextTT="&amp;$A3))</f>
        <v>1</v>
      </c>
      <c r="W3" s="3">
        <f>IF($A3 = "", "",RTD("tt.rtd",,"Order",""&amp;W$1,"TextTT="&amp;$A3))</f>
        <v>1</v>
      </c>
      <c r="X3" s="3">
        <f>IF($A3 = "", "",RTD("tt.rtd",,"Order",""&amp;X$1,"TextTT="&amp;$A3))</f>
        <v>1</v>
      </c>
      <c r="Y3" s="3">
        <f>IF($A3 = "", "",RTD("tt.rtd",,"Order",""&amp;Y$1,"TextTT="&amp;$A3))</f>
        <v>1</v>
      </c>
      <c r="Z3" s="3">
        <f>IF($A3 = "", "",RTD("tt.rtd",,"Order",""&amp;Z$1,"TextTT="&amp;$A3))</f>
        <v>0</v>
      </c>
      <c r="AA3" s="3">
        <f>IF($A3 = "", "",RTD("tt.rtd",,"Order",""&amp;AA$1,"TextTT="&amp;$A3))</f>
        <v>500</v>
      </c>
      <c r="AB3" s="3">
        <f>IF($A3 = "", "",RTD("tt.rtd",,"Order",""&amp;AB$1,"TextTT="&amp;$A3))</f>
        <v>0</v>
      </c>
      <c r="AC3" s="3">
        <f>IF($A3 = "", "",RTD("tt.rtd",,"Order",""&amp;AC$1,"TextTT="&amp;$A3))</f>
        <v>0</v>
      </c>
      <c r="AD3" s="3">
        <f>IF($A3 = "", "",RTD("tt.rtd",,"Order",""&amp;AD$1,"TextTT="&amp;$A3))</f>
        <v>1</v>
      </c>
      <c r="AE3" s="3">
        <f>IF($A3 = "", "",RTD("tt.rtd",,"Order",""&amp;AE$1,"TextTT="&amp;$A3))</f>
        <v>400</v>
      </c>
      <c r="AF3" s="3">
        <f>IF($A3 = "", "",RTD("tt.rtd",,"Order",""&amp;AF$1,"TextTT="&amp;$A3))</f>
        <v>2050</v>
      </c>
      <c r="AG3" s="3" t="str">
        <f>IF($A3 = "", "",RTD("tt.rtd",,"Order",""&amp;AG$1,"TextTT="&amp;$A3))</f>
        <v>XGAZA_CME</v>
      </c>
      <c r="AH3" s="3">
        <f>IF($A3 = "", "",RTD("tt.rtd",,"Order",""&amp;AH$1,"TextTT="&amp;$A3))</f>
        <v>4.2</v>
      </c>
    </row>
    <row r="4" spans="1:36" x14ac:dyDescent="0.25">
      <c r="A4" s="8" t="s">
        <v>61</v>
      </c>
      <c r="B4" s="3" t="str">
        <f>IF($A4 = "", "",RTD("tt.rtd",,"Order",""&amp;B$1,"TextTT="&amp;$A4))</f>
        <v>Working</v>
      </c>
      <c r="C4" s="3">
        <f>IF($A4 = "", "",RTD("tt.rtd",,"Order",""&amp;C$1,"TextTT="&amp;$A4))</f>
        <v>0</v>
      </c>
      <c r="D4" s="3">
        <f>IF($A4 = "", "",RTD("tt.rtd",,"Order",""&amp;D$1,"TextTT="&amp;$A4))</f>
        <v>0</v>
      </c>
      <c r="E4" s="3">
        <f>IF($A4 = "", "",RTD("tt.rtd",,"Order",""&amp;E$1,"TextTT="&amp;$A4))</f>
        <v>0</v>
      </c>
      <c r="F4" s="3">
        <f>IF($A4 = "", "",RTD("tt.rtd",,"Order",""&amp;F$1,"TextTT="&amp;$A4))</f>
        <v>0</v>
      </c>
      <c r="G4" s="3">
        <f>IF($A4 = "", "",RTD("tt.rtd",,"Order",""&amp;G$1,"TextTT="&amp;$A4))</f>
        <v>0</v>
      </c>
      <c r="H4" s="3">
        <f>IF($A4 = "", "",RTD("tt.rtd",,"Order",""&amp;H$1,"TextTT="&amp;$A4))</f>
        <v>0</v>
      </c>
      <c r="I4" s="3">
        <f>IF($A4="","",RTD("tt.rtd",,"Order",""&amp;I$1,"TextTT="&amp;$A4))</f>
        <v>1932</v>
      </c>
      <c r="J4" s="4">
        <f>IF($A4 = "", "",RTD("tt.rtd",,"Order",""&amp;J$1,"TextTT="&amp;$A4))</f>
        <v>1.6799999999999999E-2</v>
      </c>
      <c r="K4" s="4">
        <f>IF($A4 = "", "",RTD("tt.rtd",,"Order",""&amp;K$1,"TextTT="&amp;$A4))</f>
        <v>1.6E-2</v>
      </c>
      <c r="L4" s="3">
        <f>IF($A4 = "", "",RTD("tt.rtd",,"Order",""&amp;L$1,"TextTT="&amp;$A4))</f>
        <v>1.6299999999999999E-2</v>
      </c>
      <c r="M4" s="3">
        <f>IF($A4 = "", "",RTD("tt.rtd",,"Order",""&amp;M$1,"TextTT="&amp;$A4))</f>
        <v>1.6400000000000001E-2</v>
      </c>
      <c r="N4" s="3">
        <f>IF($A4 = "", "",RTD("tt.rtd",,"Order",""&amp;N$1,"TextTT="&amp;$A4))</f>
        <v>1419</v>
      </c>
      <c r="O4" s="3" t="str">
        <f>IF($A4 = "", "",RTD("tt.rtd",,"Order",""&amp;O$1,"TextTT="&amp;$A4))</f>
        <v>RB Nov24 1M Fly</v>
      </c>
      <c r="P4" s="3" t="str">
        <f>IF($A4 = "", "", IF(RTD("tt.rtd",,"Order",""&amp;P$1,"TextTT="&amp;$A4) = 1, "Buy", "Sell"))</f>
        <v>Buy</v>
      </c>
      <c r="Q4" s="3">
        <f>IF($A4 = "", "",RTD("tt.rtd",,"Order",""&amp;Q$1,"TextTT="&amp;$A4))</f>
        <v>10</v>
      </c>
      <c r="R4" s="3">
        <f>IF($A4 = "", "",RTD("tt.rtd",,"Order",""&amp;R$1,"TextTT="&amp;$A4))</f>
        <v>1</v>
      </c>
      <c r="S4" s="3">
        <f>IF($A4 = "", "",RTD("tt.rtd",,"Order",""&amp;S$1,"TextTT="&amp;$A4))</f>
        <v>10</v>
      </c>
      <c r="T4" s="3">
        <f>IF($A4 = "", "",RTD("tt.rtd",,"Order",""&amp;T$1,"TextTT="&amp;$A4))</f>
        <v>1.3299999999999999E-2</v>
      </c>
      <c r="U4" s="3">
        <f>IF($A4 = "", "",RTD("tt.rtd",,"Order",""&amp;U$1,"TextTT="&amp;$A4))</f>
        <v>20</v>
      </c>
      <c r="V4" s="3">
        <f>IF($A4 = "", "",RTD("tt.rtd",,"Order",""&amp;V$1,"TextTT="&amp;$A4))</f>
        <v>1</v>
      </c>
      <c r="W4" s="3">
        <f>IF($A4 = "", "",RTD("tt.rtd",,"Order",""&amp;W$1,"TextTT="&amp;$A4))</f>
        <v>1</v>
      </c>
      <c r="X4" s="3">
        <f>IF($A4 = "", "",RTD("tt.rtd",,"Order",""&amp;X$1,"TextTT="&amp;$A4))</f>
        <v>1</v>
      </c>
      <c r="Y4" s="3">
        <f>IF($A4 = "", "",RTD("tt.rtd",,"Order",""&amp;Y$1,"TextTT="&amp;$A4))</f>
        <v>1</v>
      </c>
      <c r="Z4" s="3">
        <f>IF($A4 = "", "",RTD("tt.rtd",,"Order",""&amp;Z$1,"TextTT="&amp;$A4))</f>
        <v>0</v>
      </c>
      <c r="AA4" s="3">
        <f>IF($A4 = "", "",RTD("tt.rtd",,"Order",""&amp;AA$1,"TextTT="&amp;$A4))</f>
        <v>500</v>
      </c>
      <c r="AB4" s="3">
        <f>IF($A4 = "", "",RTD("tt.rtd",,"Order",""&amp;AB$1,"TextTT="&amp;$A4))</f>
        <v>0</v>
      </c>
      <c r="AC4" s="3">
        <f>IF($A4 = "", "",RTD("tt.rtd",,"Order",""&amp;AC$1,"TextTT="&amp;$A4))</f>
        <v>0</v>
      </c>
      <c r="AD4" s="3">
        <f>IF($A4 = "", "",RTD("tt.rtd",,"Order",""&amp;AD$1,"TextTT="&amp;$A4))</f>
        <v>1</v>
      </c>
      <c r="AE4" s="3">
        <f>IF($A4 = "", "",RTD("tt.rtd",,"Order",""&amp;AE$1,"TextTT="&amp;$A4))</f>
        <v>400</v>
      </c>
      <c r="AF4" s="3">
        <f>IF($A4 = "", "",RTD("tt.rtd",,"Order",""&amp;AF$1,"TextTT="&amp;$A4))</f>
        <v>2050</v>
      </c>
      <c r="AG4" s="3" t="str">
        <f>IF($A4 = "", "",RTD("tt.rtd",,"Order",""&amp;AG$1,"TextTT="&amp;$A4))</f>
        <v>XGAZA_CME</v>
      </c>
      <c r="AH4" s="3">
        <f>IF($A4 = "", "",RTD("tt.rtd",,"Order",""&amp;AH$1,"TextTT="&amp;$A4))</f>
        <v>4.2</v>
      </c>
    </row>
    <row r="5" spans="1:36" x14ac:dyDescent="0.25">
      <c r="A5" t="s">
        <v>62</v>
      </c>
      <c r="B5" s="3" t="str">
        <f>IF($A5 = "", "",RTD("tt.rtd",,"Order",""&amp;B$1,"TextTT="&amp;$A5))</f>
        <v>Working</v>
      </c>
      <c r="C5" s="3">
        <f>IF($A5 = "", "",RTD("tt.rtd",,"Order",""&amp;C$1,"TextTT="&amp;$A5))</f>
        <v>0</v>
      </c>
      <c r="D5" s="3">
        <f>IF($A5 = "", "",RTD("tt.rtd",,"Order",""&amp;D$1,"TextTT="&amp;$A5))</f>
        <v>0</v>
      </c>
      <c r="E5" s="3">
        <f>IF($A5 = "", "",RTD("tt.rtd",,"Order",""&amp;E$1,"TextTT="&amp;$A5))</f>
        <v>0</v>
      </c>
      <c r="F5" s="3">
        <f>IF($A5 = "", "",RTD("tt.rtd",,"Order",""&amp;F$1,"TextTT="&amp;$A5))</f>
        <v>0</v>
      </c>
      <c r="G5" s="3">
        <f>IF($A5 = "", "",RTD("tt.rtd",,"Order",""&amp;G$1,"TextTT="&amp;$A5))</f>
        <v>0</v>
      </c>
      <c r="H5" s="3">
        <f>IF($A5 = "", "",RTD("tt.rtd",,"Order",""&amp;H$1,"TextTT="&amp;$A5))</f>
        <v>0</v>
      </c>
      <c r="I5" s="3">
        <f>IF($A5="","",RTD("tt.rtd",,"Order",""&amp;I$1,"TextTT="&amp;$A5))</f>
        <v>2268</v>
      </c>
      <c r="J5" s="4">
        <f>IF($A5 = "", "",RTD("tt.rtd",,"Order",""&amp;J$1,"TextTT="&amp;$A5))</f>
        <v>-9.1000000000000004E-3</v>
      </c>
      <c r="K5" s="4">
        <f>IF($A5 = "", "",RTD("tt.rtd",,"Order",""&amp;K$1,"TextTT="&amp;$A5))</f>
        <v>-9.4000000000000004E-3</v>
      </c>
      <c r="L5" s="3">
        <f>IF($A5 = "", "",RTD("tt.rtd",,"Order",""&amp;L$1,"TextTT="&amp;$A5))</f>
        <v>-9.1999999999999998E-3</v>
      </c>
      <c r="M5" s="3">
        <f>IF($A5 = "", "",RTD("tt.rtd",,"Order",""&amp;M$1,"TextTT="&amp;$A5))</f>
        <v>-9.2999999999999992E-3</v>
      </c>
      <c r="N5" s="3">
        <f>IF($A5 = "", "",RTD("tt.rtd",,"Order",""&amp;N$1,"TextTT="&amp;$A5))</f>
        <v>1419</v>
      </c>
      <c r="O5" s="3" t="str">
        <f>IF($A5 = "", "",RTD("tt.rtd",,"Order",""&amp;O$1,"TextTT="&amp;$A5))</f>
        <v>RB May24 1M Fly</v>
      </c>
      <c r="P5" s="3" t="str">
        <f>IF($A5 = "", "", IF(RTD("tt.rtd",,"Order",""&amp;P$1,"TextTT="&amp;$A5) = 1, "Buy", "Sell"))</f>
        <v>Buy</v>
      </c>
      <c r="Q5" s="3">
        <f>IF($A5 = "", "",RTD("tt.rtd",,"Order",""&amp;Q$1,"TextTT="&amp;$A5))</f>
        <v>12</v>
      </c>
      <c r="R5" s="3">
        <f>IF($A5 = "", "",RTD("tt.rtd",,"Order",""&amp;R$1,"TextTT="&amp;$A5))</f>
        <v>1</v>
      </c>
      <c r="S5" s="3">
        <f>IF($A5 = "", "",RTD("tt.rtd",,"Order",""&amp;S$1,"TextTT="&amp;$A5))</f>
        <v>8</v>
      </c>
      <c r="T5" s="3">
        <f>IF($A5 = "", "",RTD("tt.rtd",,"Order",""&amp;T$1,"TextTT="&amp;$A5))</f>
        <v>-1.0500000000000001E-2</v>
      </c>
      <c r="U5" s="3">
        <f>IF($A5 = "", "",RTD("tt.rtd",,"Order",""&amp;U$1,"TextTT="&amp;$A5))</f>
        <v>25</v>
      </c>
      <c r="V5" s="3">
        <f>IF($A5 = "", "",RTD("tt.rtd",,"Order",""&amp;V$1,"TextTT="&amp;$A5))</f>
        <v>1</v>
      </c>
      <c r="W5" s="3">
        <f>IF($A5 = "", "",RTD("tt.rtd",,"Order",""&amp;W$1,"TextTT="&amp;$A5))</f>
        <v>1</v>
      </c>
      <c r="X5" s="3">
        <f>IF($A5 = "", "",RTD("tt.rtd",,"Order",""&amp;X$1,"TextTT="&amp;$A5))</f>
        <v>1</v>
      </c>
      <c r="Y5" s="3">
        <f>IF($A5 = "", "",RTD("tt.rtd",,"Order",""&amp;Y$1,"TextTT="&amp;$A5))</f>
        <v>1</v>
      </c>
      <c r="Z5" s="3">
        <f>IF($A5 = "", "",RTD("tt.rtd",,"Order",""&amp;Z$1,"TextTT="&amp;$A5))</f>
        <v>0</v>
      </c>
      <c r="AA5" s="3">
        <f>IF($A5 = "", "",RTD("tt.rtd",,"Order",""&amp;AA$1,"TextTT="&amp;$A5))</f>
        <v>500</v>
      </c>
      <c r="AB5" s="3">
        <f>IF($A5 = "", "",RTD("tt.rtd",,"Order",""&amp;AB$1,"TextTT="&amp;$A5))</f>
        <v>0</v>
      </c>
      <c r="AC5" s="3">
        <f>IF($A5 = "", "",RTD("tt.rtd",,"Order",""&amp;AC$1,"TextTT="&amp;$A5))</f>
        <v>0</v>
      </c>
      <c r="AD5" s="3">
        <f>IF($A5 = "", "",RTD("tt.rtd",,"Order",""&amp;AD$1,"TextTT="&amp;$A5))</f>
        <v>1</v>
      </c>
      <c r="AE5" s="3">
        <f>IF($A5 = "", "",RTD("tt.rtd",,"Order",""&amp;AE$1,"TextTT="&amp;$A5))</f>
        <v>400</v>
      </c>
      <c r="AF5" s="3">
        <f>IF($A5 = "", "",RTD("tt.rtd",,"Order",""&amp;AF$1,"TextTT="&amp;$A5))</f>
        <v>2050</v>
      </c>
      <c r="AG5" s="3" t="str">
        <f>IF($A5 = "", "",RTD("tt.rtd",,"Order",""&amp;AG$1,"TextTT="&amp;$A5))</f>
        <v>XGAZA_CME</v>
      </c>
      <c r="AH5" s="3">
        <f>IF($A5 = "", "",RTD("tt.rtd",,"Order",""&amp;AH$1,"TextTT="&amp;$A5))</f>
        <v>4.2</v>
      </c>
    </row>
    <row r="6" spans="1:36" x14ac:dyDescent="0.25">
      <c r="A6" t="s">
        <v>63</v>
      </c>
      <c r="B6" s="3" t="str">
        <f>IF($A6 = "", "",RTD("tt.rtd",,"Order",""&amp;B$1,"TextTT="&amp;$A6))</f>
        <v>Working</v>
      </c>
      <c r="C6" s="3">
        <f>IF($A6 = "", "",RTD("tt.rtd",,"Order",""&amp;C$1,"TextTT="&amp;$A6))</f>
        <v>0</v>
      </c>
      <c r="D6" s="3">
        <f>IF($A6 = "", "",RTD("tt.rtd",,"Order",""&amp;D$1,"TextTT="&amp;$A6))</f>
        <v>0</v>
      </c>
      <c r="E6" s="3">
        <f>IF($A6 = "", "",RTD("tt.rtd",,"Order",""&amp;E$1,"TextTT="&amp;$A6))</f>
        <v>0</v>
      </c>
      <c r="F6" s="3">
        <f>IF($A6 = "", "",RTD("tt.rtd",,"Order",""&amp;F$1,"TextTT="&amp;$A6))</f>
        <v>0</v>
      </c>
      <c r="G6" s="3">
        <f>IF($A6 = "", "",RTD("tt.rtd",,"Order",""&amp;G$1,"TextTT="&amp;$A6))</f>
        <v>0</v>
      </c>
      <c r="H6" s="3">
        <f>IF($A6 = "", "",RTD("tt.rtd",,"Order",""&amp;H$1,"TextTT="&amp;$A6))</f>
        <v>0</v>
      </c>
      <c r="I6" s="3">
        <f>IF($A6="","",RTD("tt.rtd",,"Order",""&amp;I$1,"TextTT="&amp;$A6))</f>
        <v>2268</v>
      </c>
      <c r="J6" s="4">
        <f>IF($A6 = "", "",RTD("tt.rtd",,"Order",""&amp;J$1,"TextTT="&amp;$A6))</f>
        <v>-9.1000000000000004E-3</v>
      </c>
      <c r="K6" s="4">
        <f>IF($A6 = "", "",RTD("tt.rtd",,"Order",""&amp;K$1,"TextTT="&amp;$A6))</f>
        <v>-9.4000000000000004E-3</v>
      </c>
      <c r="L6" s="3">
        <f>IF($A6 = "", "",RTD("tt.rtd",,"Order",""&amp;L$1,"TextTT="&amp;$A6))</f>
        <v>-9.1999999999999998E-3</v>
      </c>
      <c r="M6" s="3">
        <f>IF($A6 = "", "",RTD("tt.rtd",,"Order",""&amp;M$1,"TextTT="&amp;$A6))</f>
        <v>-9.2999999999999992E-3</v>
      </c>
      <c r="N6" s="3">
        <f>IF($A6 = "", "",RTD("tt.rtd",,"Order",""&amp;N$1,"TextTT="&amp;$A6))</f>
        <v>1419</v>
      </c>
      <c r="O6" s="3" t="str">
        <f>IF($A6 = "", "",RTD("tt.rtd",,"Order",""&amp;O$1,"TextTT="&amp;$A6))</f>
        <v>RB May24 1M Fly</v>
      </c>
      <c r="P6" s="3" t="str">
        <f>IF($A6 = "", "", IF(RTD("tt.rtd",,"Order",""&amp;P$1,"TextTT="&amp;$A6) = 1, "Buy", "Sell"))</f>
        <v>Buy</v>
      </c>
      <c r="Q6" s="3">
        <f>IF($A6 = "", "",RTD("tt.rtd",,"Order",""&amp;Q$1,"TextTT="&amp;$A6))</f>
        <v>12</v>
      </c>
      <c r="R6" s="3">
        <f>IF($A6 = "", "",RTD("tt.rtd",,"Order",""&amp;R$1,"TextTT="&amp;$A6))</f>
        <v>1</v>
      </c>
      <c r="S6" s="3">
        <f>IF($A6 = "", "",RTD("tt.rtd",,"Order",""&amp;S$1,"TextTT="&amp;$A6))</f>
        <v>8</v>
      </c>
      <c r="T6" s="3">
        <f>IF($A6 = "", "",RTD("tt.rtd",,"Order",""&amp;T$1,"TextTT="&amp;$A6))</f>
        <v>-1.0500000000000001E-2</v>
      </c>
      <c r="U6" s="3">
        <f>IF($A6 = "", "",RTD("tt.rtd",,"Order",""&amp;U$1,"TextTT="&amp;$A6))</f>
        <v>15</v>
      </c>
      <c r="V6" s="3">
        <f>IF($A6 = "", "",RTD("tt.rtd",,"Order",""&amp;V$1,"TextTT="&amp;$A6))</f>
        <v>1</v>
      </c>
      <c r="W6" s="3">
        <f>IF($A6 = "", "",RTD("tt.rtd",,"Order",""&amp;W$1,"TextTT="&amp;$A6))</f>
        <v>1</v>
      </c>
      <c r="X6" s="3">
        <f>IF($A6 = "", "",RTD("tt.rtd",,"Order",""&amp;X$1,"TextTT="&amp;$A6))</f>
        <v>1</v>
      </c>
      <c r="Y6" s="3">
        <f>IF($A6 = "", "",RTD("tt.rtd",,"Order",""&amp;Y$1,"TextTT="&amp;$A6))</f>
        <v>1</v>
      </c>
      <c r="Z6" s="3">
        <f>IF($A6 = "", "",RTD("tt.rtd",,"Order",""&amp;Z$1,"TextTT="&amp;$A6))</f>
        <v>0</v>
      </c>
      <c r="AA6" s="3">
        <f>IF($A6 = "", "",RTD("tt.rtd",,"Order",""&amp;AA$1,"TextTT="&amp;$A6))</f>
        <v>500</v>
      </c>
      <c r="AB6" s="3">
        <f>IF($A6 = "", "",RTD("tt.rtd",,"Order",""&amp;AB$1,"TextTT="&amp;$A6))</f>
        <v>0</v>
      </c>
      <c r="AC6" s="3">
        <f>IF($A6 = "", "",RTD("tt.rtd",,"Order",""&amp;AC$1,"TextTT="&amp;$A6))</f>
        <v>0</v>
      </c>
      <c r="AD6" s="3">
        <f>IF($A6 = "", "",RTD("tt.rtd",,"Order",""&amp;AD$1,"TextTT="&amp;$A6))</f>
        <v>1</v>
      </c>
      <c r="AE6" s="3">
        <f>IF($A6 = "", "",RTD("tt.rtd",,"Order",""&amp;AE$1,"TextTT="&amp;$A6))</f>
        <v>400</v>
      </c>
      <c r="AF6" s="3">
        <f>IF($A6 = "", "",RTD("tt.rtd",,"Order",""&amp;AF$1,"TextTT="&amp;$A6))</f>
        <v>2050</v>
      </c>
      <c r="AG6" s="3" t="str">
        <f>IF($A6 = "", "",RTD("tt.rtd",,"Order",""&amp;AG$1,"TextTT="&amp;$A6))</f>
        <v>XGAZA_CME</v>
      </c>
      <c r="AH6" s="3">
        <f>IF($A6 = "", "",RTD("tt.rtd",,"Order",""&amp;AH$1,"TextTT="&amp;$A6))</f>
        <v>4.2</v>
      </c>
    </row>
    <row r="7" spans="1:36" x14ac:dyDescent="0.25">
      <c r="A7" t="s">
        <v>104</v>
      </c>
      <c r="B7" s="3" t="str">
        <f>IF($A7 = "", "",RTD("tt.rtd",,"Order",""&amp;B$1,"TextTT="&amp;$A7))</f>
        <v>Working</v>
      </c>
      <c r="C7" s="3">
        <f>IF($A7 = "", "",RTD("tt.rtd",,"Order",""&amp;C$1,"TextTT="&amp;$A7))</f>
        <v>0</v>
      </c>
      <c r="D7" s="3">
        <f>IF($A7 = "", "",RTD("tt.rtd",,"Order",""&amp;D$1,"TextTT="&amp;$A7))</f>
        <v>0</v>
      </c>
      <c r="E7" s="3">
        <f>IF($A7 = "", "",RTD("tt.rtd",,"Order",""&amp;E$1,"TextTT="&amp;$A7))</f>
        <v>0</v>
      </c>
      <c r="F7" s="3">
        <f>IF($A7 = "", "",RTD("tt.rtd",,"Order",""&amp;F$1,"TextTT="&amp;$A7))</f>
        <v>0</v>
      </c>
      <c r="G7" s="3">
        <f>IF($A7 = "", "",RTD("tt.rtd",,"Order",""&amp;G$1,"TextTT="&amp;$A7))</f>
        <v>0</v>
      </c>
      <c r="H7" s="3">
        <f>IF($A7 = "", "",RTD("tt.rtd",,"Order",""&amp;H$1,"TextTT="&amp;$A7))</f>
        <v>0</v>
      </c>
      <c r="I7" s="3">
        <f>IF($A7="","",RTD("tt.rtd",,"Order",""&amp;I$1,"TextTT="&amp;$A7))</f>
        <v>4536</v>
      </c>
      <c r="J7" s="4">
        <f>IF($A7 = "", "",RTD("tt.rtd",,"Order",""&amp;J$1,"TextTT="&amp;$A7))</f>
        <v>-9.1000000000000004E-3</v>
      </c>
      <c r="K7" s="4">
        <f>IF($A7 = "", "",RTD("tt.rtd",,"Order",""&amp;K$1,"TextTT="&amp;$A7))</f>
        <v>-9.4000000000000004E-3</v>
      </c>
      <c r="L7" s="3">
        <f>IF($A7 = "", "",RTD("tt.rtd",,"Order",""&amp;L$1,"TextTT="&amp;$A7))</f>
        <v>-9.1999999999999998E-3</v>
      </c>
      <c r="M7" s="3">
        <f>IF($A7 = "", "",RTD("tt.rtd",,"Order",""&amp;M$1,"TextTT="&amp;$A7))</f>
        <v>-9.2999999999999992E-3</v>
      </c>
      <c r="N7" s="3">
        <f>IF($A7 = "", "",RTD("tt.rtd",,"Order",""&amp;N$1,"TextTT="&amp;$A7))</f>
        <v>1419</v>
      </c>
      <c r="O7" s="3" t="str">
        <f>IF($A7 = "", "",RTD("tt.rtd",,"Order",""&amp;O$1,"TextTT="&amp;$A7))</f>
        <v>RB May24 1M Fly</v>
      </c>
      <c r="P7" s="3" t="str">
        <f>IF($A7 = "", "", IF(RTD("tt.rtd",,"Order",""&amp;P$1,"TextTT="&amp;$A7) = 1, "Buy", "Sell"))</f>
        <v>Buy</v>
      </c>
      <c r="Q7" s="3">
        <f>IF($A7 = "", "",RTD("tt.rtd",,"Order",""&amp;Q$1,"TextTT="&amp;$A7))</f>
        <v>12</v>
      </c>
      <c r="R7" s="3">
        <f>IF($A7 = "", "",RTD("tt.rtd",,"Order",""&amp;R$1,"TextTT="&amp;$A7))</f>
        <v>2</v>
      </c>
      <c r="S7" s="3">
        <f>IF($A7 = "", "",RTD("tt.rtd",,"Order",""&amp;S$1,"TextTT="&amp;$A7))</f>
        <v>8</v>
      </c>
      <c r="T7" s="3">
        <f>IF($A7 = "", "",RTD("tt.rtd",,"Order",""&amp;T$1,"TextTT="&amp;$A7))</f>
        <v>-1.0500000000000001E-2</v>
      </c>
      <c r="U7" s="3">
        <f>IF($A7 = "", "",RTD("tt.rtd",,"Order",""&amp;U$1,"TextTT="&amp;$A7))</f>
        <v>8</v>
      </c>
      <c r="V7" s="3">
        <f>IF($A7 = "", "",RTD("tt.rtd",,"Order",""&amp;V$1,"TextTT="&amp;$A7))</f>
        <v>1</v>
      </c>
      <c r="W7" s="3">
        <f>IF($A7 = "", "",RTD("tt.rtd",,"Order",""&amp;W$1,"TextTT="&amp;$A7))</f>
        <v>1</v>
      </c>
      <c r="X7" s="3">
        <f>IF($A7 = "", "",RTD("tt.rtd",,"Order",""&amp;X$1,"TextTT="&amp;$A7))</f>
        <v>1</v>
      </c>
      <c r="Y7" s="3">
        <f>IF($A7 = "", "",RTD("tt.rtd",,"Order",""&amp;Y$1,"TextTT="&amp;$A7))</f>
        <v>1</v>
      </c>
      <c r="Z7" s="3">
        <f>IF($A7 = "", "",RTD("tt.rtd",,"Order",""&amp;Z$1,"TextTT="&amp;$A7))</f>
        <v>0</v>
      </c>
      <c r="AA7" s="3">
        <f>IF($A7 = "", "",RTD("tt.rtd",,"Order",""&amp;AA$1,"TextTT="&amp;$A7))</f>
        <v>500</v>
      </c>
      <c r="AB7" s="3">
        <f>IF($A7 = "", "",RTD("tt.rtd",,"Order",""&amp;AB$1,"TextTT="&amp;$A7))</f>
        <v>0</v>
      </c>
      <c r="AC7" s="3">
        <f>IF($A7 = "", "",RTD("tt.rtd",,"Order",""&amp;AC$1,"TextTT="&amp;$A7))</f>
        <v>0</v>
      </c>
      <c r="AD7" s="3">
        <f>IF($A7 = "", "",RTD("tt.rtd",,"Order",""&amp;AD$1,"TextTT="&amp;$A7))</f>
        <v>1</v>
      </c>
      <c r="AE7" s="3">
        <f>IF($A7 = "", "",RTD("tt.rtd",,"Order",""&amp;AE$1,"TextTT="&amp;$A7))</f>
        <v>400</v>
      </c>
      <c r="AF7" s="3">
        <f>IF($A7 = "", "",RTD("tt.rtd",,"Order",""&amp;AF$1,"TextTT="&amp;$A7))</f>
        <v>2050</v>
      </c>
      <c r="AG7" s="3" t="str">
        <f>IF($A7 = "", "",RTD("tt.rtd",,"Order",""&amp;AG$1,"TextTT="&amp;$A7))</f>
        <v>XGAZA_CME</v>
      </c>
      <c r="AH7" s="3">
        <f>IF($A7 = "", "",RTD("tt.rtd",,"Order",""&amp;AH$1,"TextTT="&amp;$A7))</f>
        <v>4.2</v>
      </c>
    </row>
    <row r="8" spans="1:36" x14ac:dyDescent="0.25">
      <c r="A8" t="s">
        <v>156</v>
      </c>
      <c r="B8" s="3" t="str">
        <f>IF($A8 = "", "",RTD("tt.rtd",,"Order",""&amp;B$1,"TextTT="&amp;$A8))</f>
        <v>Working</v>
      </c>
      <c r="C8" s="3">
        <f>IF($A8 = "", "",RTD("tt.rtd",,"Order",""&amp;C$1,"TextTT="&amp;$A8))</f>
        <v>0</v>
      </c>
      <c r="D8" s="3">
        <f>IF($A8 = "", "",RTD("tt.rtd",,"Order",""&amp;D$1,"TextTT="&amp;$A8))</f>
        <v>6</v>
      </c>
      <c r="E8" s="3">
        <f>IF($A8 = "", "",RTD("tt.rtd",,"Order",""&amp;E$1,"TextTT="&amp;$A8))</f>
        <v>6</v>
      </c>
      <c r="F8" s="3">
        <f>IF($A8 = "", "",RTD("tt.rtd",,"Order",""&amp;F$1,"TextTT="&amp;$A8))</f>
        <v>176</v>
      </c>
      <c r="G8" s="3">
        <f>IF($A8 = "", "",RTD("tt.rtd",,"Order",""&amp;G$1,"TextTT="&amp;$A8))</f>
        <v>0</v>
      </c>
      <c r="H8" s="3">
        <f>IF($A8 = "", "",RTD("tt.rtd",,"Order",""&amp;H$1,"TextTT="&amp;$A8))</f>
        <v>176</v>
      </c>
      <c r="I8" s="3">
        <f>IF($A8="","",RTD("tt.rtd",,"Order",""&amp;I$1,"TextTT="&amp;$A8))</f>
        <v>1814</v>
      </c>
      <c r="J8" s="4">
        <f>IF($A8 = "", "",RTD("tt.rtd",,"Order",""&amp;J$1,"TextTT="&amp;$A8))</f>
        <v>-71</v>
      </c>
      <c r="K8" s="4">
        <f>IF($A8 = "", "",RTD("tt.rtd",,"Order",""&amp;K$1,"TextTT="&amp;$A8))</f>
        <v>-75</v>
      </c>
      <c r="L8" s="3">
        <f>IF($A8 = "", "",RTD("tt.rtd",,"Order",""&amp;L$1,"TextTT="&amp;$A8))</f>
        <v>-73</v>
      </c>
      <c r="M8" s="3">
        <f>IF($A8 = "", "",RTD("tt.rtd",,"Order",""&amp;M$1,"TextTT="&amp;$A8))</f>
        <v>-73</v>
      </c>
      <c r="N8" s="3">
        <f>IF($A8 = "", "",RTD("tt.rtd",,"Order",""&amp;N$1,"TextTT="&amp;$A8))</f>
        <v>1419</v>
      </c>
      <c r="O8" s="3" t="str">
        <f>IF($A8 = "", "",RTD("tt.rtd",,"Order",""&amp;O$1,"TextTT="&amp;$A8))</f>
        <v>RB Jul24 1mo Butterfly</v>
      </c>
      <c r="P8" s="3" t="str">
        <f>IF($A8 = "", "", IF(RTD("tt.rtd",,"Order",""&amp;P$1,"TextTT="&amp;$A8) = 1, "Buy", "Sell"))</f>
        <v>Buy</v>
      </c>
      <c r="Q8" s="3">
        <f>IF($A8 = "", "",RTD("tt.rtd",,"Order",""&amp;Q$1,"TextTT="&amp;$A8))</f>
        <v>9</v>
      </c>
      <c r="R8" s="3">
        <f>IF($A8 = "", "",RTD("tt.rtd",,"Order",""&amp;R$1,"TextTT="&amp;$A8))</f>
        <v>2</v>
      </c>
      <c r="S8" s="3">
        <f>IF($A8 = "", "",RTD("tt.rtd",,"Order",""&amp;S$1,"TextTT="&amp;$A8))</f>
        <v>6</v>
      </c>
      <c r="T8" s="3">
        <f>IF($A8 = "", "",RTD("tt.rtd",,"Order",""&amp;T$1,"TextTT="&amp;$A8))</f>
        <v>-80</v>
      </c>
      <c r="U8" s="3">
        <f>IF($A8 = "", "",RTD("tt.rtd",,"Order",""&amp;U$1,"TextTT="&amp;$A8))</f>
        <v>7</v>
      </c>
      <c r="V8" s="3">
        <f>IF($A8 = "", "",RTD("tt.rtd",,"Order",""&amp;V$1,"TextTT="&amp;$A8))</f>
        <v>1</v>
      </c>
      <c r="W8" s="3">
        <f>IF($A8 = "", "",RTD("tt.rtd",,"Order",""&amp;W$1,"TextTT="&amp;$A8))</f>
        <v>2</v>
      </c>
      <c r="X8" s="3">
        <f>IF($A8 = "", "",RTD("tt.rtd",,"Order",""&amp;X$1,"TextTT="&amp;$A8))</f>
        <v>1</v>
      </c>
      <c r="Y8" s="3">
        <f>IF($A8 = "", "",RTD("tt.rtd",,"Order",""&amp;Y$1,"TextTT="&amp;$A8))</f>
        <v>1</v>
      </c>
      <c r="Z8" s="3">
        <f>IF($A8 = "", "",RTD("tt.rtd",,"Order",""&amp;Z$1,"TextTT="&amp;$A8))</f>
        <v>0</v>
      </c>
      <c r="AA8" s="3">
        <f>IF($A8 = "", "",RTD("tt.rtd",,"Order",""&amp;AA$1,"TextTT="&amp;$A8))</f>
        <v>500</v>
      </c>
      <c r="AB8" s="3">
        <f>IF($A8 = "", "",RTD("tt.rtd",,"Order",""&amp;AB$1,"TextTT="&amp;$A8))</f>
        <v>0</v>
      </c>
      <c r="AC8" s="3">
        <f>IF($A8 = "", "",RTD("tt.rtd",,"Order",""&amp;AC$1,"TextTT="&amp;$A8))</f>
        <v>0</v>
      </c>
      <c r="AD8" s="3">
        <f>IF($A8 = "", "",RTD("tt.rtd",,"Order",""&amp;AD$1,"TextTT="&amp;$A8))</f>
        <v>1</v>
      </c>
      <c r="AE8" s="3">
        <f>IF($A8 = "", "",RTD("tt.rtd",,"Order",""&amp;AE$1,"TextTT="&amp;$A8))</f>
        <v>400</v>
      </c>
      <c r="AF8" s="3">
        <f>IF($A8 = "", "",RTD("tt.rtd",,"Order",""&amp;AF$1,"TextTT="&amp;$A8))</f>
        <v>2050</v>
      </c>
      <c r="AG8" s="3" t="str">
        <f>IF($A8 = "", "",RTD("tt.rtd",,"Order",""&amp;AG$1,"TextTT="&amp;$A8))</f>
        <v>XGAZA_CME</v>
      </c>
      <c r="AH8" s="3">
        <f>IF($A8 = "", "",RTD("tt.rtd",,"Order",""&amp;AH$1,"TextTT="&amp;$A8))</f>
        <v>4.2</v>
      </c>
    </row>
    <row r="9" spans="1:36" x14ac:dyDescent="0.25">
      <c r="A9" t="s">
        <v>157</v>
      </c>
      <c r="B9" s="3" t="str">
        <f>IF($A9 = "", "",RTD("tt.rtd",,"Order",""&amp;B$1,"TextTT="&amp;$A9))</f>
        <v>Working</v>
      </c>
      <c r="C9" s="3">
        <f>IF($A9 = "", "",RTD("tt.rtd",,"Order",""&amp;C$1,"TextTT="&amp;$A9))</f>
        <v>0</v>
      </c>
      <c r="D9" s="3">
        <f>IF($A9 = "", "",RTD("tt.rtd",,"Order",""&amp;D$1,"TextTT="&amp;$A9))</f>
        <v>3</v>
      </c>
      <c r="E9" s="3">
        <f>IF($A9 = "", "",RTD("tt.rtd",,"Order",""&amp;E$1,"TextTT="&amp;$A9))</f>
        <v>3</v>
      </c>
      <c r="F9" s="3">
        <f>IF($A9 = "", "",RTD("tt.rtd",,"Order",""&amp;F$1,"TextTT="&amp;$A9))</f>
        <v>151</v>
      </c>
      <c r="G9" s="3">
        <f>IF($A9 = "", "",RTD("tt.rtd",,"Order",""&amp;G$1,"TextTT="&amp;$A9))</f>
        <v>0</v>
      </c>
      <c r="H9" s="3">
        <f>IF($A9 = "", "",RTD("tt.rtd",,"Order",""&amp;H$1,"TextTT="&amp;$A9))</f>
        <v>151</v>
      </c>
      <c r="I9" s="3">
        <f>IF($A9="","",RTD("tt.rtd",,"Order",""&amp;I$1,"TextTT="&amp;$A9))</f>
        <v>907</v>
      </c>
      <c r="J9" s="4">
        <f>IF($A9 = "", "",RTD("tt.rtd",,"Order",""&amp;J$1,"TextTT="&amp;$A9))</f>
        <v>-71</v>
      </c>
      <c r="K9" s="4">
        <f>IF($A9 = "", "",RTD("tt.rtd",,"Order",""&amp;K$1,"TextTT="&amp;$A9))</f>
        <v>-75</v>
      </c>
      <c r="L9" s="3">
        <f>IF($A9 = "", "",RTD("tt.rtd",,"Order",""&amp;L$1,"TextTT="&amp;$A9))</f>
        <v>-73</v>
      </c>
      <c r="M9" s="3">
        <f>IF($A9 = "", "",RTD("tt.rtd",,"Order",""&amp;M$1,"TextTT="&amp;$A9))</f>
        <v>-73</v>
      </c>
      <c r="N9" s="3">
        <f>IF($A9 = "", "",RTD("tt.rtd",,"Order",""&amp;N$1,"TextTT="&amp;$A9))</f>
        <v>1419</v>
      </c>
      <c r="O9" s="3" t="str">
        <f>IF($A9 = "", "",RTD("tt.rtd",,"Order",""&amp;O$1,"TextTT="&amp;$A9))</f>
        <v>RB Jul24 1mo Butterfly</v>
      </c>
      <c r="P9" s="3" t="str">
        <f>IF($A9 = "", "", IF(RTD("tt.rtd",,"Order",""&amp;P$1,"TextTT="&amp;$A9) = 1, "Buy", "Sell"))</f>
        <v>Buy</v>
      </c>
      <c r="Q9" s="3">
        <f>IF($A9 = "", "",RTD("tt.rtd",,"Order",""&amp;Q$1,"TextTT="&amp;$A9))</f>
        <v>9</v>
      </c>
      <c r="R9" s="3">
        <f>IF($A9 = "", "",RTD("tt.rtd",,"Order",""&amp;R$1,"TextTT="&amp;$A9))</f>
        <v>1</v>
      </c>
      <c r="S9" s="3">
        <f>IF($A9 = "", "",RTD("tt.rtd",,"Order",""&amp;S$1,"TextTT="&amp;$A9))</f>
        <v>6</v>
      </c>
      <c r="T9" s="3">
        <f>IF($A9 = "", "",RTD("tt.rtd",,"Order",""&amp;T$1,"TextTT="&amp;$A9))</f>
        <v>-80</v>
      </c>
      <c r="U9" s="3">
        <f>IF($A9 = "", "",RTD("tt.rtd",,"Order",""&amp;U$1,"TextTT="&amp;$A9))</f>
        <v>12</v>
      </c>
      <c r="V9" s="3">
        <f>IF($A9 = "", "",RTD("tt.rtd",,"Order",""&amp;V$1,"TextTT="&amp;$A9))</f>
        <v>1</v>
      </c>
      <c r="W9" s="3">
        <f>IF($A9 = "", "",RTD("tt.rtd",,"Order",""&amp;W$1,"TextTT="&amp;$A9))</f>
        <v>2</v>
      </c>
      <c r="X9" s="3">
        <f>IF($A9 = "", "",RTD("tt.rtd",,"Order",""&amp;X$1,"TextTT="&amp;$A9))</f>
        <v>1</v>
      </c>
      <c r="Y9" s="3">
        <f>IF($A9 = "", "",RTD("tt.rtd",,"Order",""&amp;Y$1,"TextTT="&amp;$A9))</f>
        <v>1</v>
      </c>
      <c r="Z9" s="3">
        <f>IF($A9 = "", "",RTD("tt.rtd",,"Order",""&amp;Z$1,"TextTT="&amp;$A9))</f>
        <v>0</v>
      </c>
      <c r="AA9" s="3">
        <f>IF($A9 = "", "",RTD("tt.rtd",,"Order",""&amp;AA$1,"TextTT="&amp;$A9))</f>
        <v>500</v>
      </c>
      <c r="AB9" s="3">
        <f>IF($A9 = "", "",RTD("tt.rtd",,"Order",""&amp;AB$1,"TextTT="&amp;$A9))</f>
        <v>0</v>
      </c>
      <c r="AC9" s="3">
        <f>IF($A9 = "", "",RTD("tt.rtd",,"Order",""&amp;AC$1,"TextTT="&amp;$A9))</f>
        <v>0</v>
      </c>
      <c r="AD9" s="3">
        <f>IF($A9 = "", "",RTD("tt.rtd",,"Order",""&amp;AD$1,"TextTT="&amp;$A9))</f>
        <v>1</v>
      </c>
      <c r="AE9" s="3">
        <f>IF($A9 = "", "",RTD("tt.rtd",,"Order",""&amp;AE$1,"TextTT="&amp;$A9))</f>
        <v>400</v>
      </c>
      <c r="AF9" s="3">
        <f>IF($A9 = "", "",RTD("tt.rtd",,"Order",""&amp;AF$1,"TextTT="&amp;$A9))</f>
        <v>2050</v>
      </c>
      <c r="AG9" s="3" t="str">
        <f>IF($A9 = "", "",RTD("tt.rtd",,"Order",""&amp;AG$1,"TextTT="&amp;$A9))</f>
        <v>XGAZA_CME</v>
      </c>
      <c r="AH9" s="3">
        <f>IF($A9 = "", "",RTD("tt.rtd",,"Order",""&amp;AH$1,"TextTT="&amp;$A9))</f>
        <v>4.2</v>
      </c>
    </row>
    <row r="10" spans="1:36" x14ac:dyDescent="0.25">
      <c r="A10" t="s">
        <v>158</v>
      </c>
      <c r="B10" s="3" t="str">
        <f>IF($A10 = "", "",RTD("tt.rtd",,"Order",""&amp;B$1,"TextTT="&amp;$A10))</f>
        <v>Working</v>
      </c>
      <c r="C10" s="3">
        <f>IF($A10 = "", "",RTD("tt.rtd",,"Order",""&amp;C$1,"TextTT="&amp;$A10))</f>
        <v>1</v>
      </c>
      <c r="D10" s="3">
        <f>IF($A10 = "", "",RTD("tt.rtd",,"Order",""&amp;D$1,"TextTT="&amp;$A10))</f>
        <v>3</v>
      </c>
      <c r="E10" s="3">
        <f>IF($A10 = "", "",RTD("tt.rtd",,"Order",""&amp;E$1,"TextTT="&amp;$A10))</f>
        <v>2</v>
      </c>
      <c r="F10" s="3">
        <f>IF($A10 = "", "",RTD("tt.rtd",,"Order",""&amp;F$1,"TextTT="&amp;$A10))</f>
        <v>168</v>
      </c>
      <c r="G10" s="3">
        <f>IF($A10 = "", "",RTD("tt.rtd",,"Order",""&amp;G$1,"TextTT="&amp;$A10))</f>
        <v>168</v>
      </c>
      <c r="H10" s="3">
        <f>IF($A10 = "", "",RTD("tt.rtd",,"Order",""&amp;H$1,"TextTT="&amp;$A10))</f>
        <v>0</v>
      </c>
      <c r="I10" s="3">
        <f>IF($A10="","",RTD("tt.rtd",,"Order",""&amp;I$1,"TextTT="&amp;$A10))</f>
        <v>907</v>
      </c>
      <c r="J10" s="4">
        <f>IF($A10 = "", "",RTD("tt.rtd",,"Order",""&amp;J$1,"TextTT="&amp;$A10))</f>
        <v>-71</v>
      </c>
      <c r="K10" s="4">
        <f>IF($A10 = "", "",RTD("tt.rtd",,"Order",""&amp;K$1,"TextTT="&amp;$A10))</f>
        <v>-75</v>
      </c>
      <c r="L10" s="3">
        <f>IF($A10 = "", "",RTD("tt.rtd",,"Order",""&amp;L$1,"TextTT="&amp;$A10))</f>
        <v>-73</v>
      </c>
      <c r="M10" s="3">
        <f>IF($A10 = "", "",RTD("tt.rtd",,"Order",""&amp;M$1,"TextTT="&amp;$A10))</f>
        <v>-73</v>
      </c>
      <c r="N10" s="3">
        <f>IF($A10 = "", "",RTD("tt.rtd",,"Order",""&amp;N$1,"TextTT="&amp;$A10))</f>
        <v>1419</v>
      </c>
      <c r="O10" s="3" t="str">
        <f>IF($A10 = "", "",RTD("tt.rtd",,"Order",""&amp;O$1,"TextTT="&amp;$A10))</f>
        <v>RB Jul24 1mo Butterfly</v>
      </c>
      <c r="P10" s="3" t="str">
        <f>IF($A10 = "", "", IF(RTD("tt.rtd",,"Order",""&amp;P$1,"TextTT="&amp;$A10) = 1, "Buy", "Sell"))</f>
        <v>Buy</v>
      </c>
      <c r="Q10" s="3">
        <f>IF($A10 = "", "",RTD("tt.rtd",,"Order",""&amp;Q$1,"TextTT="&amp;$A10))</f>
        <v>9</v>
      </c>
      <c r="R10" s="3">
        <f>IF($A10 = "", "",RTD("tt.rtd",,"Order",""&amp;R$1,"TextTT="&amp;$A10))</f>
        <v>1</v>
      </c>
      <c r="S10" s="3">
        <f>IF($A10 = "", "",RTD("tt.rtd",,"Order",""&amp;S$1,"TextTT="&amp;$A10))</f>
        <v>6</v>
      </c>
      <c r="T10" s="3">
        <f>IF($A10 = "", "",RTD("tt.rtd",,"Order",""&amp;T$1,"TextTT="&amp;$A10))</f>
        <v>-80</v>
      </c>
      <c r="U10" s="3">
        <f>IF($A10 = "", "",RTD("tt.rtd",,"Order",""&amp;U$1,"TextTT="&amp;$A10))</f>
        <v>17</v>
      </c>
      <c r="V10" s="3">
        <f>IF($A10 = "", "",RTD("tt.rtd",,"Order",""&amp;V$1,"TextTT="&amp;$A10))</f>
        <v>1</v>
      </c>
      <c r="W10" s="3">
        <f>IF($A10 = "", "",RTD("tt.rtd",,"Order",""&amp;W$1,"TextTT="&amp;$A10))</f>
        <v>2</v>
      </c>
      <c r="X10" s="3">
        <f>IF($A10 = "", "",RTD("tt.rtd",,"Order",""&amp;X$1,"TextTT="&amp;$A10))</f>
        <v>1</v>
      </c>
      <c r="Y10" s="3">
        <f>IF($A10 = "", "",RTD("tt.rtd",,"Order",""&amp;Y$1,"TextTT="&amp;$A10))</f>
        <v>1</v>
      </c>
      <c r="Z10" s="3">
        <f>IF($A10 = "", "",RTD("tt.rtd",,"Order",""&amp;Z$1,"TextTT="&amp;$A10))</f>
        <v>0</v>
      </c>
      <c r="AA10" s="3">
        <f>IF($A10 = "", "",RTD("tt.rtd",,"Order",""&amp;AA$1,"TextTT="&amp;$A10))</f>
        <v>500</v>
      </c>
      <c r="AB10" s="3">
        <f>IF($A10 = "", "",RTD("tt.rtd",,"Order",""&amp;AB$1,"TextTT="&amp;$A10))</f>
        <v>0</v>
      </c>
      <c r="AC10" s="3">
        <f>IF($A10 = "", "",RTD("tt.rtd",,"Order",""&amp;AC$1,"TextTT="&amp;$A10))</f>
        <v>0</v>
      </c>
      <c r="AD10" s="3">
        <f>IF($A10 = "", "",RTD("tt.rtd",,"Order",""&amp;AD$1,"TextTT="&amp;$A10))</f>
        <v>1</v>
      </c>
      <c r="AE10" s="3">
        <f>IF($A10 = "", "",RTD("tt.rtd",,"Order",""&amp;AE$1,"TextTT="&amp;$A10))</f>
        <v>400</v>
      </c>
      <c r="AF10" s="3">
        <f>IF($A10 = "", "",RTD("tt.rtd",,"Order",""&amp;AF$1,"TextTT="&amp;$A10))</f>
        <v>2050</v>
      </c>
      <c r="AG10" s="3" t="str">
        <f>IF($A10 = "", "",RTD("tt.rtd",,"Order",""&amp;AG$1,"TextTT="&amp;$A10))</f>
        <v>XGAZA_CME</v>
      </c>
      <c r="AH10" s="3">
        <f>IF($A10 = "", "",RTD("tt.rtd",,"Order",""&amp;AH$1,"TextTT="&amp;$A10))</f>
        <v>4.2</v>
      </c>
    </row>
    <row r="11" spans="1:36" x14ac:dyDescent="0.25">
      <c r="A11" t="s">
        <v>202</v>
      </c>
      <c r="B11" s="3" t="str">
        <f>IF($A11 = "", "",RTD("tt.rtd",,"Order",""&amp;B$1,"TextTT="&amp;$A11))</f>
        <v>Working</v>
      </c>
      <c r="C11" s="3">
        <f>IF($A11 = "", "",RTD("tt.rtd",,"Order",""&amp;C$1,"TextTT="&amp;$A11))</f>
        <v>0</v>
      </c>
      <c r="D11" s="3">
        <f>IF($A11 = "", "",RTD("tt.rtd",,"Order",""&amp;D$1,"TextTT="&amp;$A11))</f>
        <v>0</v>
      </c>
      <c r="E11" s="3">
        <f>IF($A11 = "", "",RTD("tt.rtd",,"Order",""&amp;E$1,"TextTT="&amp;$A11))</f>
        <v>0</v>
      </c>
      <c r="F11" s="3">
        <f>IF($A11 = "", "",RTD("tt.rtd",,"Order",""&amp;F$1,"TextTT="&amp;$A11))</f>
        <v>0</v>
      </c>
      <c r="G11" s="3">
        <f>IF($A11 = "", "",RTD("tt.rtd",,"Order",""&amp;G$1,"TextTT="&amp;$A11))</f>
        <v>0</v>
      </c>
      <c r="H11" s="3">
        <f>IF($A11 = "", "",RTD("tt.rtd",,"Order",""&amp;H$1,"TextTT="&amp;$A11))</f>
        <v>0</v>
      </c>
      <c r="I11" s="3">
        <f>IF($A11="","",RTD("tt.rtd",,"Order",""&amp;I$1,"TextTT="&amp;$A11))</f>
        <v>1008</v>
      </c>
      <c r="J11" s="4">
        <f>IF($A11 = "", "",RTD("tt.rtd",,"Order",""&amp;J$1,"TextTT="&amp;$A11))</f>
        <v>-3.8999999999999998E-3</v>
      </c>
      <c r="K11" s="4">
        <f>IF($A11 = "", "",RTD("tt.rtd",,"Order",""&amp;K$1,"TextTT="&amp;$A11))</f>
        <v>-9.9000000000000008E-3</v>
      </c>
      <c r="L11" s="3">
        <f>IF($A11 = "", "",RTD("tt.rtd",,"Order",""&amp;L$1,"TextTT="&amp;$A11))</f>
        <v>-7.9000000000000008E-3</v>
      </c>
      <c r="M11" s="3">
        <f>IF($A11 = "", "",RTD("tt.rtd",,"Order",""&amp;M$1,"TextTT="&amp;$A11))</f>
        <v>-6.8999999999999999E-3</v>
      </c>
      <c r="N11" s="3">
        <f>IF($A11 = "", "",RTD("tt.rtd",,"Order",""&amp;N$1,"TextTT="&amp;$A11))</f>
        <v>1420</v>
      </c>
      <c r="O11" s="3" t="str">
        <f>IF($A11 = "", "",RTD("tt.rtd",,"Order",""&amp;O$1,"TextTT="&amp;$A11))</f>
        <v>RB Feb25 Condor</v>
      </c>
      <c r="P11" s="3">
        <f>IF($A11 = "", "",RTD("tt.rtd",,"Order",""&amp;P$1,"TextTT="&amp;$A11))</f>
        <v>2</v>
      </c>
      <c r="Q11" s="3">
        <f>IF($A11 = "", "",RTD("tt.rtd",,"Order",""&amp;Q$1,"TextTT="&amp;$A11))</f>
        <v>10</v>
      </c>
      <c r="R11" s="3">
        <f>IF($A11 = "", "",RTD("tt.rtd",,"Order",""&amp;R$1,"TextTT="&amp;$A11))</f>
        <v>1</v>
      </c>
      <c r="S11" s="3">
        <f>IF($A11 = "", "",RTD("tt.rtd",,"Order",""&amp;S$1,"TextTT="&amp;$A11))</f>
        <v>5</v>
      </c>
      <c r="T11" s="3">
        <f>IF($A11 = "", "",RTD("tt.rtd",,"Order",""&amp;T$1,"TextTT="&amp;$A11))</f>
        <v>-6.0000000000000001E-3</v>
      </c>
      <c r="U11" s="3">
        <f>IF($A11 = "", "",RTD("tt.rtd",,"Order",""&amp;U$1,"TextTT="&amp;$A11))</f>
        <v>7</v>
      </c>
      <c r="V11" s="3">
        <f>IF($A11 = "", "",RTD("tt.rtd",,"Order",""&amp;V$1,"TextTT="&amp;$A11))</f>
        <v>1</v>
      </c>
      <c r="W11" s="3">
        <f>IF($A11 = "", "",RTD("tt.rtd",,"Order",""&amp;W$1,"TextTT="&amp;$A11))</f>
        <v>1</v>
      </c>
      <c r="X11" s="3">
        <f>IF($A11 = "", "",RTD("tt.rtd",,"Order",""&amp;X$1,"TextTT="&amp;$A11))</f>
        <v>1</v>
      </c>
      <c r="Y11" s="3">
        <f>IF($A11 = "", "",RTD("tt.rtd",,"Order",""&amp;Y$1,"TextTT="&amp;$A11))</f>
        <v>1</v>
      </c>
      <c r="Z11" s="3">
        <f>IF($A11 = "", "",RTD("tt.rtd",,"Order",""&amp;Z$1,"TextTT="&amp;$A11))</f>
        <v>0</v>
      </c>
      <c r="AA11" s="3">
        <f>IF($A11 = "", "",RTD("tt.rtd",,"Order",""&amp;AA$1,"TextTT="&amp;$A11))</f>
        <v>500</v>
      </c>
      <c r="AB11" s="3">
        <f>IF($A11 = "", "",RTD("tt.rtd",,"Order",""&amp;AB$1,"TextTT="&amp;$A11))</f>
        <v>0</v>
      </c>
      <c r="AC11" s="3">
        <f>IF($A11 = "", "",RTD("tt.rtd",,"Order",""&amp;AC$1,"TextTT="&amp;$A11))</f>
        <v>0</v>
      </c>
      <c r="AD11" s="3">
        <f>IF($A11 = "", "",RTD("tt.rtd",,"Order",""&amp;AD$1,"TextTT="&amp;$A11))</f>
        <v>1</v>
      </c>
      <c r="AE11" s="3">
        <f>IF($A11 = "", "",RTD("tt.rtd",,"Order",""&amp;AE$1,"TextTT="&amp;$A11))</f>
        <v>400</v>
      </c>
      <c r="AF11" s="3">
        <f>IF($A11 = "", "",RTD("tt.rtd",,"Order",""&amp;AF$1,"TextTT="&amp;$A11))</f>
        <v>2050</v>
      </c>
      <c r="AG11" s="3" t="str">
        <f>IF($A11 = "", "",RTD("tt.rtd",,"Order",""&amp;AG$1,"TextTT="&amp;$A11))</f>
        <v>XGAZA_CME</v>
      </c>
      <c r="AH11" s="3">
        <f>IF($A11 = "", "",RTD("tt.rtd",,"Order",""&amp;AH$1,"TextTT="&amp;$A11))</f>
        <v>4.2</v>
      </c>
    </row>
    <row r="12" spans="1:36" x14ac:dyDescent="0.25">
      <c r="A12" t="s">
        <v>203</v>
      </c>
      <c r="B12" s="3" t="str">
        <f>IF($A12 = "", "",RTD("tt.rtd",,"Order",""&amp;B$1,"TextTT="&amp;$A12))</f>
        <v>Working</v>
      </c>
      <c r="C12" s="3">
        <f>IF($A12 = "", "",RTD("tt.rtd",,"Order",""&amp;C$1,"TextTT="&amp;$A12))</f>
        <v>0</v>
      </c>
      <c r="D12" s="3">
        <f>IF($A12 = "", "",RTD("tt.rtd",,"Order",""&amp;D$1,"TextTT="&amp;$A12))</f>
        <v>0</v>
      </c>
      <c r="E12" s="3">
        <f>IF($A12 = "", "",RTD("tt.rtd",,"Order",""&amp;E$1,"TextTT="&amp;$A12))</f>
        <v>0</v>
      </c>
      <c r="F12" s="3">
        <f>IF($A12 = "", "",RTD("tt.rtd",,"Order",""&amp;F$1,"TextTT="&amp;$A12))</f>
        <v>0</v>
      </c>
      <c r="G12" s="3">
        <f>IF($A12 = "", "",RTD("tt.rtd",,"Order",""&amp;G$1,"TextTT="&amp;$A12))</f>
        <v>0</v>
      </c>
      <c r="H12" s="3">
        <f>IF($A12 = "", "",RTD("tt.rtd",,"Order",""&amp;H$1,"TextTT="&amp;$A12))</f>
        <v>0</v>
      </c>
      <c r="I12" s="3">
        <f>IF($A12="","",RTD("tt.rtd",,"Order",""&amp;I$1,"TextTT="&amp;$A12))</f>
        <v>1008</v>
      </c>
      <c r="J12" s="4">
        <f>IF($A12 = "", "",RTD("tt.rtd",,"Order",""&amp;J$1,"TextTT="&amp;$A12))</f>
        <v>-3.8999999999999998E-3</v>
      </c>
      <c r="K12" s="4">
        <f>IF($A12 = "", "",RTD("tt.rtd",,"Order",""&amp;K$1,"TextTT="&amp;$A12))</f>
        <v>-9.9000000000000008E-3</v>
      </c>
      <c r="L12" s="3">
        <f>IF($A12 = "", "",RTD("tt.rtd",,"Order",""&amp;L$1,"TextTT="&amp;$A12))</f>
        <v>-7.9000000000000008E-3</v>
      </c>
      <c r="M12" s="3">
        <f>IF($A12 = "", "",RTD("tt.rtd",,"Order",""&amp;M$1,"TextTT="&amp;$A12))</f>
        <v>-6.8999999999999999E-3</v>
      </c>
      <c r="N12" s="3">
        <f>IF($A12 = "", "",RTD("tt.rtd",,"Order",""&amp;N$1,"TextTT="&amp;$A12))</f>
        <v>1420</v>
      </c>
      <c r="O12" s="3" t="str">
        <f>IF($A12 = "", "",RTD("tt.rtd",,"Order",""&amp;O$1,"TextTT="&amp;$A12))</f>
        <v>RB Feb25 Condor</v>
      </c>
      <c r="P12" s="3">
        <f>IF($A12 = "", "",RTD("tt.rtd",,"Order",""&amp;P$1,"TextTT="&amp;$A12))</f>
        <v>2</v>
      </c>
      <c r="Q12" s="3">
        <f>IF($A12 = "", "",RTD("tt.rtd",,"Order",""&amp;Q$1,"TextTT="&amp;$A12))</f>
        <v>10</v>
      </c>
      <c r="R12" s="3">
        <f>IF($A12 = "", "",RTD("tt.rtd",,"Order",""&amp;R$1,"TextTT="&amp;$A12))</f>
        <v>1</v>
      </c>
      <c r="S12" s="3">
        <f>IF($A12 = "", "",RTD("tt.rtd",,"Order",""&amp;S$1,"TextTT="&amp;$A12))</f>
        <v>5</v>
      </c>
      <c r="T12" s="3">
        <f>IF($A12 = "", "",RTD("tt.rtd",,"Order",""&amp;T$1,"TextTT="&amp;$A12))</f>
        <v>-6.0000000000000001E-3</v>
      </c>
      <c r="U12" s="3">
        <f>IF($A12 = "", "",RTD("tt.rtd",,"Order",""&amp;U$1,"TextTT="&amp;$A12))</f>
        <v>12</v>
      </c>
      <c r="V12" s="3">
        <f>IF($A12 = "", "",RTD("tt.rtd",,"Order",""&amp;V$1,"TextTT="&amp;$A12))</f>
        <v>1</v>
      </c>
      <c r="W12" s="3">
        <f>IF($A12 = "", "",RTD("tt.rtd",,"Order",""&amp;W$1,"TextTT="&amp;$A12))</f>
        <v>1</v>
      </c>
      <c r="X12" s="3">
        <f>IF($A12 = "", "",RTD("tt.rtd",,"Order",""&amp;X$1,"TextTT="&amp;$A12))</f>
        <v>1</v>
      </c>
      <c r="Y12" s="3">
        <f>IF($A12 = "", "",RTD("tt.rtd",,"Order",""&amp;Y$1,"TextTT="&amp;$A12))</f>
        <v>1</v>
      </c>
      <c r="Z12" s="3">
        <f>IF($A12 = "", "",RTD("tt.rtd",,"Order",""&amp;Z$1,"TextTT="&amp;$A12))</f>
        <v>0</v>
      </c>
      <c r="AA12" s="3">
        <f>IF($A12 = "", "",RTD("tt.rtd",,"Order",""&amp;AA$1,"TextTT="&amp;$A12))</f>
        <v>500</v>
      </c>
      <c r="AB12" s="3">
        <f>IF($A12 = "", "",RTD("tt.rtd",,"Order",""&amp;AB$1,"TextTT="&amp;$A12))</f>
        <v>0</v>
      </c>
      <c r="AC12" s="3">
        <f>IF($A12 = "", "",RTD("tt.rtd",,"Order",""&amp;AC$1,"TextTT="&amp;$A12))</f>
        <v>0</v>
      </c>
      <c r="AD12" s="3">
        <f>IF($A12 = "", "",RTD("tt.rtd",,"Order",""&amp;AD$1,"TextTT="&amp;$A12))</f>
        <v>1</v>
      </c>
      <c r="AE12" s="3">
        <f>IF($A12 = "", "",RTD("tt.rtd",,"Order",""&amp;AE$1,"TextTT="&amp;$A12))</f>
        <v>400</v>
      </c>
      <c r="AF12" s="3">
        <f>IF($A12 = "", "",RTD("tt.rtd",,"Order",""&amp;AF$1,"TextTT="&amp;$A12))</f>
        <v>2050</v>
      </c>
      <c r="AG12" s="3" t="str">
        <f>IF($A12 = "", "",RTD("tt.rtd",,"Order",""&amp;AG$1,"TextTT="&amp;$A12))</f>
        <v>XGAZA_CME</v>
      </c>
      <c r="AH12" s="3">
        <f>IF($A12 = "", "",RTD("tt.rtd",,"Order",""&amp;AH$1,"TextTT="&amp;$A12))</f>
        <v>4.2</v>
      </c>
    </row>
    <row r="13" spans="1:36" x14ac:dyDescent="0.25">
      <c r="A13" t="s">
        <v>204</v>
      </c>
      <c r="B13" s="3" t="str">
        <f>IF($A13 = "", "",RTD("tt.rtd",,"Order",""&amp;B$1,"TextTT="&amp;$A13))</f>
        <v>Working</v>
      </c>
      <c r="C13" s="3">
        <f>IF($A13 = "", "",RTD("tt.rtd",,"Order",""&amp;C$1,"TextTT="&amp;$A13))</f>
        <v>0</v>
      </c>
      <c r="D13" s="3">
        <f>IF($A13 = "", "",RTD("tt.rtd",,"Order",""&amp;D$1,"TextTT="&amp;$A13))</f>
        <v>0</v>
      </c>
      <c r="E13" s="3">
        <f>IF($A13 = "", "",RTD("tt.rtd",,"Order",""&amp;E$1,"TextTT="&amp;$A13))</f>
        <v>0</v>
      </c>
      <c r="F13" s="3">
        <f>IF($A13 = "", "",RTD("tt.rtd",,"Order",""&amp;F$1,"TextTT="&amp;$A13))</f>
        <v>0</v>
      </c>
      <c r="G13" s="3">
        <f>IF($A13 = "", "",RTD("tt.rtd",,"Order",""&amp;G$1,"TextTT="&amp;$A13))</f>
        <v>0</v>
      </c>
      <c r="H13" s="3">
        <f>IF($A13 = "", "",RTD("tt.rtd",,"Order",""&amp;H$1,"TextTT="&amp;$A13))</f>
        <v>0</v>
      </c>
      <c r="I13" s="3">
        <f>IF($A13="","",RTD("tt.rtd",,"Order",""&amp;I$1,"TextTT="&amp;$A13))</f>
        <v>1008</v>
      </c>
      <c r="J13" s="4">
        <f>IF($A13 = "", "",RTD("tt.rtd",,"Order",""&amp;J$1,"TextTT="&amp;$A13))</f>
        <v>-3.8999999999999998E-3</v>
      </c>
      <c r="K13" s="4">
        <f>IF($A13 = "", "",RTD("tt.rtd",,"Order",""&amp;K$1,"TextTT="&amp;$A13))</f>
        <v>-9.9000000000000008E-3</v>
      </c>
      <c r="L13" s="3">
        <f>IF($A13 = "", "",RTD("tt.rtd",,"Order",""&amp;L$1,"TextTT="&amp;$A13))</f>
        <v>-7.9000000000000008E-3</v>
      </c>
      <c r="M13" s="3">
        <f>IF($A13 = "", "",RTD("tt.rtd",,"Order",""&amp;M$1,"TextTT="&amp;$A13))</f>
        <v>-6.8999999999999999E-3</v>
      </c>
      <c r="N13" s="3">
        <f>IF($A13 = "", "",RTD("tt.rtd",,"Order",""&amp;N$1,"TextTT="&amp;$A13))</f>
        <v>1420</v>
      </c>
      <c r="O13" s="3" t="str">
        <f>IF($A13 = "", "",RTD("tt.rtd",,"Order",""&amp;O$1,"TextTT="&amp;$A13))</f>
        <v>RB Feb25 Condor</v>
      </c>
      <c r="P13" s="3">
        <f>IF($A13 = "", "",RTD("tt.rtd",,"Order",""&amp;P$1,"TextTT="&amp;$A13))</f>
        <v>2</v>
      </c>
      <c r="Q13" s="3">
        <f>IF($A13 = "", "",RTD("tt.rtd",,"Order",""&amp;Q$1,"TextTT="&amp;$A13))</f>
        <v>10</v>
      </c>
      <c r="R13" s="3">
        <f>IF($A13 = "", "",RTD("tt.rtd",,"Order",""&amp;R$1,"TextTT="&amp;$A13))</f>
        <v>1</v>
      </c>
      <c r="S13" s="3">
        <f>IF($A13 = "", "",RTD("tt.rtd",,"Order",""&amp;S$1,"TextTT="&amp;$A13))</f>
        <v>5</v>
      </c>
      <c r="T13" s="3">
        <f>IF($A13 = "", "",RTD("tt.rtd",,"Order",""&amp;T$1,"TextTT="&amp;$A13))</f>
        <v>-6.0000000000000001E-3</v>
      </c>
      <c r="U13" s="3">
        <f>IF($A13 = "", "",RTD("tt.rtd",,"Order",""&amp;U$1,"TextTT="&amp;$A13))</f>
        <v>15</v>
      </c>
      <c r="V13" s="3">
        <f>IF($A13 = "", "",RTD("tt.rtd",,"Order",""&amp;V$1,"TextTT="&amp;$A13))</f>
        <v>1</v>
      </c>
      <c r="W13" s="3">
        <f>IF($A13 = "", "",RTD("tt.rtd",,"Order",""&amp;W$1,"TextTT="&amp;$A13))</f>
        <v>1</v>
      </c>
      <c r="X13" s="3">
        <f>IF($A13 = "", "",RTD("tt.rtd",,"Order",""&amp;X$1,"TextTT="&amp;$A13))</f>
        <v>1</v>
      </c>
      <c r="Y13" s="3">
        <f>IF($A13 = "", "",RTD("tt.rtd",,"Order",""&amp;Y$1,"TextTT="&amp;$A13))</f>
        <v>1</v>
      </c>
      <c r="Z13" s="3">
        <f>IF($A13 = "", "",RTD("tt.rtd",,"Order",""&amp;Z$1,"TextTT="&amp;$A13))</f>
        <v>0</v>
      </c>
      <c r="AA13" s="3">
        <f>IF($A13 = "", "",RTD("tt.rtd",,"Order",""&amp;AA$1,"TextTT="&amp;$A13))</f>
        <v>500</v>
      </c>
      <c r="AB13" s="3">
        <f>IF($A13 = "", "",RTD("tt.rtd",,"Order",""&amp;AB$1,"TextTT="&amp;$A13))</f>
        <v>0</v>
      </c>
      <c r="AC13" s="3">
        <f>IF($A13 = "", "",RTD("tt.rtd",,"Order",""&amp;AC$1,"TextTT="&amp;$A13))</f>
        <v>0</v>
      </c>
      <c r="AD13" s="3">
        <f>IF($A13 = "", "",RTD("tt.rtd",,"Order",""&amp;AD$1,"TextTT="&amp;$A13))</f>
        <v>1</v>
      </c>
      <c r="AE13" s="3">
        <f>IF($A13 = "", "",RTD("tt.rtd",,"Order",""&amp;AE$1,"TextTT="&amp;$A13))</f>
        <v>400</v>
      </c>
      <c r="AF13" s="3">
        <f>IF($A13 = "", "",RTD("tt.rtd",,"Order",""&amp;AF$1,"TextTT="&amp;$A13))</f>
        <v>2050</v>
      </c>
      <c r="AG13" s="3" t="str">
        <f>IF($A13 = "", "",RTD("tt.rtd",,"Order",""&amp;AG$1,"TextTT="&amp;$A13))</f>
        <v>XGAZA_CME</v>
      </c>
      <c r="AH13" s="3">
        <f>IF($A13 = "", "",RTD("tt.rtd",,"Order",""&amp;AH$1,"TextTT="&amp;$A13))</f>
        <v>4.2</v>
      </c>
    </row>
    <row r="14" spans="1:36" x14ac:dyDescent="0.25">
      <c r="B14" s="3" t="str">
        <f>IF($A14 = "", "",RTD("tt.rtd",,"Order",""&amp;B$1,"TextTT="&amp;$A14))</f>
        <v/>
      </c>
      <c r="C14" s="3" t="str">
        <f>IF($A14 = "", "",RTD("tt.rtd",,"Order",""&amp;C$1,"TextTT="&amp;$A14))</f>
        <v/>
      </c>
      <c r="D14" s="3" t="str">
        <f>IF($A14 = "", "",RTD("tt.rtd",,"Order",""&amp;D$1,"TextTT="&amp;$A14))</f>
        <v/>
      </c>
      <c r="E14" s="3" t="str">
        <f>IF($A14 = "", "",RTD("tt.rtd",,"Order",""&amp;E$1,"TextTT="&amp;$A14))</f>
        <v/>
      </c>
      <c r="F14" s="3" t="str">
        <f>IF($A14 = "", "",RTD("tt.rtd",,"Order",""&amp;F$1,"TextTT="&amp;$A14))</f>
        <v/>
      </c>
      <c r="G14" s="3" t="str">
        <f>IF($A14 = "", "",RTD("tt.rtd",,"Order",""&amp;G$1,"TextTT="&amp;$A14))</f>
        <v/>
      </c>
      <c r="H14" s="3" t="str">
        <f>IF($A14 = "", "",RTD("tt.rtd",,"Order",""&amp;H$1,"TextTT="&amp;$A14))</f>
        <v/>
      </c>
      <c r="I14" s="3" t="str">
        <f>IF($A14="","",RTD("tt.rtd",,"Order",""&amp;I$1,"TextTT="&amp;$A14))</f>
        <v/>
      </c>
      <c r="J14" s="4" t="str">
        <f>IF($A14 = "", "",RTD("tt.rtd",,"Order",""&amp;J$1,"TextTT="&amp;$A14))</f>
        <v/>
      </c>
      <c r="K14" s="4" t="str">
        <f>IF($A14 = "", "",RTD("tt.rtd",,"Order",""&amp;K$1,"TextTT="&amp;$A14))</f>
        <v/>
      </c>
      <c r="L14" s="3" t="str">
        <f>IF($A14 = "", "",RTD("tt.rtd",,"Order",""&amp;L$1,"TextTT="&amp;$A14))</f>
        <v/>
      </c>
      <c r="M14" s="3" t="str">
        <f>IF($A14 = "", "",RTD("tt.rtd",,"Order",""&amp;M$1,"TextTT="&amp;$A14))</f>
        <v/>
      </c>
      <c r="N14" s="3" t="str">
        <f>IF($A14 = "", "",RTD("tt.rtd",,"Order",""&amp;N$1,"TextTT="&amp;$A14))</f>
        <v/>
      </c>
      <c r="O14" s="3" t="str">
        <f>IF($A14 = "", "",RTD("tt.rtd",,"Order",""&amp;O$1,"TextTT="&amp;$A14))</f>
        <v/>
      </c>
      <c r="P14" s="3" t="str">
        <f>IF($A14 = "", "",RTD("tt.rtd",,"Order",""&amp;P$1,"TextTT="&amp;$A14))</f>
        <v/>
      </c>
      <c r="Q14" s="3" t="str">
        <f>IF($A14 = "", "",RTD("tt.rtd",,"Order",""&amp;Q$1,"TextTT="&amp;$A14))</f>
        <v/>
      </c>
      <c r="R14" s="3" t="str">
        <f>IF($A14 = "", "",RTD("tt.rtd",,"Order",""&amp;R$1,"TextTT="&amp;$A14))</f>
        <v/>
      </c>
      <c r="S14" s="3" t="str">
        <f>IF($A14 = "", "",RTD("tt.rtd",,"Order",""&amp;S$1,"TextTT="&amp;$A14))</f>
        <v/>
      </c>
      <c r="T14" s="3" t="str">
        <f>IF($A14 = "", "",RTD("tt.rtd",,"Order",""&amp;T$1,"TextTT="&amp;$A14))</f>
        <v/>
      </c>
      <c r="U14" s="3" t="str">
        <f>IF($A14 = "", "",RTD("tt.rtd",,"Order",""&amp;U$1,"TextTT="&amp;$A14))</f>
        <v/>
      </c>
      <c r="V14" s="3" t="str">
        <f>IF($A14 = "", "",RTD("tt.rtd",,"Order",""&amp;V$1,"TextTT="&amp;$A14))</f>
        <v/>
      </c>
      <c r="W14" s="3" t="str">
        <f>IF($A14 = "", "",RTD("tt.rtd",,"Order",""&amp;W$1,"TextTT="&amp;$A14))</f>
        <v/>
      </c>
      <c r="X14" s="3" t="str">
        <f>IF($A14 = "", "",RTD("tt.rtd",,"Order",""&amp;X$1,"TextTT="&amp;$A14))</f>
        <v/>
      </c>
      <c r="Y14" s="3" t="str">
        <f>IF($A14 = "", "",RTD("tt.rtd",,"Order",""&amp;Y$1,"TextTT="&amp;$A14))</f>
        <v/>
      </c>
      <c r="Z14" s="3" t="str">
        <f>IF($A14 = "", "",RTD("tt.rtd",,"Order",""&amp;Z$1,"TextTT="&amp;$A14))</f>
        <v/>
      </c>
      <c r="AA14" s="3" t="str">
        <f>IF($A14 = "", "",RTD("tt.rtd",,"Order",""&amp;AA$1,"TextTT="&amp;$A14))</f>
        <v/>
      </c>
      <c r="AB14" s="3" t="str">
        <f>IF($A14 = "", "",RTD("tt.rtd",,"Order",""&amp;AB$1,"TextTT="&amp;$A14))</f>
        <v/>
      </c>
      <c r="AC14" s="3" t="str">
        <f>IF($A14 = "", "",RTD("tt.rtd",,"Order",""&amp;AC$1,"TextTT="&amp;$A14))</f>
        <v/>
      </c>
      <c r="AD14" s="3" t="str">
        <f>IF($A14 = "", "",RTD("tt.rtd",,"Order",""&amp;AD$1,"TextTT="&amp;$A14))</f>
        <v/>
      </c>
      <c r="AE14" s="3" t="str">
        <f>IF($A14 = "", "",RTD("tt.rtd",,"Order",""&amp;AE$1,"TextTT="&amp;$A14))</f>
        <v/>
      </c>
      <c r="AF14" s="3" t="str">
        <f>IF($A14 = "", "",RTD("tt.rtd",,"Order",""&amp;AF$1,"TextTT="&amp;$A14))</f>
        <v/>
      </c>
      <c r="AG14" s="3" t="str">
        <f>IF($A14 = "", "",RTD("tt.rtd",,"Order",""&amp;AG$1,"TextTT="&amp;$A14))</f>
        <v/>
      </c>
      <c r="AH14" s="3" t="str">
        <f>IF($A14 = "", "",RTD("tt.rtd",,"Order",""&amp;AH$1,"TextTT="&amp;$A14))</f>
        <v/>
      </c>
    </row>
    <row r="15" spans="1:36" x14ac:dyDescent="0.25">
      <c r="B15" s="3" t="str">
        <f>IF($A15 = "", "",RTD("tt.rtd",,"Order",""&amp;B$1,"TextTT="&amp;$A15))</f>
        <v/>
      </c>
      <c r="C15" s="3" t="str">
        <f>IF($A15 = "", "",RTD("tt.rtd",,"Order",""&amp;C$1,"TextTT="&amp;$A15))</f>
        <v/>
      </c>
      <c r="D15" s="3" t="str">
        <f>IF($A15 = "", "",RTD("tt.rtd",,"Order",""&amp;D$1,"TextTT="&amp;$A15))</f>
        <v/>
      </c>
      <c r="E15" s="3" t="str">
        <f>IF($A15 = "", "",RTD("tt.rtd",,"Order",""&amp;E$1,"TextTT="&amp;$A15))</f>
        <v/>
      </c>
      <c r="F15" s="3" t="str">
        <f>IF($A15 = "", "",RTD("tt.rtd",,"Order",""&amp;F$1,"TextTT="&amp;$A15))</f>
        <v/>
      </c>
      <c r="G15" s="3" t="str">
        <f>IF($A15 = "", "",RTD("tt.rtd",,"Order",""&amp;G$1,"TextTT="&amp;$A15))</f>
        <v/>
      </c>
      <c r="H15" s="3" t="str">
        <f>IF($A15 = "", "",RTD("tt.rtd",,"Order",""&amp;H$1,"TextTT="&amp;$A15))</f>
        <v/>
      </c>
      <c r="I15" s="3" t="str">
        <f>IF($A15="","",RTD("tt.rtd",,"Order",""&amp;I$1,"TextTT="&amp;$A15))</f>
        <v/>
      </c>
      <c r="J15" s="4" t="str">
        <f>IF($A15 = "", "",RTD("tt.rtd",,"Order",""&amp;J$1,"TextTT="&amp;$A15))</f>
        <v/>
      </c>
      <c r="K15" s="4" t="str">
        <f>IF($A15 = "", "",RTD("tt.rtd",,"Order",""&amp;K$1,"TextTT="&amp;$A15))</f>
        <v/>
      </c>
      <c r="L15" s="3" t="str">
        <f>IF($A15 = "", "",RTD("tt.rtd",,"Order",""&amp;L$1,"TextTT="&amp;$A15))</f>
        <v/>
      </c>
      <c r="M15" s="3" t="str">
        <f>IF($A15 = "", "",RTD("tt.rtd",,"Order",""&amp;M$1,"TextTT="&amp;$A15))</f>
        <v/>
      </c>
      <c r="N15" s="3" t="str">
        <f>IF($A15 = "", "",RTD("tt.rtd",,"Order",""&amp;N$1,"TextTT="&amp;$A15))</f>
        <v/>
      </c>
      <c r="O15" s="3" t="str">
        <f>IF($A15 = "", "",RTD("tt.rtd",,"Order",""&amp;O$1,"TextTT="&amp;$A15))</f>
        <v/>
      </c>
      <c r="P15" s="3" t="str">
        <f>IF($A15 = "", "",RTD("tt.rtd",,"Order",""&amp;P$1,"TextTT="&amp;$A15))</f>
        <v/>
      </c>
      <c r="Q15" s="3" t="str">
        <f>IF($A15 = "", "",RTD("tt.rtd",,"Order",""&amp;Q$1,"TextTT="&amp;$A15))</f>
        <v/>
      </c>
      <c r="R15" s="3" t="str">
        <f>IF($A15 = "", "",RTD("tt.rtd",,"Order",""&amp;R$1,"TextTT="&amp;$A15))</f>
        <v/>
      </c>
      <c r="S15" s="3" t="str">
        <f>IF($A15 = "", "",RTD("tt.rtd",,"Order",""&amp;S$1,"TextTT="&amp;$A15))</f>
        <v/>
      </c>
      <c r="T15" s="3" t="str">
        <f>IF($A15 = "", "",RTD("tt.rtd",,"Order",""&amp;T$1,"TextTT="&amp;$A15))</f>
        <v/>
      </c>
      <c r="U15" s="3" t="str">
        <f>IF($A15 = "", "",RTD("tt.rtd",,"Order",""&amp;U$1,"TextTT="&amp;$A15))</f>
        <v/>
      </c>
      <c r="V15" s="3" t="str">
        <f>IF($A15 = "", "",RTD("tt.rtd",,"Order",""&amp;V$1,"TextTT="&amp;$A15))</f>
        <v/>
      </c>
      <c r="W15" s="3" t="str">
        <f>IF($A15 = "", "",RTD("tt.rtd",,"Order",""&amp;W$1,"TextTT="&amp;$A15))</f>
        <v/>
      </c>
      <c r="X15" s="3" t="str">
        <f>IF($A15 = "", "",RTD("tt.rtd",,"Order",""&amp;X$1,"TextTT="&amp;$A15))</f>
        <v/>
      </c>
      <c r="Y15" s="3" t="str">
        <f>IF($A15 = "", "",RTD("tt.rtd",,"Order",""&amp;Y$1,"TextTT="&amp;$A15))</f>
        <v/>
      </c>
      <c r="Z15" s="3" t="str">
        <f>IF($A15 = "", "",RTD("tt.rtd",,"Order",""&amp;Z$1,"TextTT="&amp;$A15))</f>
        <v/>
      </c>
      <c r="AA15" s="3" t="str">
        <f>IF($A15 = "", "",RTD("tt.rtd",,"Order",""&amp;AA$1,"TextTT="&amp;$A15))</f>
        <v/>
      </c>
      <c r="AB15" s="3" t="str">
        <f>IF($A15 = "", "",RTD("tt.rtd",,"Order",""&amp;AB$1,"TextTT="&amp;$A15))</f>
        <v/>
      </c>
      <c r="AC15" s="3" t="str">
        <f>IF($A15 = "", "",RTD("tt.rtd",,"Order",""&amp;AC$1,"TextTT="&amp;$A15))</f>
        <v/>
      </c>
      <c r="AD15" s="3" t="str">
        <f>IF($A15 = "", "",RTD("tt.rtd",,"Order",""&amp;AD$1,"TextTT="&amp;$A15))</f>
        <v/>
      </c>
      <c r="AE15" s="3" t="str">
        <f>IF($A15 = "", "",RTD("tt.rtd",,"Order",""&amp;AE$1,"TextTT="&amp;$A15))</f>
        <v/>
      </c>
      <c r="AF15" s="3" t="str">
        <f>IF($A15 = "", "",RTD("tt.rtd",,"Order",""&amp;AF$1,"TextTT="&amp;$A15))</f>
        <v/>
      </c>
      <c r="AG15" s="3" t="str">
        <f>IF($A15 = "", "",RTD("tt.rtd",,"Order",""&amp;AG$1,"TextTT="&amp;$A15))</f>
        <v/>
      </c>
      <c r="AH15" s="3" t="str">
        <f>IF($A15 = "", "",RTD("tt.rtd",,"Order",""&amp;AH$1,"TextTT="&amp;$A15))</f>
        <v/>
      </c>
    </row>
    <row r="16" spans="1:36" x14ac:dyDescent="0.25">
      <c r="I16" s="3" t="str">
        <f>IF($A16="","",RTD("tt.rtd",,"Order",""&amp;I$1,"TextTT="&amp;$A16))</f>
        <v/>
      </c>
    </row>
    <row r="17" spans="9:9" x14ac:dyDescent="0.25">
      <c r="I17" s="3" t="str">
        <f>IF($A17="","",RTD("tt.rtd",,"Order",""&amp;I$1,"TextTT="&amp;$A17))</f>
        <v/>
      </c>
    </row>
    <row r="18" spans="9:9" x14ac:dyDescent="0.25">
      <c r="I18" s="3" t="str">
        <f>IF($A18="","",RTD("tt.rtd",,"Order",""&amp;I$1,"TextTT="&amp;$A18))</f>
        <v/>
      </c>
    </row>
    <row r="19" spans="9:9" x14ac:dyDescent="0.25">
      <c r="I19" s="3" t="str">
        <f>IF($A19="","",RTD("tt.rtd",,"Order",""&amp;I$1,"TextTT="&amp;$A19))</f>
        <v/>
      </c>
    </row>
    <row r="20" spans="9:9" x14ac:dyDescent="0.25">
      <c r="I20" s="3" t="str">
        <f>IF($A20="","",RTD("tt.rtd",,"Order",""&amp;I$1,"TextTT="&amp;$A20))</f>
        <v/>
      </c>
    </row>
    <row r="21" spans="9:9" x14ac:dyDescent="0.25">
      <c r="I21" s="3" t="str">
        <f>IF($A21="","",RTD("tt.rtd",,"Order",""&amp;I$1,"TextTT="&amp;$A21))</f>
        <v/>
      </c>
    </row>
    <row r="22" spans="9:9" x14ac:dyDescent="0.25">
      <c r="I22" s="3" t="str">
        <f>IF($A22="","",RTD("tt.rtd",,"Order",""&amp;I$1,"TextTT="&amp;$A22))</f>
        <v/>
      </c>
    </row>
    <row r="23" spans="9:9" x14ac:dyDescent="0.25">
      <c r="I23" s="3" t="str">
        <f>IF($A23="","",RTD("tt.rtd",,"Order",""&amp;I$1,"TextTT="&amp;$A23))</f>
        <v/>
      </c>
    </row>
    <row r="24" spans="9:9" x14ac:dyDescent="0.25">
      <c r="I24" s="3" t="str">
        <f>IF($A24="","",RTD("tt.rtd",,"Order",""&amp;I$1,"TextTT="&amp;$A24))</f>
        <v/>
      </c>
    </row>
    <row r="25" spans="9:9" x14ac:dyDescent="0.25">
      <c r="I25" s="3" t="str">
        <f>IF($A25="","",RTD("tt.rtd",,"Order",""&amp;I$1,"TextTT="&amp;$A25))</f>
        <v/>
      </c>
    </row>
    <row r="26" spans="9:9" x14ac:dyDescent="0.25">
      <c r="I26" s="3" t="str">
        <f>IF($A26="","",RTD("tt.rtd",,"Order",""&amp;I$1,"TextTT="&amp;$A26))</f>
        <v/>
      </c>
    </row>
    <row r="27" spans="9:9" x14ac:dyDescent="0.25">
      <c r="I27" s="3" t="str">
        <f>IF($A27="","",RTD("tt.rtd",,"Order",""&amp;I$1,"TextTT="&amp;$A27))</f>
        <v/>
      </c>
    </row>
    <row r="28" spans="9:9" x14ac:dyDescent="0.25">
      <c r="I28" s="3" t="str">
        <f>IF($A28="","",RTD("tt.rtd",,"Order",""&amp;I$1,"TextTT="&amp;$A28))</f>
        <v/>
      </c>
    </row>
    <row r="29" spans="9:9" x14ac:dyDescent="0.25">
      <c r="I29" s="3" t="str">
        <f>IF($A29="","",RTD("tt.rtd",,"Order",""&amp;I$1,"TextTT="&amp;$A29))</f>
        <v/>
      </c>
    </row>
    <row r="30" spans="9:9" x14ac:dyDescent="0.25">
      <c r="I30" s="3" t="str">
        <f>IF($A30="","",RTD("tt.rtd",,"Order",""&amp;I$1,"TextTT="&amp;$A30))</f>
        <v/>
      </c>
    </row>
    <row r="31" spans="9:9" x14ac:dyDescent="0.25">
      <c r="I31" s="3" t="str">
        <f>IF($A31="","",RTD("tt.rtd",,"Order",""&amp;I$1,"TextTT="&amp;$A31))</f>
        <v/>
      </c>
    </row>
    <row r="32" spans="9:9" x14ac:dyDescent="0.25">
      <c r="I32" s="3" t="str">
        <f>IF($A32="","",RTD("tt.rtd",,"Order",""&amp;I$1,"TextTT="&amp;$A32))</f>
        <v/>
      </c>
    </row>
    <row r="33" spans="9:9" x14ac:dyDescent="0.25">
      <c r="I33" s="3" t="str">
        <f>IF($A33="","",RTD("tt.rtd",,"Order",""&amp;I$1,"TextTT="&amp;$A33))</f>
        <v/>
      </c>
    </row>
    <row r="34" spans="9:9" x14ac:dyDescent="0.25">
      <c r="I34" s="3" t="str">
        <f>IF($A34="","",RTD("tt.rtd",,"Order",""&amp;I$1,"TextTT="&amp;$A34))</f>
        <v/>
      </c>
    </row>
    <row r="35" spans="9:9" x14ac:dyDescent="0.25">
      <c r="I35" s="3" t="str">
        <f>IF($A35="","",RTD("tt.rtd",,"Order",""&amp;I$1,"TextTT="&amp;$A35))</f>
        <v/>
      </c>
    </row>
    <row r="36" spans="9:9" x14ac:dyDescent="0.25">
      <c r="I36" s="3" t="str">
        <f>IF($A36="","",RTD("tt.rtd",,"Order",""&amp;I$1,"TextTT="&amp;$A36))</f>
        <v/>
      </c>
    </row>
    <row r="37" spans="9:9" x14ac:dyDescent="0.25">
      <c r="I37" s="3" t="str">
        <f>IF($A37="","",RTD("tt.rtd",,"Order",""&amp;I$1,"TextTT="&amp;$A37))</f>
        <v/>
      </c>
    </row>
    <row r="38" spans="9:9" x14ac:dyDescent="0.25">
      <c r="I38" s="3" t="str">
        <f>IF($A38="","",RTD("tt.rtd",,"Order",""&amp;I$1,"TextTT="&amp;$A38))</f>
        <v/>
      </c>
    </row>
    <row r="39" spans="9:9" x14ac:dyDescent="0.25">
      <c r="I39" s="3" t="str">
        <f>IF($A39="","",RTD("tt.rtd",,"Order",""&amp;I$1,"TextTT="&amp;$A39))</f>
        <v/>
      </c>
    </row>
    <row r="40" spans="9:9" x14ac:dyDescent="0.25">
      <c r="I40" s="3" t="str">
        <f>IF($A40="","",RTD("tt.rtd",,"Order",""&amp;I$1,"TextTT="&amp;$A40))</f>
        <v/>
      </c>
    </row>
  </sheetData>
  <phoneticPr fontId="4" type="noConversion"/>
  <conditionalFormatting sqref="F3:G6 C2:C6 F2:H2">
    <cfRule type="cellIs" dxfId="42" priority="3" operator="greaterThan">
      <formula>0</formula>
    </cfRule>
    <cfRule type="cellIs" dxfId="41" priority="4" operator="lessThan">
      <formula>0</formula>
    </cfRule>
  </conditionalFormatting>
  <conditionalFormatting sqref="P2:P10">
    <cfRule type="containsText" dxfId="40" priority="5" operator="containsText" text="BUY">
      <formula>NOT(ISERROR(SEARCH("BUY",P2)))</formula>
    </cfRule>
    <cfRule type="containsText" dxfId="39" priority="6" operator="containsText" text="SELL">
      <formula>NOT(ISERROR(SEARCH("SELL",P2)))</formula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32815-DD89-402E-9BFF-C8CCEB74438D}">
  <sheetPr codeName="Sheet8"/>
  <dimension ref="A1:AT23"/>
  <sheetViews>
    <sheetView workbookViewId="0">
      <selection activeCell="B1" sqref="B1"/>
    </sheetView>
  </sheetViews>
  <sheetFormatPr defaultRowHeight="15" x14ac:dyDescent="0.25"/>
  <cols>
    <col min="1" max="1" width="13.140625" bestFit="1" customWidth="1"/>
    <col min="2" max="2" width="11.7109375" customWidth="1"/>
    <col min="3" max="3" width="11.5703125" bestFit="1" customWidth="1"/>
    <col min="4" max="5" width="8.7109375" bestFit="1" customWidth="1"/>
    <col min="6" max="7" width="11.5703125" bestFit="1" customWidth="1"/>
    <col min="8" max="8" width="8.28515625" bestFit="1" customWidth="1"/>
    <col min="9" max="9" width="9.42578125" customWidth="1"/>
    <col min="10" max="11" width="5.28515625" bestFit="1" customWidth="1"/>
    <col min="12" max="12" width="6.5703125" bestFit="1" customWidth="1"/>
    <col min="13" max="13" width="8.85546875" bestFit="1" customWidth="1"/>
    <col min="14" max="14" width="28.5703125" bestFit="1" customWidth="1"/>
    <col min="15" max="15" width="6.140625" bestFit="1" customWidth="1"/>
    <col min="16" max="16" width="7" bestFit="1" customWidth="1"/>
    <col min="17" max="17" width="6.140625" bestFit="1" customWidth="1"/>
    <col min="18" max="18" width="7.7109375" bestFit="1" customWidth="1"/>
    <col min="19" max="19" width="6.140625" bestFit="1" customWidth="1"/>
    <col min="20" max="20" width="6" bestFit="1" customWidth="1"/>
    <col min="22" max="22" width="8.7109375" bestFit="1" customWidth="1"/>
    <col min="23" max="24" width="6.5703125" hidden="1" customWidth="1"/>
    <col min="25" max="25" width="0" hidden="1" customWidth="1"/>
    <col min="26" max="26" width="8.85546875" bestFit="1" customWidth="1"/>
    <col min="27" max="27" width="6" hidden="1" customWidth="1"/>
    <col min="28" max="28" width="8.28515625" hidden="1" customWidth="1"/>
    <col min="29" max="29" width="8.85546875" bestFit="1" customWidth="1"/>
    <col min="30" max="30" width="5.140625" bestFit="1" customWidth="1"/>
    <col min="31" max="31" width="8.42578125" bestFit="1" customWidth="1"/>
    <col min="32" max="32" width="5.140625" bestFit="1" customWidth="1"/>
    <col min="33" max="33" width="8.7109375" bestFit="1" customWidth="1"/>
    <col min="34" max="34" width="8.28515625" hidden="1" customWidth="1"/>
    <col min="35" max="35" width="8.7109375" hidden="1" customWidth="1"/>
    <col min="36" max="37" width="8.85546875" hidden="1" customWidth="1"/>
    <col min="38" max="38" width="8.5703125" hidden="1" customWidth="1"/>
    <col min="39" max="39" width="8.7109375" hidden="1" customWidth="1"/>
    <col min="40" max="40" width="9" hidden="1" customWidth="1"/>
    <col min="41" max="41" width="11.85546875" hidden="1" customWidth="1"/>
    <col min="42" max="42" width="6.140625" bestFit="1" customWidth="1"/>
    <col min="43" max="43" width="8.140625" bestFit="1" customWidth="1"/>
    <col min="44" max="44" width="8.7109375" bestFit="1" customWidth="1"/>
    <col min="45" max="45" width="7.5703125" bestFit="1" customWidth="1"/>
    <col min="46" max="46" width="7.28515625" bestFit="1" customWidth="1"/>
  </cols>
  <sheetData>
    <row r="1" spans="1:46" ht="45" x14ac:dyDescent="0.25">
      <c r="A1" s="5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118</v>
      </c>
      <c r="J1" s="6" t="s">
        <v>8</v>
      </c>
      <c r="K1" s="6" t="s">
        <v>9</v>
      </c>
      <c r="L1" s="6" t="s">
        <v>10</v>
      </c>
      <c r="M1" s="6" t="s">
        <v>11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6" t="s">
        <v>12</v>
      </c>
      <c r="AF1" s="5" t="s">
        <v>30</v>
      </c>
      <c r="AG1" s="5" t="s">
        <v>31</v>
      </c>
      <c r="AH1" s="5" t="s">
        <v>32</v>
      </c>
      <c r="AI1" s="5" t="s">
        <v>33</v>
      </c>
      <c r="AJ1" s="5" t="s">
        <v>34</v>
      </c>
      <c r="AK1" s="5" t="s">
        <v>35</v>
      </c>
      <c r="AL1" s="5" t="s">
        <v>36</v>
      </c>
      <c r="AM1" s="5" t="s">
        <v>37</v>
      </c>
      <c r="AN1" s="5" t="s">
        <v>38</v>
      </c>
      <c r="AO1" s="5" t="s">
        <v>39</v>
      </c>
      <c r="AP1" s="5" t="s">
        <v>40</v>
      </c>
      <c r="AQ1" s="5" t="s">
        <v>41</v>
      </c>
      <c r="AR1" s="5" t="s">
        <v>42</v>
      </c>
      <c r="AS1" s="1" t="s">
        <v>43</v>
      </c>
      <c r="AT1" s="1" t="s">
        <v>44</v>
      </c>
    </row>
    <row r="2" spans="1:46" x14ac:dyDescent="0.25">
      <c r="A2" s="8" t="s">
        <v>78</v>
      </c>
      <c r="B2" s="3" t="str">
        <f>IF($A2 = "", "",RTD("tt.rtd",,"Order",""&amp;B$1,"TextTT="&amp;$A2))</f>
        <v>filter value not found</v>
      </c>
      <c r="C2" s="3" t="str">
        <f>IF($A2 = "", "",RTD("tt.rtd",,"Order",""&amp;C$1,"TextTT="&amp;$A2))</f>
        <v>filter value not found</v>
      </c>
      <c r="D2" s="3" t="str">
        <f>IF($A2 = "", "",RTD("tt.rtd",,"Order",""&amp;D$1,"TextTT="&amp;$A2))</f>
        <v>filter value not found</v>
      </c>
      <c r="E2" s="3" t="str">
        <f>IF($A2 = "", "",RTD("tt.rtd",,"Order",""&amp;E$1,"TextTT="&amp;$A2))</f>
        <v>filter value not found</v>
      </c>
      <c r="F2" s="3" t="str">
        <f>IF($A2 = "", "",RTD("tt.rtd",,"Order",""&amp;F$1,"TextTT="&amp;$A2))</f>
        <v>filter value not found</v>
      </c>
      <c r="G2" s="3" t="str">
        <f>IF($A2 = "", "",RTD("tt.rtd",,"Order",""&amp;G$1,"TextTT="&amp;$A2))</f>
        <v>filter value not found</v>
      </c>
      <c r="H2" s="3" t="str">
        <f>IF($A2 = "", "",RTD("tt.rtd",,"Order",""&amp;H$1,"TextTT="&amp;$A2))</f>
        <v>filter value not found</v>
      </c>
      <c r="I2" s="3" t="str">
        <f>IF($A2="","",RTD("tt.rtd",,"Order",""&amp;I$1,"TextTT="&amp;$A2))</f>
        <v>filter value not found</v>
      </c>
      <c r="J2" s="4" t="str">
        <f>IF($A2 = "", "",RTD("tt.rtd",,"Order",""&amp;J$1,"TextTT="&amp;$A2))</f>
        <v>filter value not found</v>
      </c>
      <c r="K2" s="4" t="str">
        <f>IF($A2 = "", "",RTD("tt.rtd",,"Order",""&amp;K$1,"TextTT="&amp;$A2))</f>
        <v>filter value not found</v>
      </c>
      <c r="L2" s="3" t="str">
        <f>IF($A2 = "", "",RTD("tt.rtd",,"Order",""&amp;L$1,"TextTT="&amp;$A2))</f>
        <v>filter value not found</v>
      </c>
      <c r="M2" s="3" t="str">
        <f>IF($A2 = "", "",RTD("tt.rtd",,"Order",""&amp;M$1,"TextTT="&amp;$A2))</f>
        <v>filter value not found</v>
      </c>
      <c r="N2" s="3" t="str">
        <f>IF($A2 = "", "",RTD("tt.rtd",,"Order",""&amp;N$1,"TextTT="&amp;$A2))</f>
        <v>filter value not found</v>
      </c>
      <c r="O2" s="3" t="str">
        <f>IF($A2 = "", "", IF(RTD("tt.rtd",,"Order",""&amp;O$1,"TextTT="&amp;$A2) = 1, "Buy", "Sell"))</f>
        <v>Sell</v>
      </c>
      <c r="P2" s="3" t="str">
        <f>IF($A2 = "", "",RTD("tt.rtd",,"Order",""&amp;P$1,"TextTT="&amp;$A2))</f>
        <v>filter value not found</v>
      </c>
      <c r="Q2" s="3" t="str">
        <f>IF($A2 = "", "",RTD("tt.rtd",,"Order",""&amp;Q$1,"TextTT="&amp;$A2))</f>
        <v>filter value not found</v>
      </c>
      <c r="R2" s="3" t="str">
        <f>IF($A2 = "", "",RTD("tt.rtd",,"Order",""&amp;R$1,"TextTT="&amp;$A2))</f>
        <v>filter value not found</v>
      </c>
      <c r="S2" s="3" t="str">
        <f>IF($A2 = "", "",RTD("tt.rtd",,"Order",""&amp;S$1,"TextTT="&amp;$A2))</f>
        <v>filter value not found</v>
      </c>
      <c r="T2" s="3" t="str">
        <f>IF($A2 = "", "",RTD("tt.rtd",,"Order",""&amp;T$1,"TextTT="&amp;$A2))</f>
        <v>filter value not found</v>
      </c>
      <c r="U2" s="3" t="str">
        <f>IF($A2 = "", "",RTD("tt.rtd",,"Order",""&amp;U$1,"TextTT="&amp;$A2))</f>
        <v>filter value not found</v>
      </c>
      <c r="V2" s="3" t="str">
        <f>IF($A2 = "", "",RTD("tt.rtd",,"Order",""&amp;V$1,"TextTT="&amp;$A2))</f>
        <v>filter value not found</v>
      </c>
      <c r="W2" s="3" t="str">
        <f>IF($A2 = "", "",RTD("tt.rtd",,"Order",""&amp;W$1,"TextTT="&amp;$A2))</f>
        <v>filter value not found</v>
      </c>
      <c r="X2" s="3" t="str">
        <f>IF($A2 = "", "",RTD("tt.rtd",,"Order",""&amp;X$1,"TextTT="&amp;$A2))</f>
        <v>filter value not found</v>
      </c>
      <c r="Y2" s="3" t="str">
        <f>IF($A2 = "", "",RTD("tt.rtd",,"Order",""&amp;Y$1,"TextTT="&amp;$A2))</f>
        <v>filter value not found</v>
      </c>
      <c r="Z2" s="3" t="str">
        <f>IF($A2 = "", "",RTD("tt.rtd",,"Order",""&amp;Z$1,"TextTT="&amp;$A2))</f>
        <v>filter value not found</v>
      </c>
      <c r="AA2" s="3" t="str">
        <f>IF($A2 = "", "",RTD("tt.rtd",,"Order",""&amp;AA$1,"TextTT="&amp;$A2))</f>
        <v>filter value not found</v>
      </c>
      <c r="AB2" s="3" t="str">
        <f>IF($A2 = "", "",RTD("tt.rtd",,"Order",""&amp;AB$1,"TextTT="&amp;$A2))</f>
        <v>filter value not found</v>
      </c>
      <c r="AC2" s="3" t="str">
        <f>IF($A2 = "", "",RTD("tt.rtd",,"Order",""&amp;AC$1,"TextTT="&amp;$A2))</f>
        <v>filter value not found</v>
      </c>
      <c r="AD2" s="3" t="str">
        <f>IF($A2 = "", "",RTD("tt.rtd",,"Order",""&amp;AD$1,"TextTT="&amp;$A2))</f>
        <v>filter value not found</v>
      </c>
      <c r="AE2" s="3" t="str">
        <f>IF($A2 = "", "",RTD("tt.rtd",,"Order",""&amp;AE$1,"TextTT="&amp;$A2))</f>
        <v>filter value not found</v>
      </c>
      <c r="AF2" s="3" t="str">
        <f>IF($A2 = "", "",RTD("tt.rtd",,"Order",""&amp;AF$1,"TextTT="&amp;$A2))</f>
        <v>filter value not found</v>
      </c>
      <c r="AG2" s="3" t="str">
        <f>IF($A2 = "", "",RTD("tt.rtd",,"Order",""&amp;AG$1,"TextTT="&amp;$A2))</f>
        <v>filter value not found</v>
      </c>
      <c r="AH2" s="3" t="str">
        <f>IF($A2 = "", "",RTD("tt.rtd",,"Order",""&amp;AH$1,"TextTT="&amp;$A2))</f>
        <v>filter value not found</v>
      </c>
      <c r="AI2" s="3" t="str">
        <f>IF($A2 = "", "",RTD("tt.rtd",,"Order",""&amp;AI$1,"TextTT="&amp;$A2))</f>
        <v>filter value not found</v>
      </c>
      <c r="AJ2" s="3" t="str">
        <f>IF($A2 = "", "",RTD("tt.rtd",,"Order",""&amp;AJ$1,"TextTT="&amp;$A2))</f>
        <v>filter value not found</v>
      </c>
      <c r="AK2" s="3" t="str">
        <f>IF($A2 = "", "",RTD("tt.rtd",,"Order",""&amp;AK$1,"TextTT="&amp;$A2))</f>
        <v>filter value not found</v>
      </c>
      <c r="AL2" s="3" t="str">
        <f>IF($A2 = "", "",RTD("tt.rtd",,"Order",""&amp;AL$1,"TextTT="&amp;$A2))</f>
        <v>filter value not found</v>
      </c>
      <c r="AM2" s="3" t="str">
        <f>IF($A2 = "", "",RTD("tt.rtd",,"Order",""&amp;AM$1,"TextTT="&amp;$A2))</f>
        <v>filter value not found</v>
      </c>
      <c r="AN2" s="3" t="str">
        <f>IF($A2 = "", "",RTD("tt.rtd",,"Order",""&amp;AN$1,"TextTT="&amp;$A2))</f>
        <v>filter value not found</v>
      </c>
      <c r="AO2" s="3" t="str">
        <f>IF($A2 = "", "",RTD("tt.rtd",,"Order",""&amp;AO$1,"TextTT="&amp;$A2))</f>
        <v>filter value not found</v>
      </c>
      <c r="AP2" s="3" t="str">
        <f>IF($A2 = "", "",RTD("tt.rtd",,"Order",""&amp;AP$1,"TextTT="&amp;$A2))</f>
        <v>filter value not found</v>
      </c>
      <c r="AQ2" s="3" t="str">
        <f>IF($A2 = "", "",RTD("tt.rtd",,"Order",""&amp;AQ$1,"TextTT="&amp;$A2))</f>
        <v>filter value not found</v>
      </c>
      <c r="AR2" s="3" t="str">
        <f>IF($A2 = "", "",RTD("tt.rtd",,"Order",""&amp;AR$1,"TextTT="&amp;$A2))</f>
        <v>filter value not found</v>
      </c>
      <c r="AS2" s="3" t="str">
        <f>IF(A2 = "", "",RTD("tt.rtd",,"Order",""&amp;AS$1,"TextTT="&amp;$A2))</f>
        <v>filter value not found</v>
      </c>
      <c r="AT2" s="3" t="str">
        <f>IF(O2 = "", "",RTD("tt.rtd",,"Order",""&amp;AT$1,"TextTT="&amp;$A2))</f>
        <v>filter value not found</v>
      </c>
    </row>
    <row r="3" spans="1:46" x14ac:dyDescent="0.25">
      <c r="A3" s="8" t="s">
        <v>79</v>
      </c>
      <c r="B3" s="3" t="str">
        <f>IF($A3 = "", "",RTD("tt.rtd",,"Order",""&amp;B$1,"TextTT="&amp;$A3))</f>
        <v>Working</v>
      </c>
      <c r="C3" s="3">
        <f>IF($A3 = "", "",RTD("tt.rtd",,"Order",""&amp;C$1,"TextTT="&amp;$A3))</f>
        <v>18</v>
      </c>
      <c r="D3" s="3">
        <f>IF($A3 = "", "",RTD("tt.rtd",,"Order",""&amp;D$1,"TextTT="&amp;$A3))</f>
        <v>22</v>
      </c>
      <c r="E3" s="3">
        <f>IF($A3 = "", "",RTD("tt.rtd",,"Order",""&amp;E$1,"TextTT="&amp;$A3))</f>
        <v>4</v>
      </c>
      <c r="F3" s="3">
        <f>IF($A3 = "", "",RTD("tt.rtd",,"Order",""&amp;F$1,"TextTT="&amp;$A3))</f>
        <v>-1374</v>
      </c>
      <c r="G3" s="3">
        <f>IF($A3 = "", "",RTD("tt.rtd",,"Order",""&amp;G$1,"TextTT="&amp;$A3))</f>
        <v>-1374</v>
      </c>
      <c r="H3" s="3">
        <f>IF($A3 = "", "",RTD("tt.rtd",,"Order",""&amp;H$1,"TextTT="&amp;$A3))</f>
        <v>0</v>
      </c>
      <c r="I3" s="3" t="str">
        <f>IF($A3="","",RTD("tt.rtd",,"Order",""&amp;I$1,"TextTT="&amp;$A3))</f>
        <v>"Invalid field"</v>
      </c>
      <c r="J3" s="4">
        <f>IF($A3 = "", "",RTD("tt.rtd",,"Order",""&amp;J$1,"TextTT="&amp;$A3))</f>
        <v>-0.45</v>
      </c>
      <c r="K3" s="4">
        <f>IF($A3 = "", "",RTD("tt.rtd",,"Order",""&amp;K$1,"TextTT="&amp;$A3))</f>
        <v>-0.48</v>
      </c>
      <c r="L3" s="3">
        <f>IF($A3 = "", "",RTD("tt.rtd",,"Order",""&amp;L$1,"TextTT="&amp;$A3))</f>
        <v>-0.47</v>
      </c>
      <c r="M3" s="3">
        <f>IF($A3 = "", "",RTD("tt.rtd",,"Order",""&amp;M$1,"TextTT="&amp;$A3))</f>
        <v>-0.46</v>
      </c>
      <c r="N3" s="3" t="str">
        <f>IF($A3 = "", "",RTD("tt.rtd",,"Order",""&amp;N$1,"TextTT="&amp;$A3))</f>
        <v>ZL May-Jul-Aug24 Fly</v>
      </c>
      <c r="O3" s="3" t="str">
        <f>IF($A3 = "", "", IF(RTD("tt.rtd",,"Order",""&amp;O$1,"TextTT="&amp;$A3) = 1, "Buy", "Sell"))</f>
        <v>Buy</v>
      </c>
      <c r="P3" s="3">
        <f>IF($A3 = "", "",RTD("tt.rtd",,"Order",""&amp;P$1,"TextTT="&amp;$A3))</f>
        <v>9</v>
      </c>
      <c r="Q3" s="3">
        <f>IF($A3 = "", "",RTD("tt.rtd",,"Order",""&amp;Q$1,"TextTT="&amp;$A3))</f>
        <v>2</v>
      </c>
      <c r="R3" s="3">
        <f>IF($A3 = "", "",RTD("tt.rtd",,"Order",""&amp;R$1,"TextTT="&amp;$A3))</f>
        <v>2</v>
      </c>
      <c r="S3" s="3">
        <f>IF($A3 = "", "",RTD("tt.rtd",,"Order",""&amp;S$1,"TextTT="&amp;$A3))</f>
        <v>-0.25</v>
      </c>
      <c r="T3" s="3">
        <f>IF($A3 = "", "",RTD("tt.rtd",,"Order",""&amp;T$1,"TextTT="&amp;$A3))</f>
        <v>6</v>
      </c>
      <c r="U3" s="3">
        <f>IF($A3 = "", "",RTD("tt.rtd",,"Order",""&amp;U$1,"TextTT="&amp;$A3))</f>
        <v>1</v>
      </c>
      <c r="V3" s="3">
        <f>IF($A3 = "", "",RTD("tt.rtd",,"Order",""&amp;V$1,"TextTT="&amp;$A3))</f>
        <v>1</v>
      </c>
      <c r="W3" s="3">
        <f>IF($A3 = "", "",RTD("tt.rtd",,"Order",""&amp;W$1,"TextTT="&amp;$A3))</f>
        <v>1</v>
      </c>
      <c r="X3" s="3">
        <f>IF($A3 = "", "",RTD("tt.rtd",,"Order",""&amp;X$1,"TextTT="&amp;$A3))</f>
        <v>1</v>
      </c>
      <c r="Y3" s="3">
        <f>IF($A3 = "", "",RTD("tt.rtd",,"Order",""&amp;Y$1,"TextTT="&amp;$A3))</f>
        <v>0</v>
      </c>
      <c r="Z3" s="3">
        <f>IF($A3 = "", "",RTD("tt.rtd",,"Order",""&amp;Z$1,"TextTT="&amp;$A3))</f>
        <v>500</v>
      </c>
      <c r="AA3" s="3">
        <f>IF($A3 = "", "",RTD("tt.rtd",,"Order",""&amp;AA$1,"TextTT="&amp;$A3))</f>
        <v>0</v>
      </c>
      <c r="AB3" s="3">
        <f>IF($A3 = "", "",RTD("tt.rtd",,"Order",""&amp;AB$1,"TextTT="&amp;$A3))</f>
        <v>0</v>
      </c>
      <c r="AC3" s="3">
        <f>IF($A3 = "", "",RTD("tt.rtd",,"Order",""&amp;AC$1,"TextTT="&amp;$A3))</f>
        <v>1</v>
      </c>
      <c r="AD3" s="3">
        <f>IF($A3 = "", "",RTD("tt.rtd",,"Order",""&amp;AD$1,"TextTT="&amp;$A3))</f>
        <v>110</v>
      </c>
      <c r="AE3" s="3">
        <f>IF($A3 = "", "",RTD("tt.rtd",,"Order",""&amp;AE$1,"TextTT="&amp;$A3))</f>
        <v>1420</v>
      </c>
      <c r="AF3" s="3">
        <f>IF($A3 = "", "",RTD("tt.rtd",,"Order",""&amp;AF$1,"TextTT="&amp;$A3))</f>
        <v>1917</v>
      </c>
      <c r="AG3" s="3">
        <f>IF($A3 = "", "",RTD("tt.rtd",,"Order",""&amp;AG$1,"TextTT="&amp;$A3))</f>
        <v>0</v>
      </c>
      <c r="AH3" s="3">
        <f>IF($A3 = "", "",RTD("tt.rtd",,"Order",""&amp;AH$1,"TextTT="&amp;$A3))</f>
        <v>0</v>
      </c>
      <c r="AI3" s="3">
        <f>IF($A3 = "", "",RTD("tt.rtd",,"Order",""&amp;AI$1,"TextTT="&amp;$A3))</f>
        <v>5</v>
      </c>
      <c r="AJ3" s="3">
        <f>IF($A3 = "", "",RTD("tt.rtd",,"Order",""&amp;AJ$1,"TextTT="&amp;$A3))</f>
        <v>0</v>
      </c>
      <c r="AK3" s="3">
        <f>IF($A3 = "", "",RTD("tt.rtd",,"Order",""&amp;AK$1,"TextTT="&amp;$A3))</f>
        <v>0</v>
      </c>
      <c r="AL3" s="3">
        <f>IF($A3 = "", "",RTD("tt.rtd",,"Order",""&amp;AL$1,"TextTT="&amp;$A3))</f>
        <v>0</v>
      </c>
      <c r="AM3" s="3">
        <f>IF($A3 = "", "",RTD("tt.rtd",,"Order",""&amp;AM$1,"TextTT="&amp;$A3))</f>
        <v>10</v>
      </c>
      <c r="AN3" s="3">
        <f>IF($A3 = "", "",RTD("tt.rtd",,"Order",""&amp;AN$1,"TextTT="&amp;$A3))</f>
        <v>10</v>
      </c>
      <c r="AO3" s="3" t="str">
        <f>IF($A3 = "", "",RTD("tt.rtd",,"Order",""&amp;AO$1,"TextTT="&amp;$A3))</f>
        <v>XGAZA_CME</v>
      </c>
      <c r="AP3" s="3">
        <f>IF($A3 = "", "",RTD("tt.rtd",,"Order",""&amp;AP$1,"TextTT="&amp;$A3))</f>
        <v>6</v>
      </c>
      <c r="AQ3" s="3">
        <f>IF($A3 = "", "",RTD("tt.rtd",,"Order",""&amp;AQ$1,"TextTT="&amp;$A3))</f>
        <v>0</v>
      </c>
      <c r="AR3" s="3">
        <f>IF($A3 = "", "",RTD("tt.rtd",,"Order",""&amp;AR$1,"TextTT="&amp;$A3))</f>
        <v>1000</v>
      </c>
      <c r="AS3" s="3">
        <f>IF(A3 = "", "",RTD("tt.rtd",,"Order",""&amp;AS$1,"TextTT="&amp;$A3))</f>
        <v>2</v>
      </c>
      <c r="AT3" s="3">
        <f>IF(O3 = "", "",RTD("tt.rtd",,"Order",""&amp;AT$1,"TextTT="&amp;$A3))</f>
        <v>1</v>
      </c>
    </row>
    <row r="4" spans="1:46" x14ac:dyDescent="0.25">
      <c r="A4" s="8" t="s">
        <v>80</v>
      </c>
      <c r="B4" s="3" t="str">
        <f>IF($A4 = "", "",RTD("tt.rtd",,"Order",""&amp;B$1,"TextTT="&amp;$A4))</f>
        <v>Working</v>
      </c>
      <c r="C4" s="3">
        <f>IF($A4 = "", "",RTD("tt.rtd",,"Order",""&amp;C$1,"TextTT="&amp;$A4))</f>
        <v>9</v>
      </c>
      <c r="D4" s="3">
        <f>IF($A4 = "", "",RTD("tt.rtd",,"Order",""&amp;D$1,"TextTT="&amp;$A4))</f>
        <v>9</v>
      </c>
      <c r="E4" s="3">
        <f>IF($A4 = "", "",RTD("tt.rtd",,"Order",""&amp;E$1,"TextTT="&amp;$A4))</f>
        <v>0</v>
      </c>
      <c r="F4" s="3">
        <f>IF($A4 = "", "",RTD("tt.rtd",,"Order",""&amp;F$1,"TextTT="&amp;$A4))</f>
        <v>-756</v>
      </c>
      <c r="G4" s="3">
        <f>IF($A4 = "", "",RTD("tt.rtd",,"Order",""&amp;G$1,"TextTT="&amp;$A4))</f>
        <v>-756</v>
      </c>
      <c r="H4" s="3">
        <f>IF($A4 = "", "",RTD("tt.rtd",,"Order",""&amp;H$1,"TextTT="&amp;$A4))</f>
        <v>0</v>
      </c>
      <c r="I4" s="3" t="str">
        <f>IF($A4="","",RTD("tt.rtd",,"Order",""&amp;I$1,"TextTT="&amp;$A4))</f>
        <v>"Invalid field"</v>
      </c>
      <c r="J4" s="4">
        <f>IF($A4 = "", "",RTD("tt.rtd",,"Order",""&amp;J$1,"TextTT="&amp;$A4))</f>
        <v>-0.45</v>
      </c>
      <c r="K4" s="4">
        <f>IF($A4 = "", "",RTD("tt.rtd",,"Order",""&amp;K$1,"TextTT="&amp;$A4))</f>
        <v>-0.48</v>
      </c>
      <c r="L4" s="3">
        <f>IF($A4 = "", "",RTD("tt.rtd",,"Order",""&amp;L$1,"TextTT="&amp;$A4))</f>
        <v>-0.47</v>
      </c>
      <c r="M4" s="3">
        <f>IF($A4 = "", "",RTD("tt.rtd",,"Order",""&amp;M$1,"TextTT="&amp;$A4))</f>
        <v>-0.46</v>
      </c>
      <c r="N4" s="3" t="str">
        <f>IF($A4 = "", "",RTD("tt.rtd",,"Order",""&amp;N$1,"TextTT="&amp;$A4))</f>
        <v>ZL May-Jul-Aug24 Fly</v>
      </c>
      <c r="O4" s="3" t="str">
        <f>IF($A4 = "", "", IF(RTD("tt.rtd",,"Order",""&amp;O$1,"TextTT="&amp;$A4) = 1, "Buy", "Sell"))</f>
        <v>Buy</v>
      </c>
      <c r="P4" s="3">
        <f>IF($A4 = "", "",RTD("tt.rtd",,"Order",""&amp;P$1,"TextTT="&amp;$A4))</f>
        <v>9</v>
      </c>
      <c r="Q4" s="3">
        <f>IF($A4 = "", "",RTD("tt.rtd",,"Order",""&amp;Q$1,"TextTT="&amp;$A4))</f>
        <v>1</v>
      </c>
      <c r="R4" s="3">
        <f>IF($A4 = "", "",RTD("tt.rtd",,"Order",""&amp;R$1,"TextTT="&amp;$A4))</f>
        <v>2</v>
      </c>
      <c r="S4" s="3">
        <f>IF($A4 = "", "",RTD("tt.rtd",,"Order",""&amp;S$1,"TextTT="&amp;$A4))</f>
        <v>-0.25</v>
      </c>
      <c r="T4" s="3">
        <f>IF($A4 = "", "",RTD("tt.rtd",,"Order",""&amp;T$1,"TextTT="&amp;$A4))</f>
        <v>10</v>
      </c>
      <c r="U4" s="3">
        <f>IF($A4 = "", "",RTD("tt.rtd",,"Order",""&amp;U$1,"TextTT="&amp;$A4))</f>
        <v>1</v>
      </c>
      <c r="V4" s="3">
        <f>IF($A4 = "", "",RTD("tt.rtd",,"Order",""&amp;V$1,"TextTT="&amp;$A4))</f>
        <v>1</v>
      </c>
      <c r="W4" s="3">
        <f>IF($A4 = "", "",RTD("tt.rtd",,"Order",""&amp;W$1,"TextTT="&amp;$A4))</f>
        <v>1</v>
      </c>
      <c r="X4" s="3">
        <f>IF($A4 = "", "",RTD("tt.rtd",,"Order",""&amp;X$1,"TextTT="&amp;$A4))</f>
        <v>1</v>
      </c>
      <c r="Y4" s="3">
        <f>IF($A4 = "", "",RTD("tt.rtd",,"Order",""&amp;Y$1,"TextTT="&amp;$A4))</f>
        <v>0</v>
      </c>
      <c r="Z4" s="3">
        <f>IF($A4 = "", "",RTD("tt.rtd",,"Order",""&amp;Z$1,"TextTT="&amp;$A4))</f>
        <v>500</v>
      </c>
      <c r="AA4" s="3">
        <f>IF($A4 = "", "",RTD("tt.rtd",,"Order",""&amp;AA$1,"TextTT="&amp;$A4))</f>
        <v>0</v>
      </c>
      <c r="AB4" s="3">
        <f>IF($A4 = "", "",RTD("tt.rtd",,"Order",""&amp;AB$1,"TextTT="&amp;$A4))</f>
        <v>0</v>
      </c>
      <c r="AC4" s="3">
        <f>IF($A4 = "", "",RTD("tt.rtd",,"Order",""&amp;AC$1,"TextTT="&amp;$A4))</f>
        <v>1</v>
      </c>
      <c r="AD4" s="3">
        <f>IF($A4 = "", "",RTD("tt.rtd",,"Order",""&amp;AD$1,"TextTT="&amp;$A4))</f>
        <v>110</v>
      </c>
      <c r="AE4" s="3">
        <f>IF($A4 = "", "",RTD("tt.rtd",,"Order",""&amp;AE$1,"TextTT="&amp;$A4))</f>
        <v>1419</v>
      </c>
      <c r="AF4" s="3">
        <f>IF($A4 = "", "",RTD("tt.rtd",,"Order",""&amp;AF$1,"TextTT="&amp;$A4))</f>
        <v>1917</v>
      </c>
      <c r="AG4" s="3">
        <f>IF($A4 = "", "",RTD("tt.rtd",,"Order",""&amp;AG$1,"TextTT="&amp;$A4))</f>
        <v>0</v>
      </c>
      <c r="AH4" s="3">
        <f>IF($A4 = "", "",RTD("tt.rtd",,"Order",""&amp;AH$1,"TextTT="&amp;$A4))</f>
        <v>0</v>
      </c>
      <c r="AI4" s="3">
        <f>IF($A4 = "", "",RTD("tt.rtd",,"Order",""&amp;AI$1,"TextTT="&amp;$A4))</f>
        <v>5</v>
      </c>
      <c r="AJ4" s="3">
        <f>IF($A4 = "", "",RTD("tt.rtd",,"Order",""&amp;AJ$1,"TextTT="&amp;$A4))</f>
        <v>0</v>
      </c>
      <c r="AK4" s="3">
        <f>IF($A4 = "", "",RTD("tt.rtd",,"Order",""&amp;AK$1,"TextTT="&amp;$A4))</f>
        <v>0</v>
      </c>
      <c r="AL4" s="3">
        <f>IF($A4 = "", "",RTD("tt.rtd",,"Order",""&amp;AL$1,"TextTT="&amp;$A4))</f>
        <v>0</v>
      </c>
      <c r="AM4" s="3">
        <f>IF($A4 = "", "",RTD("tt.rtd",,"Order",""&amp;AM$1,"TextTT="&amp;$A4))</f>
        <v>10</v>
      </c>
      <c r="AN4" s="3">
        <f>IF($A4 = "", "",RTD("tt.rtd",,"Order",""&amp;AN$1,"TextTT="&amp;$A4))</f>
        <v>10</v>
      </c>
      <c r="AO4" s="3" t="str">
        <f>IF($A4 = "", "",RTD("tt.rtd",,"Order",""&amp;AO$1,"TextTT="&amp;$A4))</f>
        <v>XGAZA_CME</v>
      </c>
      <c r="AP4" s="3">
        <f>IF($A4 = "", "",RTD("tt.rtd",,"Order",""&amp;AP$1,"TextTT="&amp;$A4))</f>
        <v>6</v>
      </c>
      <c r="AQ4" s="3">
        <f>IF($A4 = "", "",RTD("tt.rtd",,"Order",""&amp;AQ$1,"TextTT="&amp;$A4))</f>
        <v>0</v>
      </c>
      <c r="AR4" s="3">
        <f>IF($A4 = "", "",RTD("tt.rtd",,"Order",""&amp;AR$1,"TextTT="&amp;$A4))</f>
        <v>1000</v>
      </c>
      <c r="AS4" s="3" t="str">
        <f>IF(A4 = "", "",RTD("tt.rtd",,"Order",""&amp;AS$1,"TextTT="&amp;$A4))</f>
        <v/>
      </c>
      <c r="AT4" s="3">
        <f>IF(O4 = "", "",RTD("tt.rtd",,"Order",""&amp;AT$1,"TextTT="&amp;$A4))</f>
        <v>1</v>
      </c>
    </row>
    <row r="5" spans="1:46" x14ac:dyDescent="0.25">
      <c r="A5" t="s">
        <v>83</v>
      </c>
      <c r="B5" s="3" t="str">
        <f>IF($A5 = "", "",RTD("tt.rtd",,"Order",""&amp;B$1,"TextTT="&amp;$A5))</f>
        <v>Working</v>
      </c>
      <c r="C5" s="3">
        <f>IF($A5 = "", "",RTD("tt.rtd",,"Order",""&amp;C$1,"TextTT="&amp;$A5))</f>
        <v>0</v>
      </c>
      <c r="D5" s="3">
        <f>IF($A5 = "", "",RTD("tt.rtd",,"Order",""&amp;D$1,"TextTT="&amp;$A5))</f>
        <v>6</v>
      </c>
      <c r="E5" s="3">
        <f>IF($A5 = "", "",RTD("tt.rtd",,"Order",""&amp;E$1,"TextTT="&amp;$A5))</f>
        <v>6</v>
      </c>
      <c r="F5" s="3">
        <f>IF($A5 = "", "",RTD("tt.rtd",,"Order",""&amp;F$1,"TextTT="&amp;$A5))</f>
        <v>144</v>
      </c>
      <c r="G5" s="3">
        <f>IF($A5 = "", "",RTD("tt.rtd",,"Order",""&amp;G$1,"TextTT="&amp;$A5))</f>
        <v>0</v>
      </c>
      <c r="H5" s="3">
        <f>IF($A5 = "", "",RTD("tt.rtd",,"Order",""&amp;H$1,"TextTT="&amp;$A5))</f>
        <v>144</v>
      </c>
      <c r="I5" s="3">
        <f>IF($A5="","",RTD("tt.rtd",,"Order",""&amp;I$1,"TextTT="&amp;$A5))</f>
        <v>1800</v>
      </c>
      <c r="J5" s="4">
        <f>IF($A5 = "", "",RTD("tt.rtd",,"Order",""&amp;J$1,"TextTT="&amp;$A5))</f>
        <v>-7.0000000000000007E-2</v>
      </c>
      <c r="K5" s="4">
        <f>IF($A5 = "", "",RTD("tt.rtd",,"Order",""&amp;K$1,"TextTT="&amp;$A5))</f>
        <v>-0.1</v>
      </c>
      <c r="L5" s="3">
        <f>IF($A5 = "", "",RTD("tt.rtd",,"Order",""&amp;L$1,"TextTT="&amp;$A5))</f>
        <v>-0.08</v>
      </c>
      <c r="M5" s="3">
        <f>IF($A5 = "", "",RTD("tt.rtd",,"Order",""&amp;M$1,"TextTT="&amp;$A5))</f>
        <v>-0.09</v>
      </c>
      <c r="N5" s="3" t="str">
        <f>IF($A5 = "", "",RTD("tt.rtd",,"Order",""&amp;N$1,"TextTT="&amp;$A5))</f>
        <v>ZL Jul24 1M Fly</v>
      </c>
      <c r="O5" s="3" t="str">
        <f>IF($A5 = "", "", IF(RTD("tt.rtd",,"Order",""&amp;O$1,"TextTT="&amp;$A5) = 1, "Buy", "Sell"))</f>
        <v>Sell</v>
      </c>
      <c r="P5" s="3">
        <f>IF($A5 = "", "",RTD("tt.rtd",,"Order",""&amp;P$1,"TextTT="&amp;$A5))</f>
        <v>10</v>
      </c>
      <c r="Q5" s="3">
        <f>IF($A5 = "", "",RTD("tt.rtd",,"Order",""&amp;Q$1,"TextTT="&amp;$A5))</f>
        <v>3</v>
      </c>
      <c r="R5" s="3">
        <f>IF($A5 = "", "",RTD("tt.rtd",,"Order",""&amp;R$1,"TextTT="&amp;$A5))</f>
        <v>2</v>
      </c>
      <c r="S5" s="3">
        <f>IF($A5 = "", "",RTD("tt.rtd",,"Order",""&amp;S$1,"TextTT="&amp;$A5))</f>
        <v>-0.03</v>
      </c>
      <c r="T5" s="3">
        <f>IF($A5 = "", "",RTD("tt.rtd",,"Order",""&amp;T$1,"TextTT="&amp;$A5))</f>
        <v>4</v>
      </c>
      <c r="U5" s="3">
        <f>IF($A5 = "", "",RTD("tt.rtd",,"Order",""&amp;U$1,"TextTT="&amp;$A5))</f>
        <v>1</v>
      </c>
      <c r="V5" s="3">
        <f>IF($A5 = "", "",RTD("tt.rtd",,"Order",""&amp;V$1,"TextTT="&amp;$A5))</f>
        <v>1</v>
      </c>
      <c r="W5" s="3">
        <f>IF($A5 = "", "",RTD("tt.rtd",,"Order",""&amp;W$1,"TextTT="&amp;$A5))</f>
        <v>1</v>
      </c>
      <c r="X5" s="3">
        <f>IF($A5 = "", "",RTD("tt.rtd",,"Order",""&amp;X$1,"TextTT="&amp;$A5))</f>
        <v>1</v>
      </c>
      <c r="Y5" s="3">
        <f>IF($A5 = "", "",RTD("tt.rtd",,"Order",""&amp;Y$1,"TextTT="&amp;$A5))</f>
        <v>0</v>
      </c>
      <c r="Z5" s="3">
        <f>IF($A5 = "", "",RTD("tt.rtd",,"Order",""&amp;Z$1,"TextTT="&amp;$A5))</f>
        <v>500</v>
      </c>
      <c r="AA5" s="3">
        <f>IF($A5 = "", "",RTD("tt.rtd",,"Order",""&amp;AA$1,"TextTT="&amp;$A5))</f>
        <v>0</v>
      </c>
      <c r="AB5" s="3">
        <f>IF($A5 = "", "",RTD("tt.rtd",,"Order",""&amp;AB$1,"TextTT="&amp;$A5))</f>
        <v>0</v>
      </c>
      <c r="AC5" s="3">
        <f>IF($A5 = "", "",RTD("tt.rtd",,"Order",""&amp;AC$1,"TextTT="&amp;$A5))</f>
        <v>1</v>
      </c>
      <c r="AD5" s="3">
        <f>IF($A5 = "", "",RTD("tt.rtd",,"Order",""&amp;AD$1,"TextTT="&amp;$A5))</f>
        <v>110</v>
      </c>
      <c r="AE5" s="3">
        <f>IF($A5 = "", "",RTD("tt.rtd",,"Order",""&amp;AE$1,"TextTT="&amp;$A5))</f>
        <v>1419</v>
      </c>
      <c r="AF5" s="3">
        <f>IF($A5 = "", "",RTD("tt.rtd",,"Order",""&amp;AF$1,"TextTT="&amp;$A5))</f>
        <v>1917</v>
      </c>
      <c r="AG5" s="3" t="str">
        <f>IF($A5 = "", "",RTD("tt.rtd",,"Order",""&amp;AG$1,"TextTT="&amp;$A5))</f>
        <v>"Invalid field"</v>
      </c>
      <c r="AH5" s="3" t="str">
        <f>IF($A5 = "", "",RTD("tt.rtd",,"Order",""&amp;AH$1,"TextTT="&amp;$A5))</f>
        <v>"Invalid field"</v>
      </c>
      <c r="AI5" s="3" t="str">
        <f>IF($A5 = "", "",RTD("tt.rtd",,"Order",""&amp;AI$1,"TextTT="&amp;$A5))</f>
        <v>"Invalid field"</v>
      </c>
      <c r="AJ5" s="3" t="str">
        <f>IF($A5 = "", "",RTD("tt.rtd",,"Order",""&amp;AJ$1,"TextTT="&amp;$A5))</f>
        <v>"Invalid field"</v>
      </c>
      <c r="AK5" s="3" t="str">
        <f>IF($A5 = "", "",RTD("tt.rtd",,"Order",""&amp;AK$1,"TextTT="&amp;$A5))</f>
        <v>"Invalid field"</v>
      </c>
      <c r="AL5" s="3" t="str">
        <f>IF($A5 = "", "",RTD("tt.rtd",,"Order",""&amp;AL$1,"TextTT="&amp;$A5))</f>
        <v>"Invalid field"</v>
      </c>
      <c r="AM5" s="3" t="str">
        <f>IF($A5 = "", "",RTD("tt.rtd",,"Order",""&amp;AM$1,"TextTT="&amp;$A5))</f>
        <v>"Invalid field"</v>
      </c>
      <c r="AN5" s="3" t="str">
        <f>IF($A5 = "", "",RTD("tt.rtd",,"Order",""&amp;AN$1,"TextTT="&amp;$A5))</f>
        <v>"Invalid field"</v>
      </c>
      <c r="AO5" s="3" t="str">
        <f>IF($A5 = "", "",RTD("tt.rtd",,"Order",""&amp;AO$1,"TextTT="&amp;$A5))</f>
        <v>XGAZA_CME</v>
      </c>
      <c r="AP5" s="3">
        <f>IF($A5 = "", "",RTD("tt.rtd",,"Order",""&amp;AP$1,"TextTT="&amp;$A5))</f>
        <v>6</v>
      </c>
      <c r="AQ5" s="3" t="str">
        <f>IF($A5 = "", "",RTD("tt.rtd",,"Order",""&amp;AQ$1,"TextTT="&amp;$A5))</f>
        <v>"Invalid field"</v>
      </c>
      <c r="AR5" s="3" t="str">
        <f>IF($A5 = "", "",RTD("tt.rtd",,"Order",""&amp;AR$1,"TextTT="&amp;$A5))</f>
        <v>"Invalid field"</v>
      </c>
      <c r="AS5" s="3">
        <f>IF(A5 = "", "",RTD("tt.rtd",,"Order",""&amp;AS$1,"TextTT="&amp;$A5))</f>
        <v>2</v>
      </c>
      <c r="AT5" s="3">
        <f>IF(O5 = "", "",RTD("tt.rtd",,"Order",""&amp;AT$1,"TextTT="&amp;$A5))</f>
        <v>1</v>
      </c>
    </row>
    <row r="6" spans="1:46" x14ac:dyDescent="0.25">
      <c r="A6" t="s">
        <v>84</v>
      </c>
      <c r="B6" s="3" t="str">
        <f>IF($A6 = "", "",RTD("tt.rtd",,"Order",""&amp;B$1,"TextTT="&amp;$A6))</f>
        <v>Working</v>
      </c>
      <c r="C6" s="3">
        <f>IF($A6 = "", "",RTD("tt.rtd",,"Order",""&amp;C$1,"TextTT="&amp;$A6))</f>
        <v>-6</v>
      </c>
      <c r="D6" s="3">
        <f>IF($A6 = "", "",RTD("tt.rtd",,"Order",""&amp;D$1,"TextTT="&amp;$A6))</f>
        <v>0</v>
      </c>
      <c r="E6" s="3">
        <f>IF($A6 = "", "",RTD("tt.rtd",,"Order",""&amp;E$1,"TextTT="&amp;$A6))</f>
        <v>6</v>
      </c>
      <c r="F6" s="3">
        <f>IF($A6 = "", "",RTD("tt.rtd",,"Order",""&amp;F$1,"TextTT="&amp;$A6))</f>
        <v>162</v>
      </c>
      <c r="G6" s="3">
        <f>IF($A6 = "", "",RTD("tt.rtd",,"Order",""&amp;G$1,"TextTT="&amp;$A6))</f>
        <v>162</v>
      </c>
      <c r="H6" s="3">
        <f>IF($A6 = "", "",RTD("tt.rtd",,"Order",""&amp;H$1,"TextTT="&amp;$A6))</f>
        <v>0</v>
      </c>
      <c r="I6" s="3">
        <f>IF($A6="","",RTD("tt.rtd",,"Order",""&amp;I$1,"TextTT="&amp;$A6))</f>
        <v>1800</v>
      </c>
      <c r="J6" s="4">
        <f>IF($A6 = "", "",RTD("tt.rtd",,"Order",""&amp;J$1,"TextTT="&amp;$A6))</f>
        <v>-7.0000000000000007E-2</v>
      </c>
      <c r="K6" s="4">
        <f>IF($A6 = "", "",RTD("tt.rtd",,"Order",""&amp;K$1,"TextTT="&amp;$A6))</f>
        <v>-0.1</v>
      </c>
      <c r="L6" s="3">
        <f>IF($A6 = "", "",RTD("tt.rtd",,"Order",""&amp;L$1,"TextTT="&amp;$A6))</f>
        <v>-0.08</v>
      </c>
      <c r="M6" s="3">
        <f>IF($A6 = "", "",RTD("tt.rtd",,"Order",""&amp;M$1,"TextTT="&amp;$A6))</f>
        <v>-0.09</v>
      </c>
      <c r="N6" s="3" t="str">
        <f>IF($A6 = "", "",RTD("tt.rtd",,"Order",""&amp;N$1,"TextTT="&amp;$A6))</f>
        <v>ZL Jul24 1M Fly</v>
      </c>
      <c r="O6" s="3" t="str">
        <f>IF($A6 = "", "", IF(RTD("tt.rtd",,"Order",""&amp;O$1,"TextTT="&amp;$A6) = 1, "Buy", "Sell"))</f>
        <v>Sell</v>
      </c>
      <c r="P6" s="3">
        <f>IF($A6 = "", "",RTD("tt.rtd",,"Order",""&amp;P$1,"TextTT="&amp;$A6))</f>
        <v>10</v>
      </c>
      <c r="Q6" s="3">
        <f>IF($A6 = "", "",RTD("tt.rtd",,"Order",""&amp;Q$1,"TextTT="&amp;$A6))</f>
        <v>3</v>
      </c>
      <c r="R6" s="3">
        <f>IF($A6 = "", "",RTD("tt.rtd",,"Order",""&amp;R$1,"TextTT="&amp;$A6))</f>
        <v>2</v>
      </c>
      <c r="S6" s="3">
        <f>IF($A6 = "", "",RTD("tt.rtd",,"Order",""&amp;S$1,"TextTT="&amp;$A6))</f>
        <v>-0.03</v>
      </c>
      <c r="T6" s="3">
        <f>IF($A6 = "", "",RTD("tt.rtd",,"Order",""&amp;T$1,"TextTT="&amp;$A6))</f>
        <v>7</v>
      </c>
      <c r="U6" s="3">
        <f>IF($A6 = "", "",RTD("tt.rtd",,"Order",""&amp;U$1,"TextTT="&amp;$A6))</f>
        <v>1</v>
      </c>
      <c r="V6" s="3">
        <f>IF($A6 = "", "",RTD("tt.rtd",,"Order",""&amp;V$1,"TextTT="&amp;$A6))</f>
        <v>1</v>
      </c>
      <c r="W6" s="3">
        <f>IF($A6 = "", "",RTD("tt.rtd",,"Order",""&amp;W$1,"TextTT="&amp;$A6))</f>
        <v>1</v>
      </c>
      <c r="X6" s="3">
        <f>IF($A6 = "", "",RTD("tt.rtd",,"Order",""&amp;X$1,"TextTT="&amp;$A6))</f>
        <v>1</v>
      </c>
      <c r="Y6" s="3">
        <f>IF($A6 = "", "",RTD("tt.rtd",,"Order",""&amp;Y$1,"TextTT="&amp;$A6))</f>
        <v>0</v>
      </c>
      <c r="Z6" s="3">
        <f>IF($A6 = "", "",RTD("tt.rtd",,"Order",""&amp;Z$1,"TextTT="&amp;$A6))</f>
        <v>500</v>
      </c>
      <c r="AA6" s="3">
        <f>IF($A6 = "", "",RTD("tt.rtd",,"Order",""&amp;AA$1,"TextTT="&amp;$A6))</f>
        <v>0</v>
      </c>
      <c r="AB6" s="3">
        <f>IF($A6 = "", "",RTD("tt.rtd",,"Order",""&amp;AB$1,"TextTT="&amp;$A6))</f>
        <v>0</v>
      </c>
      <c r="AC6" s="3">
        <f>IF($A6 = "", "",RTD("tt.rtd",,"Order",""&amp;AC$1,"TextTT="&amp;$A6))</f>
        <v>1</v>
      </c>
      <c r="AD6" s="3">
        <f>IF($A6 = "", "",RTD("tt.rtd",,"Order",""&amp;AD$1,"TextTT="&amp;$A6))</f>
        <v>110</v>
      </c>
      <c r="AE6" s="3">
        <f>IF($A6 = "", "",RTD("tt.rtd",,"Order",""&amp;AE$1,"TextTT="&amp;$A6))</f>
        <v>1420</v>
      </c>
      <c r="AF6" s="3">
        <f>IF($A6 = "", "",RTD("tt.rtd",,"Order",""&amp;AF$1,"TextTT="&amp;$A6))</f>
        <v>1917</v>
      </c>
      <c r="AG6" s="3" t="str">
        <f>IF($A6 = "", "",RTD("tt.rtd",,"Order",""&amp;AG$1,"TextTT="&amp;$A6))</f>
        <v>"Invalid field"</v>
      </c>
      <c r="AH6" s="3" t="str">
        <f>IF($A6 = "", "",RTD("tt.rtd",,"Order",""&amp;AH$1,"TextTT="&amp;$A6))</f>
        <v>"Invalid field"</v>
      </c>
      <c r="AI6" s="3" t="str">
        <f>IF($A6 = "", "",RTD("tt.rtd",,"Order",""&amp;AI$1,"TextTT="&amp;$A6))</f>
        <v>"Invalid field"</v>
      </c>
      <c r="AJ6" s="3" t="str">
        <f>IF($A6 = "", "",RTD("tt.rtd",,"Order",""&amp;AJ$1,"TextTT="&amp;$A6))</f>
        <v>"Invalid field"</v>
      </c>
      <c r="AK6" s="3" t="str">
        <f>IF($A6 = "", "",RTD("tt.rtd",,"Order",""&amp;AK$1,"TextTT="&amp;$A6))</f>
        <v>"Invalid field"</v>
      </c>
      <c r="AL6" s="3" t="str">
        <f>IF($A6 = "", "",RTD("tt.rtd",,"Order",""&amp;AL$1,"TextTT="&amp;$A6))</f>
        <v>"Invalid field"</v>
      </c>
      <c r="AM6" s="3" t="str">
        <f>IF($A6 = "", "",RTD("tt.rtd",,"Order",""&amp;AM$1,"TextTT="&amp;$A6))</f>
        <v>"Invalid field"</v>
      </c>
      <c r="AN6" s="3" t="str">
        <f>IF($A6 = "", "",RTD("tt.rtd",,"Order",""&amp;AN$1,"TextTT="&amp;$A6))</f>
        <v>"Invalid field"</v>
      </c>
      <c r="AO6" s="3" t="str">
        <f>IF($A6 = "", "",RTD("tt.rtd",,"Order",""&amp;AO$1,"TextTT="&amp;$A6))</f>
        <v>XGAZA_CME</v>
      </c>
      <c r="AP6" s="3">
        <f>IF($A6 = "", "",RTD("tt.rtd",,"Order",""&amp;AP$1,"TextTT="&amp;$A6))</f>
        <v>6</v>
      </c>
      <c r="AQ6" s="3" t="str">
        <f>IF($A6 = "", "",RTD("tt.rtd",,"Order",""&amp;AQ$1,"TextTT="&amp;$A6))</f>
        <v>"Invalid field"</v>
      </c>
      <c r="AR6" s="3" t="str">
        <f>IF($A6 = "", "",RTD("tt.rtd",,"Order",""&amp;AR$1,"TextTT="&amp;$A6))</f>
        <v>"Invalid field"</v>
      </c>
      <c r="AS6" s="3">
        <f>IF(A6 = "", "",RTD("tt.rtd",,"Order",""&amp;AS$1,"TextTT="&amp;$A6))</f>
        <v>2</v>
      </c>
      <c r="AT6" s="3">
        <f>IF(O6 = "", "",RTD("tt.rtd",,"Order",""&amp;AT$1,"TextTT="&amp;$A6))</f>
        <v>1</v>
      </c>
    </row>
    <row r="7" spans="1:46" x14ac:dyDescent="0.25">
      <c r="A7" t="s">
        <v>85</v>
      </c>
      <c r="B7" s="3" t="str">
        <f>IF($A7 = "", "",RTD("tt.rtd",,"Order",""&amp;B$1,"TextTT="&amp;$A7))</f>
        <v>Working</v>
      </c>
      <c r="C7" s="3">
        <f>IF($A7 = "", "",RTD("tt.rtd",,"Order",""&amp;C$1,"TextTT="&amp;$A7))</f>
        <v>-4</v>
      </c>
      <c r="D7" s="3">
        <f>IF($A7 = "", "",RTD("tt.rtd",,"Order",""&amp;D$1,"TextTT="&amp;$A7))</f>
        <v>0</v>
      </c>
      <c r="E7" s="3">
        <f>IF($A7 = "", "",RTD("tt.rtd",,"Order",""&amp;E$1,"TextTT="&amp;$A7))</f>
        <v>4</v>
      </c>
      <c r="F7" s="3">
        <f>IF($A7 = "", "",RTD("tt.rtd",,"Order",""&amp;F$1,"TextTT="&amp;$A7))</f>
        <v>108</v>
      </c>
      <c r="G7" s="3">
        <f>IF($A7 = "", "",RTD("tt.rtd",,"Order",""&amp;G$1,"TextTT="&amp;$A7))</f>
        <v>108</v>
      </c>
      <c r="H7" s="3">
        <f>IF($A7 = "", "",RTD("tt.rtd",,"Order",""&amp;H$1,"TextTT="&amp;$A7))</f>
        <v>0</v>
      </c>
      <c r="I7" s="3">
        <f>IF($A7="","",RTD("tt.rtd",,"Order",""&amp;I$1,"TextTT="&amp;$A7))</f>
        <v>1200</v>
      </c>
      <c r="J7" s="4">
        <f>IF($A7 = "", "",RTD("tt.rtd",,"Order",""&amp;J$1,"TextTT="&amp;$A7))</f>
        <v>-7.0000000000000007E-2</v>
      </c>
      <c r="K7" s="4">
        <f>IF($A7 = "", "",RTD("tt.rtd",,"Order",""&amp;K$1,"TextTT="&amp;$A7))</f>
        <v>-0.1</v>
      </c>
      <c r="L7" s="3">
        <f>IF($A7 = "", "",RTD("tt.rtd",,"Order",""&amp;L$1,"TextTT="&amp;$A7))</f>
        <v>-0.08</v>
      </c>
      <c r="M7" s="3">
        <f>IF($A7 = "", "",RTD("tt.rtd",,"Order",""&amp;M$1,"TextTT="&amp;$A7))</f>
        <v>-0.09</v>
      </c>
      <c r="N7" s="3" t="str">
        <f>IF($A7 = "", "",RTD("tt.rtd",,"Order",""&amp;N$1,"TextTT="&amp;$A7))</f>
        <v>ZL Jul24 1M Fly</v>
      </c>
      <c r="O7" s="3" t="str">
        <f>IF($A7 = "", "", IF(RTD("tt.rtd",,"Order",""&amp;O$1,"TextTT="&amp;$A7) = 1, "Buy", "Sell"))</f>
        <v>Sell</v>
      </c>
      <c r="P7" s="3">
        <f>IF($A7 = "", "",RTD("tt.rtd",,"Order",""&amp;P$1,"TextTT="&amp;$A7))</f>
        <v>10</v>
      </c>
      <c r="Q7" s="3">
        <f>IF($A7 = "", "",RTD("tt.rtd",,"Order",""&amp;Q$1,"TextTT="&amp;$A7))</f>
        <v>2</v>
      </c>
      <c r="R7" s="3">
        <f>IF($A7 = "", "",RTD("tt.rtd",,"Order",""&amp;R$1,"TextTT="&amp;$A7))</f>
        <v>2</v>
      </c>
      <c r="S7" s="3">
        <f>IF($A7 = "", "",RTD("tt.rtd",,"Order",""&amp;S$1,"TextTT="&amp;$A7))</f>
        <v>-0.03</v>
      </c>
      <c r="T7" s="3">
        <f>IF($A7 = "", "",RTD("tt.rtd",,"Order",""&amp;T$1,"TextTT="&amp;$A7))</f>
        <v>10</v>
      </c>
      <c r="U7" s="3">
        <f>IF($A7 = "", "",RTD("tt.rtd",,"Order",""&amp;U$1,"TextTT="&amp;$A7))</f>
        <v>1</v>
      </c>
      <c r="V7" s="3">
        <f>IF($A7 = "", "",RTD("tt.rtd",,"Order",""&amp;V$1,"TextTT="&amp;$A7))</f>
        <v>1</v>
      </c>
      <c r="W7" s="3">
        <f>IF($A7 = "", "",RTD("tt.rtd",,"Order",""&amp;W$1,"TextTT="&amp;$A7))</f>
        <v>1</v>
      </c>
      <c r="X7" s="3">
        <f>IF($A7 = "", "",RTD("tt.rtd",,"Order",""&amp;X$1,"TextTT="&amp;$A7))</f>
        <v>1</v>
      </c>
      <c r="Y7" s="3">
        <f>IF($A7 = "", "",RTD("tt.rtd",,"Order",""&amp;Y$1,"TextTT="&amp;$A7))</f>
        <v>0</v>
      </c>
      <c r="Z7" s="3">
        <f>IF($A7 = "", "",RTD("tt.rtd",,"Order",""&amp;Z$1,"TextTT="&amp;$A7))</f>
        <v>500</v>
      </c>
      <c r="AA7" s="3">
        <f>IF($A7 = "", "",RTD("tt.rtd",,"Order",""&amp;AA$1,"TextTT="&amp;$A7))</f>
        <v>0</v>
      </c>
      <c r="AB7" s="3">
        <f>IF($A7 = "", "",RTD("tt.rtd",,"Order",""&amp;AB$1,"TextTT="&amp;$A7))</f>
        <v>0</v>
      </c>
      <c r="AC7" s="3">
        <f>IF($A7 = "", "",RTD("tt.rtd",,"Order",""&amp;AC$1,"TextTT="&amp;$A7))</f>
        <v>1</v>
      </c>
      <c r="AD7" s="3">
        <f>IF($A7 = "", "",RTD("tt.rtd",,"Order",""&amp;AD$1,"TextTT="&amp;$A7))</f>
        <v>110</v>
      </c>
      <c r="AE7" s="3">
        <f>IF($A7 = "", "",RTD("tt.rtd",,"Order",""&amp;AE$1,"TextTT="&amp;$A7))</f>
        <v>1419</v>
      </c>
      <c r="AF7" s="3">
        <f>IF($A7 = "", "",RTD("tt.rtd",,"Order",""&amp;AF$1,"TextTT="&amp;$A7))</f>
        <v>1917</v>
      </c>
      <c r="AG7" s="3" t="str">
        <f>IF($A7 = "", "",RTD("tt.rtd",,"Order",""&amp;AG$1,"TextTT="&amp;$A7))</f>
        <v>"Invalid field"</v>
      </c>
      <c r="AH7" s="3" t="str">
        <f>IF($A7 = "", "",RTD("tt.rtd",,"Order",""&amp;AH$1,"TextTT="&amp;$A7))</f>
        <v>"Invalid field"</v>
      </c>
      <c r="AI7" s="3" t="str">
        <f>IF($A7 = "", "",RTD("tt.rtd",,"Order",""&amp;AI$1,"TextTT="&amp;$A7))</f>
        <v>"Invalid field"</v>
      </c>
      <c r="AJ7" s="3" t="str">
        <f>IF($A7 = "", "",RTD("tt.rtd",,"Order",""&amp;AJ$1,"TextTT="&amp;$A7))</f>
        <v>"Invalid field"</v>
      </c>
      <c r="AK7" s="3" t="str">
        <f>IF($A7 = "", "",RTD("tt.rtd",,"Order",""&amp;AK$1,"TextTT="&amp;$A7))</f>
        <v>"Invalid field"</v>
      </c>
      <c r="AL7" s="3" t="str">
        <f>IF($A7 = "", "",RTD("tt.rtd",,"Order",""&amp;AL$1,"TextTT="&amp;$A7))</f>
        <v>"Invalid field"</v>
      </c>
      <c r="AM7" s="3" t="str">
        <f>IF($A7 = "", "",RTD("tt.rtd",,"Order",""&amp;AM$1,"TextTT="&amp;$A7))</f>
        <v>"Invalid field"</v>
      </c>
      <c r="AN7" s="3" t="str">
        <f>IF($A7 = "", "",RTD("tt.rtd",,"Order",""&amp;AN$1,"TextTT="&amp;$A7))</f>
        <v>"Invalid field"</v>
      </c>
      <c r="AO7" s="3" t="str">
        <f>IF($A7 = "", "",RTD("tt.rtd",,"Order",""&amp;AO$1,"TextTT="&amp;$A7))</f>
        <v>XGAZA_CME</v>
      </c>
      <c r="AP7" s="3">
        <f>IF($A7 = "", "",RTD("tt.rtd",,"Order",""&amp;AP$1,"TextTT="&amp;$A7))</f>
        <v>6</v>
      </c>
      <c r="AQ7" s="3" t="str">
        <f>IF($A7 = "", "",RTD("tt.rtd",,"Order",""&amp;AQ$1,"TextTT="&amp;$A7))</f>
        <v>"Invalid field"</v>
      </c>
      <c r="AR7" s="3" t="str">
        <f>IF($A7 = "", "",RTD("tt.rtd",,"Order",""&amp;AR$1,"TextTT="&amp;$A7))</f>
        <v>"Invalid field"</v>
      </c>
      <c r="AS7" s="3">
        <f>IF(A7 = "", "",RTD("tt.rtd",,"Order",""&amp;AS$1,"TextTT="&amp;$A7))</f>
        <v>2</v>
      </c>
      <c r="AT7" s="3">
        <f>IF(O7 = "", "",RTD("tt.rtd",,"Order",""&amp;AT$1,"TextTT="&amp;$A7))</f>
        <v>1</v>
      </c>
    </row>
    <row r="8" spans="1:46" x14ac:dyDescent="0.25">
      <c r="A8" t="s">
        <v>87</v>
      </c>
      <c r="B8" s="3" t="str">
        <f>IF($A8 = "", "",RTD("tt.rtd",,"Order",""&amp;B$1,"TextTT="&amp;$A8))</f>
        <v>Working</v>
      </c>
      <c r="C8" s="3">
        <f>IF($A8 = "", "",RTD("tt.rtd",,"Order",""&amp;C$1,"TextTT="&amp;$A8))</f>
        <v>0</v>
      </c>
      <c r="D8" s="3">
        <f>IF($A8 = "", "",RTD("tt.rtd",,"Order",""&amp;D$1,"TextTT="&amp;$A8))</f>
        <v>3</v>
      </c>
      <c r="E8" s="3">
        <f>IF($A8 = "", "",RTD("tt.rtd",,"Order",""&amp;E$1,"TextTT="&amp;$A8))</f>
        <v>3</v>
      </c>
      <c r="F8" s="3">
        <f>IF($A8 = "", "",RTD("tt.rtd",,"Order",""&amp;F$1,"TextTT="&amp;$A8))</f>
        <v>72</v>
      </c>
      <c r="G8" s="3">
        <f>IF($A8 = "", "",RTD("tt.rtd",,"Order",""&amp;G$1,"TextTT="&amp;$A8))</f>
        <v>0</v>
      </c>
      <c r="H8" s="3">
        <f>IF($A8 = "", "",RTD("tt.rtd",,"Order",""&amp;H$1,"TextTT="&amp;$A8))</f>
        <v>72</v>
      </c>
      <c r="I8" s="3">
        <f>IF($A8="","",RTD("tt.rtd",,"Order",""&amp;I$1,"TextTT="&amp;$A8))</f>
        <v>1800</v>
      </c>
      <c r="J8" s="4">
        <f>IF($A8 = "", "",RTD("tt.rtd",,"Order",""&amp;J$1,"TextTT="&amp;$A8))</f>
        <v>0.3</v>
      </c>
      <c r="K8" s="4">
        <f>IF($A8 = "", "",RTD("tt.rtd",,"Order",""&amp;K$1,"TextTT="&amp;$A8))</f>
        <v>0.28000000000000003</v>
      </c>
      <c r="L8" s="3">
        <f>IF($A8 = "", "",RTD("tt.rtd",,"Order",""&amp;L$1,"TextTT="&amp;$A8))</f>
        <v>0.28999999999999998</v>
      </c>
      <c r="M8" s="3">
        <f>IF($A8 = "", "",RTD("tt.rtd",,"Order",""&amp;M$1,"TextTT="&amp;$A8))</f>
        <v>0.28999999999999998</v>
      </c>
      <c r="N8" s="3" t="str">
        <f>IF($A8 = "", "",RTD("tt.rtd",,"Order",""&amp;N$1,"TextTT="&amp;$A8))</f>
        <v>ZL Sep-Oct-Dec24 Fly</v>
      </c>
      <c r="O8" s="3" t="str">
        <f>IF($A8 = "", "", IF(RTD("tt.rtd",,"Order",""&amp;O$1,"TextTT="&amp;$A8) = 1, "Buy", "Sell"))</f>
        <v>Buy</v>
      </c>
      <c r="P8" s="3">
        <f>IF($A8 = "", "",RTD("tt.rtd",,"Order",""&amp;P$1,"TextTT="&amp;$A8))</f>
        <v>10</v>
      </c>
      <c r="Q8" s="3">
        <f>IF($A8 = "", "",RTD("tt.rtd",,"Order",""&amp;Q$1,"TextTT="&amp;$A8))</f>
        <v>3</v>
      </c>
      <c r="R8" s="3">
        <f>IF($A8 = "", "",RTD("tt.rtd",,"Order",""&amp;R$1,"TextTT="&amp;$A8))</f>
        <v>2</v>
      </c>
      <c r="S8" s="3">
        <f>IF($A8 = "", "",RTD("tt.rtd",,"Order",""&amp;S$1,"TextTT="&amp;$A8))</f>
        <v>0.23</v>
      </c>
      <c r="T8" s="3">
        <f>IF($A8 = "", "",RTD("tt.rtd",,"Order",""&amp;T$1,"TextTT="&amp;$A8))</f>
        <v>4</v>
      </c>
      <c r="U8" s="3">
        <f>IF($A8 = "", "",RTD("tt.rtd",,"Order",""&amp;U$1,"TextTT="&amp;$A8))</f>
        <v>1</v>
      </c>
      <c r="V8" s="3">
        <f>IF($A8 = "", "",RTD("tt.rtd",,"Order",""&amp;V$1,"TextTT="&amp;$A8))</f>
        <v>1</v>
      </c>
      <c r="W8" s="3">
        <f>IF($A8 = "", "",RTD("tt.rtd",,"Order",""&amp;W$1,"TextTT="&amp;$A8))</f>
        <v>1</v>
      </c>
      <c r="X8" s="3">
        <f>IF($A8 = "", "",RTD("tt.rtd",,"Order",""&amp;X$1,"TextTT="&amp;$A8))</f>
        <v>1</v>
      </c>
      <c r="Y8" s="3">
        <f>IF($A8 = "", "",RTD("tt.rtd",,"Order",""&amp;Y$1,"TextTT="&amp;$A8))</f>
        <v>0</v>
      </c>
      <c r="Z8" s="3">
        <f>IF($A8 = "", "",RTD("tt.rtd",,"Order",""&amp;Z$1,"TextTT="&amp;$A8))</f>
        <v>500</v>
      </c>
      <c r="AA8" s="3">
        <f>IF($A8 = "", "",RTD("tt.rtd",,"Order",""&amp;AA$1,"TextTT="&amp;$A8))</f>
        <v>0</v>
      </c>
      <c r="AB8" s="3">
        <f>IF($A8 = "", "",RTD("tt.rtd",,"Order",""&amp;AB$1,"TextTT="&amp;$A8))</f>
        <v>0</v>
      </c>
      <c r="AC8" s="3">
        <f>IF($A8 = "", "",RTD("tt.rtd",,"Order",""&amp;AC$1,"TextTT="&amp;$A8))</f>
        <v>1</v>
      </c>
      <c r="AD8" s="3">
        <f>IF($A8 = "", "",RTD("tt.rtd",,"Order",""&amp;AD$1,"TextTT="&amp;$A8))</f>
        <v>110</v>
      </c>
      <c r="AE8" s="3">
        <f>IF($A8 = "", "",RTD("tt.rtd",,"Order",""&amp;AE$1,"TextTT="&amp;$A8))</f>
        <v>1419</v>
      </c>
      <c r="AF8" s="3">
        <f>IF($A8 = "", "",RTD("tt.rtd",,"Order",""&amp;AF$1,"TextTT="&amp;$A8))</f>
        <v>1917</v>
      </c>
      <c r="AG8" s="3" t="str">
        <f>IF($A8 = "", "",RTD("tt.rtd",,"Order",""&amp;AG$1,"TextTT="&amp;$A8))</f>
        <v>"Invalid field"</v>
      </c>
      <c r="AH8" s="3" t="str">
        <f>IF($A8 = "", "",RTD("tt.rtd",,"Order",""&amp;AH$1,"TextTT="&amp;$A8))</f>
        <v>"Invalid field"</v>
      </c>
      <c r="AI8" s="3" t="str">
        <f>IF($A8 = "", "",RTD("tt.rtd",,"Order",""&amp;AI$1,"TextTT="&amp;$A8))</f>
        <v>"Invalid field"</v>
      </c>
      <c r="AJ8" s="3" t="str">
        <f>IF($A8 = "", "",RTD("tt.rtd",,"Order",""&amp;AJ$1,"TextTT="&amp;$A8))</f>
        <v>"Invalid field"</v>
      </c>
      <c r="AK8" s="3" t="str">
        <f>IF($A8 = "", "",RTD("tt.rtd",,"Order",""&amp;AK$1,"TextTT="&amp;$A8))</f>
        <v>"Invalid field"</v>
      </c>
      <c r="AL8" s="3" t="str">
        <f>IF($A8 = "", "",RTD("tt.rtd",,"Order",""&amp;AL$1,"TextTT="&amp;$A8))</f>
        <v>"Invalid field"</v>
      </c>
      <c r="AM8" s="3" t="str">
        <f>IF($A8 = "", "",RTD("tt.rtd",,"Order",""&amp;AM$1,"TextTT="&amp;$A8))</f>
        <v>"Invalid field"</v>
      </c>
      <c r="AN8" s="3" t="str">
        <f>IF($A8 = "", "",RTD("tt.rtd",,"Order",""&amp;AN$1,"TextTT="&amp;$A8))</f>
        <v>"Invalid field"</v>
      </c>
      <c r="AO8" s="3" t="str">
        <f>IF($A8 = "", "",RTD("tt.rtd",,"Order",""&amp;AO$1,"TextTT="&amp;$A8))</f>
        <v>XGAZA_CME</v>
      </c>
      <c r="AP8" s="3">
        <f>IF($A8 = "", "",RTD("tt.rtd",,"Order",""&amp;AP$1,"TextTT="&amp;$A8))</f>
        <v>6</v>
      </c>
      <c r="AQ8" s="3" t="str">
        <f>IF($A8 = "", "",RTD("tt.rtd",,"Order",""&amp;AQ$1,"TextTT="&amp;$A8))</f>
        <v>"Invalid field"</v>
      </c>
      <c r="AR8" s="3" t="str">
        <f>IF($A8 = "", "",RTD("tt.rtd",,"Order",""&amp;AR$1,"TextTT="&amp;$A8))</f>
        <v>"Invalid field"</v>
      </c>
      <c r="AS8" s="3">
        <f>IF(A8 = "", "",RTD("tt.rtd",,"Order",""&amp;AS$1,"TextTT="&amp;$A8))</f>
        <v>2</v>
      </c>
      <c r="AT8" s="3">
        <f>IF(O8 = "", "",RTD("tt.rtd",,"Order",""&amp;AT$1,"TextTT="&amp;$A8))</f>
        <v>1</v>
      </c>
    </row>
    <row r="9" spans="1:46" x14ac:dyDescent="0.25">
      <c r="A9" t="s">
        <v>88</v>
      </c>
      <c r="B9" s="3" t="str">
        <f>IF($A9 = "", "",RTD("tt.rtd",,"Order",""&amp;B$1,"TextTT="&amp;$A9))</f>
        <v>Working</v>
      </c>
      <c r="C9" s="3">
        <f>IF($A9 = "", "",RTD("tt.rtd",,"Order",""&amp;C$1,"TextTT="&amp;$A9))</f>
        <v>0</v>
      </c>
      <c r="D9" s="3">
        <f>IF($A9 = "", "",RTD("tt.rtd",,"Order",""&amp;D$1,"TextTT="&amp;$A9))</f>
        <v>2</v>
      </c>
      <c r="E9" s="3">
        <f>IF($A9 = "", "",RTD("tt.rtd",,"Order",""&amp;E$1,"TextTT="&amp;$A9))</f>
        <v>2</v>
      </c>
      <c r="F9" s="3">
        <f>IF($A9 = "", "",RTD("tt.rtd",,"Order",""&amp;F$1,"TextTT="&amp;$A9))</f>
        <v>72</v>
      </c>
      <c r="G9" s="3">
        <f>IF($A9 = "", "",RTD("tt.rtd",,"Order",""&amp;G$1,"TextTT="&amp;$A9))</f>
        <v>0</v>
      </c>
      <c r="H9" s="3">
        <f>IF($A9 = "", "",RTD("tt.rtd",,"Order",""&amp;H$1,"TextTT="&amp;$A9))</f>
        <v>72</v>
      </c>
      <c r="I9" s="3">
        <f>IF($A9="","",RTD("tt.rtd",,"Order",""&amp;I$1,"TextTT="&amp;$A9))</f>
        <v>1200</v>
      </c>
      <c r="J9" s="4">
        <f>IF($A9 = "", "",RTD("tt.rtd",,"Order",""&amp;J$1,"TextTT="&amp;$A9))</f>
        <v>0.3</v>
      </c>
      <c r="K9" s="4">
        <f>IF($A9 = "", "",RTD("tt.rtd",,"Order",""&amp;K$1,"TextTT="&amp;$A9))</f>
        <v>0.28000000000000003</v>
      </c>
      <c r="L9" s="3">
        <f>IF($A9 = "", "",RTD("tt.rtd",,"Order",""&amp;L$1,"TextTT="&amp;$A9))</f>
        <v>0.28999999999999998</v>
      </c>
      <c r="M9" s="3">
        <f>IF($A9 = "", "",RTD("tt.rtd",,"Order",""&amp;M$1,"TextTT="&amp;$A9))</f>
        <v>0.28999999999999998</v>
      </c>
      <c r="N9" s="3" t="str">
        <f>IF($A9 = "", "",RTD("tt.rtd",,"Order",""&amp;N$1,"TextTT="&amp;$A9))</f>
        <v>ZL Sep-Oct-Dec24 Fly</v>
      </c>
      <c r="O9" s="3" t="str">
        <f>IF($A9 = "", "", IF(RTD("tt.rtd",,"Order",""&amp;O$1,"TextTT="&amp;$A9) = 1, "Buy", "Sell"))</f>
        <v>Buy</v>
      </c>
      <c r="P9" s="3">
        <f>IF($A9 = "", "",RTD("tt.rtd",,"Order",""&amp;P$1,"TextTT="&amp;$A9))</f>
        <v>10</v>
      </c>
      <c r="Q9" s="3">
        <f>IF($A9 = "", "",RTD("tt.rtd",,"Order",""&amp;Q$1,"TextTT="&amp;$A9))</f>
        <v>2</v>
      </c>
      <c r="R9" s="3">
        <f>IF($A9 = "", "",RTD("tt.rtd",,"Order",""&amp;R$1,"TextTT="&amp;$A9))</f>
        <v>2</v>
      </c>
      <c r="S9" s="3">
        <f>IF($A9 = "", "",RTD("tt.rtd",,"Order",""&amp;S$1,"TextTT="&amp;$A9))</f>
        <v>0.23</v>
      </c>
      <c r="T9" s="3">
        <f>IF($A9 = "", "",RTD("tt.rtd",,"Order",""&amp;T$1,"TextTT="&amp;$A9))</f>
        <v>6</v>
      </c>
      <c r="U9" s="3">
        <f>IF($A9 = "", "",RTD("tt.rtd",,"Order",""&amp;U$1,"TextTT="&amp;$A9))</f>
        <v>1</v>
      </c>
      <c r="V9" s="3">
        <f>IF($A9 = "", "",RTD("tt.rtd",,"Order",""&amp;V$1,"TextTT="&amp;$A9))</f>
        <v>1</v>
      </c>
      <c r="W9" s="3">
        <f>IF($A9 = "", "",RTD("tt.rtd",,"Order",""&amp;W$1,"TextTT="&amp;$A9))</f>
        <v>1</v>
      </c>
      <c r="X9" s="3">
        <f>IF($A9 = "", "",RTD("tt.rtd",,"Order",""&amp;X$1,"TextTT="&amp;$A9))</f>
        <v>1</v>
      </c>
      <c r="Y9" s="3">
        <f>IF($A9 = "", "",RTD("tt.rtd",,"Order",""&amp;Y$1,"TextTT="&amp;$A9))</f>
        <v>0</v>
      </c>
      <c r="Z9" s="3">
        <f>IF($A9 = "", "",RTD("tt.rtd",,"Order",""&amp;Z$1,"TextTT="&amp;$A9))</f>
        <v>500</v>
      </c>
      <c r="AA9" s="3">
        <f>IF($A9 = "", "",RTD("tt.rtd",,"Order",""&amp;AA$1,"TextTT="&amp;$A9))</f>
        <v>0</v>
      </c>
      <c r="AB9" s="3">
        <f>IF($A9 = "", "",RTD("tt.rtd",,"Order",""&amp;AB$1,"TextTT="&amp;$A9))</f>
        <v>0</v>
      </c>
      <c r="AC9" s="3">
        <f>IF($A9 = "", "",RTD("tt.rtd",,"Order",""&amp;AC$1,"TextTT="&amp;$A9))</f>
        <v>1</v>
      </c>
      <c r="AD9" s="3">
        <f>IF($A9 = "", "",RTD("tt.rtd",,"Order",""&amp;AD$1,"TextTT="&amp;$A9))</f>
        <v>110</v>
      </c>
      <c r="AE9" s="3">
        <f>IF($A9 = "", "",RTD("tt.rtd",,"Order",""&amp;AE$1,"TextTT="&amp;$A9))</f>
        <v>1419</v>
      </c>
      <c r="AF9" s="3">
        <f>IF($A9 = "", "",RTD("tt.rtd",,"Order",""&amp;AF$1,"TextTT="&amp;$A9))</f>
        <v>1917</v>
      </c>
      <c r="AG9" s="3" t="str">
        <f>IF($A9 = "", "",RTD("tt.rtd",,"Order",""&amp;AG$1,"TextTT="&amp;$A9))</f>
        <v>"Invalid field"</v>
      </c>
      <c r="AH9" s="3" t="str">
        <f>IF($A9 = "", "",RTD("tt.rtd",,"Order",""&amp;AH$1,"TextTT="&amp;$A9))</f>
        <v>"Invalid field"</v>
      </c>
      <c r="AI9" s="3" t="str">
        <f>IF($A9 = "", "",RTD("tt.rtd",,"Order",""&amp;AI$1,"TextTT="&amp;$A9))</f>
        <v>"Invalid field"</v>
      </c>
      <c r="AJ9" s="3" t="str">
        <f>IF($A9 = "", "",RTD("tt.rtd",,"Order",""&amp;AJ$1,"TextTT="&amp;$A9))</f>
        <v>"Invalid field"</v>
      </c>
      <c r="AK9" s="3" t="str">
        <f>IF($A9 = "", "",RTD("tt.rtd",,"Order",""&amp;AK$1,"TextTT="&amp;$A9))</f>
        <v>"Invalid field"</v>
      </c>
      <c r="AL9" s="3" t="str">
        <f>IF($A9 = "", "",RTD("tt.rtd",,"Order",""&amp;AL$1,"TextTT="&amp;$A9))</f>
        <v>"Invalid field"</v>
      </c>
      <c r="AM9" s="3" t="str">
        <f>IF($A9 = "", "",RTD("tt.rtd",,"Order",""&amp;AM$1,"TextTT="&amp;$A9))</f>
        <v>"Invalid field"</v>
      </c>
      <c r="AN9" s="3" t="str">
        <f>IF($A9 = "", "",RTD("tt.rtd",,"Order",""&amp;AN$1,"TextTT="&amp;$A9))</f>
        <v>"Invalid field"</v>
      </c>
      <c r="AO9" s="3" t="str">
        <f>IF($A9 = "", "",RTD("tt.rtd",,"Order",""&amp;AO$1,"TextTT="&amp;$A9))</f>
        <v>XGAZA_CME</v>
      </c>
      <c r="AP9" s="3">
        <f>IF($A9 = "", "",RTD("tt.rtd",,"Order",""&amp;AP$1,"TextTT="&amp;$A9))</f>
        <v>6</v>
      </c>
      <c r="AQ9" s="3" t="str">
        <f>IF($A9 = "", "",RTD("tt.rtd",,"Order",""&amp;AQ$1,"TextTT="&amp;$A9))</f>
        <v>"Invalid field"</v>
      </c>
      <c r="AR9" s="3" t="str">
        <f>IF($A9 = "", "",RTD("tt.rtd",,"Order",""&amp;AR$1,"TextTT="&amp;$A9))</f>
        <v>"Invalid field"</v>
      </c>
      <c r="AS9" s="3">
        <f>IF(A9 = "", "",RTD("tt.rtd",,"Order",""&amp;AS$1,"TextTT="&amp;$A9))</f>
        <v>2</v>
      </c>
      <c r="AT9" s="3">
        <f>IF(O9 = "", "",RTD("tt.rtd",,"Order",""&amp;AT$1,"TextTT="&amp;$A9))</f>
        <v>1</v>
      </c>
    </row>
    <row r="10" spans="1:46" x14ac:dyDescent="0.25">
      <c r="A10" t="s">
        <v>89</v>
      </c>
      <c r="B10" s="3" t="str">
        <f>IF($A10 = "", "",RTD("tt.rtd",,"Order",""&amp;B$1,"TextTT="&amp;$A10))</f>
        <v>Working</v>
      </c>
      <c r="C10" s="3">
        <f>IF($A10 = "", "",RTD("tt.rtd",,"Order",""&amp;C$1,"TextTT="&amp;$A10))</f>
        <v>2</v>
      </c>
      <c r="D10" s="3">
        <f>IF($A10 = "", "",RTD("tt.rtd",,"Order",""&amp;D$1,"TextTT="&amp;$A10))</f>
        <v>2</v>
      </c>
      <c r="E10" s="3">
        <f>IF($A10 = "", "",RTD("tt.rtd",,"Order",""&amp;E$1,"TextTT="&amp;$A10))</f>
        <v>0</v>
      </c>
      <c r="F10" s="3">
        <f>IF($A10 = "", "",RTD("tt.rtd",,"Order",""&amp;F$1,"TextTT="&amp;$A10))</f>
        <v>72</v>
      </c>
      <c r="G10" s="3">
        <f>IF($A10 = "", "",RTD("tt.rtd",,"Order",""&amp;G$1,"TextTT="&amp;$A10))</f>
        <v>72</v>
      </c>
      <c r="H10" s="3">
        <f>IF($A10 = "", "",RTD("tt.rtd",,"Order",""&amp;H$1,"TextTT="&amp;$A10))</f>
        <v>0</v>
      </c>
      <c r="I10" s="3">
        <f>IF($A10="","",RTD("tt.rtd",,"Order",""&amp;I$1,"TextTT="&amp;$A10))</f>
        <v>1200</v>
      </c>
      <c r="J10" s="4">
        <f>IF($A10 = "", "",RTD("tt.rtd",,"Order",""&amp;J$1,"TextTT="&amp;$A10))</f>
        <v>0.3</v>
      </c>
      <c r="K10" s="4">
        <f>IF($A10 = "", "",RTD("tt.rtd",,"Order",""&amp;K$1,"TextTT="&amp;$A10))</f>
        <v>0.28000000000000003</v>
      </c>
      <c r="L10" s="3">
        <f>IF($A10 = "", "",RTD("tt.rtd",,"Order",""&amp;L$1,"TextTT="&amp;$A10))</f>
        <v>0.28999999999999998</v>
      </c>
      <c r="M10" s="3">
        <f>IF($A10 = "", "",RTD("tt.rtd",,"Order",""&amp;M$1,"TextTT="&amp;$A10))</f>
        <v>0.28999999999999998</v>
      </c>
      <c r="N10" s="3" t="str">
        <f>IF($A10 = "", "",RTD("tt.rtd",,"Order",""&amp;N$1,"TextTT="&amp;$A10))</f>
        <v>ZL Sep-Oct-Dec24 Fly</v>
      </c>
      <c r="O10" s="3" t="str">
        <f>IF($A10 = "", "", IF(RTD("tt.rtd",,"Order",""&amp;O$1,"TextTT="&amp;$A10) = 1, "Buy", "Sell"))</f>
        <v>Buy</v>
      </c>
      <c r="P10" s="3">
        <f>IF($A10 = "", "",RTD("tt.rtd",,"Order",""&amp;P$1,"TextTT="&amp;$A10))</f>
        <v>10</v>
      </c>
      <c r="Q10" s="3">
        <f>IF($A10 = "", "",RTD("tt.rtd",,"Order",""&amp;Q$1,"TextTT="&amp;$A10))</f>
        <v>2</v>
      </c>
      <c r="R10" s="3">
        <f>IF($A10 = "", "",RTD("tt.rtd",,"Order",""&amp;R$1,"TextTT="&amp;$A10))</f>
        <v>2</v>
      </c>
      <c r="S10" s="3">
        <f>IF($A10 = "", "",RTD("tt.rtd",,"Order",""&amp;S$1,"TextTT="&amp;$A10))</f>
        <v>0.23</v>
      </c>
      <c r="T10" s="3">
        <f>IF($A10 = "", "",RTD("tt.rtd",,"Order",""&amp;T$1,"TextTT="&amp;$A10))</f>
        <v>8</v>
      </c>
      <c r="U10" s="3">
        <f>IF($A10 = "", "",RTD("tt.rtd",,"Order",""&amp;U$1,"TextTT="&amp;$A10))</f>
        <v>1</v>
      </c>
      <c r="V10" s="3">
        <f>IF($A10 = "", "",RTD("tt.rtd",,"Order",""&amp;V$1,"TextTT="&amp;$A10))</f>
        <v>1</v>
      </c>
      <c r="W10" s="3">
        <f>IF($A10 = "", "",RTD("tt.rtd",,"Order",""&amp;W$1,"TextTT="&amp;$A10))</f>
        <v>1</v>
      </c>
      <c r="X10" s="3">
        <f>IF($A10 = "", "",RTD("tt.rtd",,"Order",""&amp;X$1,"TextTT="&amp;$A10))</f>
        <v>1</v>
      </c>
      <c r="Y10" s="3">
        <f>IF($A10 = "", "",RTD("tt.rtd",,"Order",""&amp;Y$1,"TextTT="&amp;$A10))</f>
        <v>0</v>
      </c>
      <c r="Z10" s="3">
        <f>IF($A10 = "", "",RTD("tt.rtd",,"Order",""&amp;Z$1,"TextTT="&amp;$A10))</f>
        <v>500</v>
      </c>
      <c r="AA10" s="3">
        <f>IF($A10 = "", "",RTD("tt.rtd",,"Order",""&amp;AA$1,"TextTT="&amp;$A10))</f>
        <v>0</v>
      </c>
      <c r="AB10" s="3">
        <f>IF($A10 = "", "",RTD("tt.rtd",,"Order",""&amp;AB$1,"TextTT="&amp;$A10))</f>
        <v>0</v>
      </c>
      <c r="AC10" s="3">
        <f>IF($A10 = "", "",RTD("tt.rtd",,"Order",""&amp;AC$1,"TextTT="&amp;$A10))</f>
        <v>1</v>
      </c>
      <c r="AD10" s="3">
        <f>IF($A10 = "", "",RTD("tt.rtd",,"Order",""&amp;AD$1,"TextTT="&amp;$A10))</f>
        <v>110</v>
      </c>
      <c r="AE10" s="3">
        <f>IF($A10 = "", "",RTD("tt.rtd",,"Order",""&amp;AE$1,"TextTT="&amp;$A10))</f>
        <v>1419</v>
      </c>
      <c r="AF10" s="3">
        <f>IF($A10 = "", "",RTD("tt.rtd",,"Order",""&amp;AF$1,"TextTT="&amp;$A10))</f>
        <v>1917</v>
      </c>
      <c r="AG10" s="3" t="str">
        <f>IF($A10 = "", "",RTD("tt.rtd",,"Order",""&amp;AG$1,"TextTT="&amp;$A10))</f>
        <v>"Invalid field"</v>
      </c>
      <c r="AH10" s="3" t="str">
        <f>IF($A10 = "", "",RTD("tt.rtd",,"Order",""&amp;AH$1,"TextTT="&amp;$A10))</f>
        <v>"Invalid field"</v>
      </c>
      <c r="AI10" s="3" t="str">
        <f>IF($A10 = "", "",RTD("tt.rtd",,"Order",""&amp;AI$1,"TextTT="&amp;$A10))</f>
        <v>"Invalid field"</v>
      </c>
      <c r="AJ10" s="3" t="str">
        <f>IF($A10 = "", "",RTD("tt.rtd",,"Order",""&amp;AJ$1,"TextTT="&amp;$A10))</f>
        <v>"Invalid field"</v>
      </c>
      <c r="AK10" s="3" t="str">
        <f>IF($A10 = "", "",RTD("tt.rtd",,"Order",""&amp;AK$1,"TextTT="&amp;$A10))</f>
        <v>"Invalid field"</v>
      </c>
      <c r="AL10" s="3" t="str">
        <f>IF($A10 = "", "",RTD("tt.rtd",,"Order",""&amp;AL$1,"TextTT="&amp;$A10))</f>
        <v>"Invalid field"</v>
      </c>
      <c r="AM10" s="3" t="str">
        <f>IF($A10 = "", "",RTD("tt.rtd",,"Order",""&amp;AM$1,"TextTT="&amp;$A10))</f>
        <v>"Invalid field"</v>
      </c>
      <c r="AN10" s="3" t="str">
        <f>IF($A10 = "", "",RTD("tt.rtd",,"Order",""&amp;AN$1,"TextTT="&amp;$A10))</f>
        <v>"Invalid field"</v>
      </c>
      <c r="AO10" s="3" t="str">
        <f>IF($A10 = "", "",RTD("tt.rtd",,"Order",""&amp;AO$1,"TextTT="&amp;$A10))</f>
        <v>XGAZA_CME</v>
      </c>
      <c r="AP10" s="3">
        <f>IF($A10 = "", "",RTD("tt.rtd",,"Order",""&amp;AP$1,"TextTT="&amp;$A10))</f>
        <v>6</v>
      </c>
      <c r="AQ10" s="3" t="str">
        <f>IF($A10 = "", "",RTD("tt.rtd",,"Order",""&amp;AQ$1,"TextTT="&amp;$A10))</f>
        <v>"Invalid field"</v>
      </c>
      <c r="AR10" s="3" t="str">
        <f>IF($A10 = "", "",RTD("tt.rtd",,"Order",""&amp;AR$1,"TextTT="&amp;$A10))</f>
        <v>"Invalid field"</v>
      </c>
      <c r="AS10" s="3">
        <f>IF(A10 = "", "",RTD("tt.rtd",,"Order",""&amp;AS$1,"TextTT="&amp;$A10))</f>
        <v>2</v>
      </c>
      <c r="AT10" s="3">
        <f>IF(O10 = "", "",RTD("tt.rtd",,"Order",""&amp;AT$1,"TextTT="&amp;$A10))</f>
        <v>1</v>
      </c>
    </row>
    <row r="11" spans="1:46" x14ac:dyDescent="0.25">
      <c r="A11" t="s">
        <v>153</v>
      </c>
      <c r="B11" s="3" t="str">
        <f>IF($A11 = "", "",RTD("tt.rtd",,"Order",""&amp;B$1,"TextTT="&amp;$A11))</f>
        <v>Working</v>
      </c>
      <c r="C11" s="3">
        <f>IF($A11 = "", "",RTD("tt.rtd",,"Order",""&amp;C$1,"TextTT="&amp;$A11))</f>
        <v>-4</v>
      </c>
      <c r="D11" s="3">
        <f>IF($A11 = "", "",RTD("tt.rtd",,"Order",""&amp;D$1,"TextTT="&amp;$A11))</f>
        <v>0</v>
      </c>
      <c r="E11" s="3">
        <f>IF($A11 = "", "",RTD("tt.rtd",,"Order",""&amp;E$1,"TextTT="&amp;$A11))</f>
        <v>4</v>
      </c>
      <c r="F11" s="3">
        <f>IF($A11 = "", "",RTD("tt.rtd",,"Order",""&amp;F$1,"TextTT="&amp;$A11))</f>
        <v>-268435456</v>
      </c>
      <c r="G11" s="3">
        <f>IF($A11 = "", "",RTD("tt.rtd",,"Order",""&amp;G$1,"TextTT="&amp;$A11))</f>
        <v>-268435456</v>
      </c>
      <c r="H11" s="19">
        <f>IF($A11 = "", "",RTD("tt.rtd",,"Order",""&amp;H$1,"TextTT="&amp;$A11))</f>
        <v>0</v>
      </c>
      <c r="I11" s="3">
        <f>IF($A11="","",RTD("tt.rtd",,"Order",""&amp;I$1,"TextTT="&amp;$A11))</f>
        <v>1440</v>
      </c>
      <c r="J11" s="4">
        <f>IF($A11 = "", "",RTD("tt.rtd",,"Order",""&amp;J$1,"TextTT="&amp;$A11))</f>
        <v>-4</v>
      </c>
      <c r="K11" s="4">
        <f>IF($A11 = "", "",RTD("tt.rtd",,"Order",""&amp;K$1,"TextTT="&amp;$A11))</f>
        <v>-6</v>
      </c>
      <c r="L11" s="3">
        <f>IF($A11 = "", "",RTD("tt.rtd",,"Order",""&amp;L$1,"TextTT="&amp;$A11))</f>
        <v>-6</v>
      </c>
      <c r="M11" s="3">
        <f>IF($A11 = "", "",RTD("tt.rtd",,"Order",""&amp;M$1,"TextTT="&amp;$A11))</f>
        <v>-5</v>
      </c>
      <c r="N11" s="3" t="str">
        <f>IF($A11 = "", "",RTD("tt.rtd",,"Order",""&amp;N$1,"TextTT="&amp;$A11))</f>
        <v>ZL Aug24 1mo Butterfly</v>
      </c>
      <c r="O11" s="3" t="str">
        <f>IF($A11 = "", "", IF(RTD("tt.rtd",,"Order",""&amp;O$1,"TextTT="&amp;$A11) = 1, "Buy", "Sell"))</f>
        <v>Sell</v>
      </c>
      <c r="P11" s="3">
        <f>IF($A11 = "", "",RTD("tt.rtd",,"Order",""&amp;P$1,"TextTT="&amp;$A11))</f>
        <v>10</v>
      </c>
      <c r="Q11" s="3">
        <f>IF($A11 = "", "",RTD("tt.rtd",,"Order",""&amp;Q$1,"TextTT="&amp;$A11))</f>
        <v>4</v>
      </c>
      <c r="R11" s="3">
        <f>IF($A11 = "", "",RTD("tt.rtd",,"Order",""&amp;R$1,"TextTT="&amp;$A11))</f>
        <v>1</v>
      </c>
      <c r="S11" s="3">
        <f>IF($A11 = "", "",RTD("tt.rtd",,"Order",""&amp;S$1,"TextTT="&amp;$A11))</f>
        <v>-8</v>
      </c>
      <c r="T11" s="3">
        <f>IF($A11 = "", "",RTD("tt.rtd",,"Order",""&amp;T$1,"TextTT="&amp;$A11))</f>
        <v>2</v>
      </c>
      <c r="U11" s="3">
        <f>IF($A11 = "", "",RTD("tt.rtd",,"Order",""&amp;U$1,"TextTT="&amp;$A11))</f>
        <v>1</v>
      </c>
      <c r="V11" s="3">
        <f>IF($A11 = "", "",RTD("tt.rtd",,"Order",""&amp;V$1,"TextTT="&amp;$A11))</f>
        <v>3</v>
      </c>
      <c r="W11" s="3">
        <f>IF($A11 = "", "",RTD("tt.rtd",,"Order",""&amp;W$1,"TextTT="&amp;$A11))</f>
        <v>0</v>
      </c>
      <c r="X11" s="3">
        <f>IF($A11 = "", "",RTD("tt.rtd",,"Order",""&amp;X$1,"TextTT="&amp;$A11))</f>
        <v>1</v>
      </c>
      <c r="Y11" s="3">
        <f>IF($A11 = "", "",RTD("tt.rtd",,"Order",""&amp;Y$1,"TextTT="&amp;$A11))</f>
        <v>0</v>
      </c>
      <c r="Z11" s="3">
        <f>IF($A11 = "", "",RTD("tt.rtd",,"Order",""&amp;Z$1,"TextTT="&amp;$A11))</f>
        <v>500</v>
      </c>
      <c r="AA11" s="3">
        <f>IF($A11 = "", "",RTD("tt.rtd",,"Order",""&amp;AA$1,"TextTT="&amp;$A11))</f>
        <v>0</v>
      </c>
      <c r="AB11" s="3">
        <f>IF($A11 = "", "",RTD("tt.rtd",,"Order",""&amp;AB$1,"TextTT="&amp;$A11))</f>
        <v>0</v>
      </c>
      <c r="AC11" s="3">
        <f>IF($A11 = "", "",RTD("tt.rtd",,"Order",""&amp;AC$1,"TextTT="&amp;$A11))</f>
        <v>1</v>
      </c>
      <c r="AD11" s="3">
        <f>IF($A11 = "", "",RTD("tt.rtd",,"Order",""&amp;AD$1,"TextTT="&amp;$A11))</f>
        <v>110</v>
      </c>
      <c r="AE11" s="3">
        <f>IF($A11 = "", "",RTD("tt.rtd",,"Order",""&amp;AE$1,"TextTT="&amp;$A11))</f>
        <v>1419</v>
      </c>
      <c r="AF11" s="3">
        <f>IF($A11 = "", "",RTD("tt.rtd",,"Order",""&amp;AF$1,"TextTT="&amp;$A11))</f>
        <v>1917</v>
      </c>
      <c r="AG11" s="3" t="str">
        <f>IF($A11 = "", "",RTD("tt.rtd",,"Order",""&amp;AG$1,"TextTT="&amp;$A11))</f>
        <v>"Invalid field"</v>
      </c>
      <c r="AH11" s="3" t="str">
        <f>IF($A11 = "", "",RTD("tt.rtd",,"Order",""&amp;AH$1,"TextTT="&amp;$A11))</f>
        <v>"Invalid field"</v>
      </c>
      <c r="AI11" s="3" t="str">
        <f>IF($A11 = "", "",RTD("tt.rtd",,"Order",""&amp;AI$1,"TextTT="&amp;$A11))</f>
        <v>"Invalid field"</v>
      </c>
      <c r="AJ11" s="3" t="str">
        <f>IF($A11 = "", "",RTD("tt.rtd",,"Order",""&amp;AJ$1,"TextTT="&amp;$A11))</f>
        <v>"Invalid field"</v>
      </c>
      <c r="AK11" s="3" t="str">
        <f>IF($A11 = "", "",RTD("tt.rtd",,"Order",""&amp;AK$1,"TextTT="&amp;$A11))</f>
        <v>"Invalid field"</v>
      </c>
      <c r="AL11" s="3" t="str">
        <f>IF($A11 = "", "",RTD("tt.rtd",,"Order",""&amp;AL$1,"TextTT="&amp;$A11))</f>
        <v>"Invalid field"</v>
      </c>
      <c r="AM11" s="3" t="str">
        <f>IF($A11 = "", "",RTD("tt.rtd",,"Order",""&amp;AM$1,"TextTT="&amp;$A11))</f>
        <v>"Invalid field"</v>
      </c>
      <c r="AN11" s="3" t="str">
        <f>IF($A11 = "", "",RTD("tt.rtd",,"Order",""&amp;AN$1,"TextTT="&amp;$A11))</f>
        <v>"Invalid field"</v>
      </c>
      <c r="AO11" s="3" t="str">
        <f>IF($A11 = "", "",RTD("tt.rtd",,"Order",""&amp;AO$1,"TextTT="&amp;$A11))</f>
        <v>XGAZA_CME</v>
      </c>
      <c r="AP11" s="3">
        <f>IF($A11 = "", "",RTD("tt.rtd",,"Order",""&amp;AP$1,"TextTT="&amp;$A11))</f>
        <v>6</v>
      </c>
      <c r="AQ11" s="3" t="str">
        <f>IF($A11 = "", "",RTD("tt.rtd",,"Order",""&amp;AQ$1,"TextTT="&amp;$A11))</f>
        <v>"Invalid field"</v>
      </c>
      <c r="AR11" s="3" t="str">
        <f>IF($A11 = "", "",RTD("tt.rtd",,"Order",""&amp;AR$1,"TextTT="&amp;$A11))</f>
        <v>"Invalid field"</v>
      </c>
      <c r="AS11" s="3">
        <f>IF(A11 = "", "",RTD("tt.rtd",,"Order",""&amp;AS$1,"TextTT="&amp;$A11))</f>
        <v>2</v>
      </c>
      <c r="AT11" s="3">
        <f>IF(O11 = "", "",RTD("tt.rtd",,"Order",""&amp;AT$1,"TextTT="&amp;$A11))</f>
        <v>1</v>
      </c>
    </row>
    <row r="12" spans="1:46" x14ac:dyDescent="0.25">
      <c r="A12" t="s">
        <v>154</v>
      </c>
      <c r="B12" s="3" t="str">
        <f>IF($A12 = "", "",RTD("tt.rtd",,"Order",""&amp;B$1,"TextTT="&amp;$A12))</f>
        <v>Working</v>
      </c>
      <c r="C12" s="3">
        <f>IF($A12 = "", "",RTD("tt.rtd",,"Order",""&amp;C$1,"TextTT="&amp;$A12))</f>
        <v>-3</v>
      </c>
      <c r="D12" s="3">
        <f>IF($A12 = "", "",RTD("tt.rtd",,"Order",""&amp;D$1,"TextTT="&amp;$A12))</f>
        <v>0</v>
      </c>
      <c r="E12" s="3">
        <f>IF($A12 = "", "",RTD("tt.rtd",,"Order",""&amp;E$1,"TextTT="&amp;$A12))</f>
        <v>3</v>
      </c>
      <c r="F12" s="3">
        <f>IF($A12 = "", "",RTD("tt.rtd",,"Order",""&amp;F$1,"TextTT="&amp;$A12))</f>
        <v>-268435456</v>
      </c>
      <c r="G12" s="3">
        <f>IF($A12 = "", "",RTD("tt.rtd",,"Order",""&amp;G$1,"TextTT="&amp;$A12))</f>
        <v>-268435456</v>
      </c>
      <c r="H12" s="3">
        <f>IF($A12 = "", "",RTD("tt.rtd",,"Order",""&amp;H$1,"TextTT="&amp;$A12))</f>
        <v>0</v>
      </c>
      <c r="I12" s="3">
        <f>IF($A12="","",RTD("tt.rtd",,"Order",""&amp;I$1,"TextTT="&amp;$A12))</f>
        <v>1080</v>
      </c>
      <c r="J12" s="4">
        <f>IF($A12 = "", "",RTD("tt.rtd",,"Order",""&amp;J$1,"TextTT="&amp;$A12))</f>
        <v>-4</v>
      </c>
      <c r="K12" s="4">
        <f>IF($A12 = "", "",RTD("tt.rtd",,"Order",""&amp;K$1,"TextTT="&amp;$A12))</f>
        <v>-6</v>
      </c>
      <c r="L12" s="3">
        <f>IF($A12 = "", "",RTD("tt.rtd",,"Order",""&amp;L$1,"TextTT="&amp;$A12))</f>
        <v>-6</v>
      </c>
      <c r="M12" s="3">
        <f>IF($A12 = "", "",RTD("tt.rtd",,"Order",""&amp;M$1,"TextTT="&amp;$A12))</f>
        <v>-5</v>
      </c>
      <c r="N12" s="3" t="str">
        <f>IF($A12 = "", "",RTD("tt.rtd",,"Order",""&amp;N$1,"TextTT="&amp;$A12))</f>
        <v>ZL Aug24 1mo Butterfly</v>
      </c>
      <c r="O12" s="3" t="str">
        <f>IF($A12 = "", "", IF(RTD("tt.rtd",,"Order",""&amp;O$1,"TextTT="&amp;$A12) = 1, "Buy", "Sell"))</f>
        <v>Sell</v>
      </c>
      <c r="P12" s="3">
        <f>IF($A12 = "", "",RTD("tt.rtd",,"Order",""&amp;P$1,"TextTT="&amp;$A12))</f>
        <v>10</v>
      </c>
      <c r="Q12" s="3">
        <f>IF($A12 = "", "",RTD("tt.rtd",,"Order",""&amp;Q$1,"TextTT="&amp;$A12))</f>
        <v>3</v>
      </c>
      <c r="R12" s="3">
        <f>IF($A12 = "", "",RTD("tt.rtd",,"Order",""&amp;R$1,"TextTT="&amp;$A12))</f>
        <v>1</v>
      </c>
      <c r="S12" s="3">
        <f>IF($A12 = "", "",RTD("tt.rtd",,"Order",""&amp;S$1,"TextTT="&amp;$A12))</f>
        <v>-8</v>
      </c>
      <c r="T12" s="3">
        <f>IF($A12 = "", "",RTD("tt.rtd",,"Order",""&amp;T$1,"TextTT="&amp;$A12))</f>
        <v>4</v>
      </c>
      <c r="U12" s="3">
        <f>IF($A12 = "", "",RTD("tt.rtd",,"Order",""&amp;U$1,"TextTT="&amp;$A12))</f>
        <v>1</v>
      </c>
      <c r="V12" s="3">
        <f>IF($A12 = "", "",RTD("tt.rtd",,"Order",""&amp;V$1,"TextTT="&amp;$A12))</f>
        <v>3</v>
      </c>
      <c r="W12" s="3">
        <f>IF($A12 = "", "",RTD("tt.rtd",,"Order",""&amp;W$1,"TextTT="&amp;$A12))</f>
        <v>0</v>
      </c>
      <c r="X12" s="3">
        <f>IF($A12 = "", "",RTD("tt.rtd",,"Order",""&amp;X$1,"TextTT="&amp;$A12))</f>
        <v>1</v>
      </c>
      <c r="Y12" s="3">
        <f>IF($A12 = "", "",RTD("tt.rtd",,"Order",""&amp;Y$1,"TextTT="&amp;$A12))</f>
        <v>0</v>
      </c>
      <c r="Z12" s="3">
        <f>IF($A12 = "", "",RTD("tt.rtd",,"Order",""&amp;Z$1,"TextTT="&amp;$A12))</f>
        <v>500</v>
      </c>
      <c r="AA12" s="3">
        <f>IF($A12 = "", "",RTD("tt.rtd",,"Order",""&amp;AA$1,"TextTT="&amp;$A12))</f>
        <v>0</v>
      </c>
      <c r="AB12" s="3">
        <f>IF($A12 = "", "",RTD("tt.rtd",,"Order",""&amp;AB$1,"TextTT="&amp;$A12))</f>
        <v>0</v>
      </c>
      <c r="AC12" s="3">
        <f>IF($A12 = "", "",RTD("tt.rtd",,"Order",""&amp;AC$1,"TextTT="&amp;$A12))</f>
        <v>1</v>
      </c>
      <c r="AD12" s="3">
        <f>IF($A12 = "", "",RTD("tt.rtd",,"Order",""&amp;AD$1,"TextTT="&amp;$A12))</f>
        <v>110</v>
      </c>
      <c r="AE12" s="3">
        <f>IF($A12 = "", "",RTD("tt.rtd",,"Order",""&amp;AE$1,"TextTT="&amp;$A12))</f>
        <v>1419</v>
      </c>
      <c r="AF12" s="3">
        <f>IF($A12 = "", "",RTD("tt.rtd",,"Order",""&amp;AF$1,"TextTT="&amp;$A12))</f>
        <v>1917</v>
      </c>
      <c r="AG12" s="3" t="str">
        <f>IF($A12 = "", "",RTD("tt.rtd",,"Order",""&amp;AG$1,"TextTT="&amp;$A12))</f>
        <v>"Invalid field"</v>
      </c>
      <c r="AH12" s="3" t="str">
        <f>IF($A12 = "", "",RTD("tt.rtd",,"Order",""&amp;AH$1,"TextTT="&amp;$A12))</f>
        <v>"Invalid field"</v>
      </c>
      <c r="AI12" s="3" t="str">
        <f>IF($A12 = "", "",RTD("tt.rtd",,"Order",""&amp;AI$1,"TextTT="&amp;$A12))</f>
        <v>"Invalid field"</v>
      </c>
      <c r="AJ12" s="3" t="str">
        <f>IF($A12 = "", "",RTD("tt.rtd",,"Order",""&amp;AJ$1,"TextTT="&amp;$A12))</f>
        <v>"Invalid field"</v>
      </c>
      <c r="AK12" s="3" t="str">
        <f>IF($A12 = "", "",RTD("tt.rtd",,"Order",""&amp;AK$1,"TextTT="&amp;$A12))</f>
        <v>"Invalid field"</v>
      </c>
      <c r="AL12" s="3" t="str">
        <f>IF($A12 = "", "",RTD("tt.rtd",,"Order",""&amp;AL$1,"TextTT="&amp;$A12))</f>
        <v>"Invalid field"</v>
      </c>
      <c r="AM12" s="3" t="str">
        <f>IF($A12 = "", "",RTD("tt.rtd",,"Order",""&amp;AM$1,"TextTT="&amp;$A12))</f>
        <v>"Invalid field"</v>
      </c>
      <c r="AN12" s="3" t="str">
        <f>IF($A12 = "", "",RTD("tt.rtd",,"Order",""&amp;AN$1,"TextTT="&amp;$A12))</f>
        <v>"Invalid field"</v>
      </c>
      <c r="AO12" s="3" t="str">
        <f>IF($A12 = "", "",RTD("tt.rtd",,"Order",""&amp;AO$1,"TextTT="&amp;$A12))</f>
        <v>XGAZA_CME</v>
      </c>
      <c r="AP12" s="3">
        <f>IF($A12 = "", "",RTD("tt.rtd",,"Order",""&amp;AP$1,"TextTT="&amp;$A12))</f>
        <v>6</v>
      </c>
      <c r="AQ12" s="3" t="str">
        <f>IF($A12 = "", "",RTD("tt.rtd",,"Order",""&amp;AQ$1,"TextTT="&amp;$A12))</f>
        <v>"Invalid field"</v>
      </c>
      <c r="AR12" s="3" t="str">
        <f>IF($A12 = "", "",RTD("tt.rtd",,"Order",""&amp;AR$1,"TextTT="&amp;$A12))</f>
        <v>"Invalid field"</v>
      </c>
      <c r="AS12" s="3">
        <f>IF(A12 = "", "",RTD("tt.rtd",,"Order",""&amp;AS$1,"TextTT="&amp;$A12))</f>
        <v>2</v>
      </c>
      <c r="AT12" s="3">
        <f>IF(O12 = "", "",RTD("tt.rtd",,"Order",""&amp;AT$1,"TextTT="&amp;$A12))</f>
        <v>1</v>
      </c>
    </row>
    <row r="13" spans="1:46" x14ac:dyDescent="0.25">
      <c r="A13" t="s">
        <v>155</v>
      </c>
      <c r="B13" s="3" t="str">
        <f>IF($A13 = "", "",RTD("tt.rtd",,"Order",""&amp;B$1,"TextTT="&amp;$A13))</f>
        <v>Working</v>
      </c>
      <c r="C13" s="3">
        <f>IF($A13 = "", "",RTD("tt.rtd",,"Order",""&amp;C$1,"TextTT="&amp;$A13))</f>
        <v>-3</v>
      </c>
      <c r="D13" s="3">
        <f>IF($A13 = "", "",RTD("tt.rtd",,"Order",""&amp;D$1,"TextTT="&amp;$A13))</f>
        <v>0</v>
      </c>
      <c r="E13" s="3">
        <f>IF($A13 = "", "",RTD("tt.rtd",,"Order",""&amp;E$1,"TextTT="&amp;$A13))</f>
        <v>3</v>
      </c>
      <c r="F13" s="3">
        <f>IF($A13 = "", "",RTD("tt.rtd",,"Order",""&amp;F$1,"TextTT="&amp;$A13))</f>
        <v>-268435456</v>
      </c>
      <c r="G13" s="3">
        <f>IF($A13 = "", "",RTD("tt.rtd",,"Order",""&amp;G$1,"TextTT="&amp;$A13))</f>
        <v>-268435456</v>
      </c>
      <c r="H13" s="3">
        <f>IF($A13 = "", "",RTD("tt.rtd",,"Order",""&amp;H$1,"TextTT="&amp;$A13))</f>
        <v>0</v>
      </c>
      <c r="I13" s="3">
        <f>IF($A13="","",RTD("tt.rtd",,"Order",""&amp;I$1,"TextTT="&amp;$A13))</f>
        <v>1080</v>
      </c>
      <c r="J13" s="4">
        <f>IF($A13 = "", "",RTD("tt.rtd",,"Order",""&amp;J$1,"TextTT="&amp;$A13))</f>
        <v>-4</v>
      </c>
      <c r="K13" s="4">
        <f>IF($A13 = "", "",RTD("tt.rtd",,"Order",""&amp;K$1,"TextTT="&amp;$A13))</f>
        <v>-6</v>
      </c>
      <c r="L13" s="3">
        <f>IF($A13 = "", "",RTD("tt.rtd",,"Order",""&amp;L$1,"TextTT="&amp;$A13))</f>
        <v>-6</v>
      </c>
      <c r="M13" s="3">
        <f>IF($A13 = "", "",RTD("tt.rtd",,"Order",""&amp;M$1,"TextTT="&amp;$A13))</f>
        <v>-5</v>
      </c>
      <c r="N13" s="3" t="str">
        <f>IF($A13 = "", "",RTD("tt.rtd",,"Order",""&amp;N$1,"TextTT="&amp;$A13))</f>
        <v>ZL Aug24 1mo Butterfly</v>
      </c>
      <c r="O13" s="3" t="str">
        <f>IF($A13 = "", "", IF(RTD("tt.rtd",,"Order",""&amp;O$1,"TextTT="&amp;$A13) = 1, "Buy", "Sell"))</f>
        <v>Sell</v>
      </c>
      <c r="P13" s="3">
        <f>IF($A13 = "", "",RTD("tt.rtd",,"Order",""&amp;P$1,"TextTT="&amp;$A13))</f>
        <v>10</v>
      </c>
      <c r="Q13" s="3">
        <f>IF($A13 = "", "",RTD("tt.rtd",,"Order",""&amp;Q$1,"TextTT="&amp;$A13))</f>
        <v>3</v>
      </c>
      <c r="R13" s="3">
        <f>IF($A13 = "", "",RTD("tt.rtd",,"Order",""&amp;R$1,"TextTT="&amp;$A13))</f>
        <v>1</v>
      </c>
      <c r="S13" s="3">
        <f>IF($A13 = "", "",RTD("tt.rtd",,"Order",""&amp;S$1,"TextTT="&amp;$A13))</f>
        <v>-8</v>
      </c>
      <c r="T13" s="3">
        <f>IF($A13 = "", "",RTD("tt.rtd",,"Order",""&amp;T$1,"TextTT="&amp;$A13))</f>
        <v>8</v>
      </c>
      <c r="U13" s="3">
        <f>IF($A13 = "", "",RTD("tt.rtd",,"Order",""&amp;U$1,"TextTT="&amp;$A13))</f>
        <v>1</v>
      </c>
      <c r="V13" s="3">
        <f>IF($A13 = "", "",RTD("tt.rtd",,"Order",""&amp;V$1,"TextTT="&amp;$A13))</f>
        <v>3</v>
      </c>
      <c r="W13" s="3">
        <f>IF($A13 = "", "",RTD("tt.rtd",,"Order",""&amp;W$1,"TextTT="&amp;$A13))</f>
        <v>0</v>
      </c>
      <c r="X13" s="3">
        <f>IF($A13 = "", "",RTD("tt.rtd",,"Order",""&amp;X$1,"TextTT="&amp;$A13))</f>
        <v>1</v>
      </c>
      <c r="Y13" s="3">
        <f>IF($A13 = "", "",RTD("tt.rtd",,"Order",""&amp;Y$1,"TextTT="&amp;$A13))</f>
        <v>0</v>
      </c>
      <c r="Z13" s="3">
        <f>IF($A13 = "", "",RTD("tt.rtd",,"Order",""&amp;Z$1,"TextTT="&amp;$A13))</f>
        <v>500</v>
      </c>
      <c r="AA13" s="3">
        <f>IF($A13 = "", "",RTD("tt.rtd",,"Order",""&amp;AA$1,"TextTT="&amp;$A13))</f>
        <v>0</v>
      </c>
      <c r="AB13" s="3">
        <f>IF($A13 = "", "",RTD("tt.rtd",,"Order",""&amp;AB$1,"TextTT="&amp;$A13))</f>
        <v>0</v>
      </c>
      <c r="AC13" s="3">
        <f>IF($A13 = "", "",RTD("tt.rtd",,"Order",""&amp;AC$1,"TextTT="&amp;$A13))</f>
        <v>1</v>
      </c>
      <c r="AD13" s="3">
        <f>IF($A13 = "", "",RTD("tt.rtd",,"Order",""&amp;AD$1,"TextTT="&amp;$A13))</f>
        <v>110</v>
      </c>
      <c r="AE13" s="3">
        <f>IF($A13 = "", "",RTD("tt.rtd",,"Order",""&amp;AE$1,"TextTT="&amp;$A13))</f>
        <v>1419</v>
      </c>
      <c r="AF13" s="3">
        <f>IF($A13 = "", "",RTD("tt.rtd",,"Order",""&amp;AF$1,"TextTT="&amp;$A13))</f>
        <v>1917</v>
      </c>
      <c r="AG13" s="3" t="str">
        <f>IF($A13 = "", "",RTD("tt.rtd",,"Order",""&amp;AG$1,"TextTT="&amp;$A13))</f>
        <v>"Invalid field"</v>
      </c>
      <c r="AH13" s="3" t="str">
        <f>IF($A13 = "", "",RTD("tt.rtd",,"Order",""&amp;AH$1,"TextTT="&amp;$A13))</f>
        <v>"Invalid field"</v>
      </c>
      <c r="AI13" s="3" t="str">
        <f>IF($A13 = "", "",RTD("tt.rtd",,"Order",""&amp;AI$1,"TextTT="&amp;$A13))</f>
        <v>"Invalid field"</v>
      </c>
      <c r="AJ13" s="3" t="str">
        <f>IF($A13 = "", "",RTD("tt.rtd",,"Order",""&amp;AJ$1,"TextTT="&amp;$A13))</f>
        <v>"Invalid field"</v>
      </c>
      <c r="AK13" s="3" t="str">
        <f>IF($A13 = "", "",RTD("tt.rtd",,"Order",""&amp;AK$1,"TextTT="&amp;$A13))</f>
        <v>"Invalid field"</v>
      </c>
      <c r="AL13" s="3" t="str">
        <f>IF($A13 = "", "",RTD("tt.rtd",,"Order",""&amp;AL$1,"TextTT="&amp;$A13))</f>
        <v>"Invalid field"</v>
      </c>
      <c r="AM13" s="3" t="str">
        <f>IF($A13 = "", "",RTD("tt.rtd",,"Order",""&amp;AM$1,"TextTT="&amp;$A13))</f>
        <v>"Invalid field"</v>
      </c>
      <c r="AN13" s="3" t="str">
        <f>IF($A13 = "", "",RTD("tt.rtd",,"Order",""&amp;AN$1,"TextTT="&amp;$A13))</f>
        <v>"Invalid field"</v>
      </c>
      <c r="AO13" s="3" t="str">
        <f>IF($A13 = "", "",RTD("tt.rtd",,"Order",""&amp;AO$1,"TextTT="&amp;$A13))</f>
        <v>XGAZA_CME</v>
      </c>
      <c r="AP13" s="3">
        <f>IF($A13 = "", "",RTD("tt.rtd",,"Order",""&amp;AP$1,"TextTT="&amp;$A13))</f>
        <v>6</v>
      </c>
      <c r="AQ13" s="3" t="str">
        <f>IF($A13 = "", "",RTD("tt.rtd",,"Order",""&amp;AQ$1,"TextTT="&amp;$A13))</f>
        <v>"Invalid field"</v>
      </c>
      <c r="AR13" s="3" t="str">
        <f>IF($A13 = "", "",RTD("tt.rtd",,"Order",""&amp;AR$1,"TextTT="&amp;$A13))</f>
        <v>"Invalid field"</v>
      </c>
      <c r="AS13" s="3">
        <f>IF(A13 = "", "",RTD("tt.rtd",,"Order",""&amp;AS$1,"TextTT="&amp;$A13))</f>
        <v>2</v>
      </c>
      <c r="AT13" s="3">
        <f>IF(O13 = "", "",RTD("tt.rtd",,"Order",""&amp;AT$1,"TextTT="&amp;$A13))</f>
        <v>1</v>
      </c>
    </row>
    <row r="14" spans="1:46" x14ac:dyDescent="0.25">
      <c r="A14" t="s">
        <v>161</v>
      </c>
      <c r="B14" s="3" t="str">
        <f>IF($A14 = "", "",RTD("tt.rtd",,"Order",""&amp;B$1,"TextTT="&amp;$A14))</f>
        <v>Working</v>
      </c>
      <c r="C14" s="3">
        <f>IF($A14 = "", "",RTD("tt.rtd",,"Order",""&amp;C$1,"TextTT="&amp;$A14))</f>
        <v>-4</v>
      </c>
      <c r="D14" s="3">
        <f>IF($A14 = "", "",RTD("tt.rtd",,"Order",""&amp;D$1,"TextTT="&amp;$A14))</f>
        <v>0</v>
      </c>
      <c r="E14" s="3">
        <f>IF($A14 = "", "",RTD("tt.rtd",,"Order",""&amp;E$1,"TextTT="&amp;$A14))</f>
        <v>4</v>
      </c>
      <c r="F14" s="3">
        <f>IF($A14 = "", "",RTD("tt.rtd",,"Order",""&amp;F$1,"TextTT="&amp;$A14))</f>
        <v>-268435456</v>
      </c>
      <c r="G14" s="3">
        <f>IF($A14 = "", "",RTD("tt.rtd",,"Order",""&amp;G$1,"TextTT="&amp;$A14))</f>
        <v>-268435456</v>
      </c>
      <c r="H14" s="3">
        <f>IF($A14 = "", "",RTD("tt.rtd",,"Order",""&amp;H$1,"TextTT="&amp;$A14))</f>
        <v>0</v>
      </c>
      <c r="I14" s="3">
        <f>IF($A14="","",RTD("tt.rtd",,"Order",""&amp;I$1,"TextTT="&amp;$A14))</f>
        <v>768</v>
      </c>
      <c r="J14" s="4">
        <f>IF($A14 = "", "",RTD("tt.rtd",,"Order",""&amp;J$1,"TextTT="&amp;$A14))</f>
        <v>0</v>
      </c>
      <c r="K14" s="4">
        <f>IF($A14 = "", "",RTD("tt.rtd",,"Order",""&amp;K$1,"TextTT="&amp;$A14))</f>
        <v>-2</v>
      </c>
      <c r="L14" s="3">
        <f>IF($A14 = "", "",RTD("tt.rtd",,"Order",""&amp;L$1,"TextTT="&amp;$A14))</f>
        <v>0</v>
      </c>
      <c r="M14" s="3">
        <f>IF($A14 = "", "",RTD("tt.rtd",,"Order",""&amp;M$1,"TextTT="&amp;$A14))</f>
        <v>-1</v>
      </c>
      <c r="N14" s="3" t="str">
        <f>IF($A14 = "", "",RTD("tt.rtd",,"Order",""&amp;N$1,"TextTT="&amp;$A14))</f>
        <v>ZL Dec24 Jan25 Mar25 Butterfly</v>
      </c>
      <c r="O14" s="3" t="str">
        <f>IF($A14 = "", "", IF(RTD("tt.rtd",,"Order",""&amp;O$1,"TextTT="&amp;$A14) = 1, "Buy", "Sell"))</f>
        <v>Sell</v>
      </c>
      <c r="P14" s="3">
        <f>IF($A14 = "", "",RTD("tt.rtd",,"Order",""&amp;P$1,"TextTT="&amp;$A14))</f>
        <v>8</v>
      </c>
      <c r="Q14" s="3">
        <f>IF($A14 = "", "",RTD("tt.rtd",,"Order",""&amp;Q$1,"TextTT="&amp;$A14))</f>
        <v>2</v>
      </c>
      <c r="R14" s="3">
        <f>IF($A14 = "", "",RTD("tt.rtd",,"Order",""&amp;R$1,"TextTT="&amp;$A14))</f>
        <v>2</v>
      </c>
      <c r="S14" s="3">
        <f>IF($A14 = "", "",RTD("tt.rtd",,"Order",""&amp;S$1,"TextTT="&amp;$A14))</f>
        <v>-2</v>
      </c>
      <c r="T14" s="3">
        <f>IF($A14 = "", "",RTD("tt.rtd",,"Order",""&amp;T$1,"TextTT="&amp;$A14))</f>
        <v>2</v>
      </c>
      <c r="U14" s="3">
        <f>IF($A14 = "", "",RTD("tt.rtd",,"Order",""&amp;U$1,"TextTT="&amp;$A14))</f>
        <v>1</v>
      </c>
      <c r="V14" s="3">
        <f>IF($A14 = "", "",RTD("tt.rtd",,"Order",""&amp;V$1,"TextTT="&amp;$A14))</f>
        <v>2</v>
      </c>
      <c r="W14" s="3">
        <f>IF($A14 = "", "",RTD("tt.rtd",,"Order",""&amp;W$1,"TextTT="&amp;$A14))</f>
        <v>1</v>
      </c>
      <c r="X14" s="3">
        <f>IF($A14 = "", "",RTD("tt.rtd",,"Order",""&amp;X$1,"TextTT="&amp;$A14))</f>
        <v>1</v>
      </c>
      <c r="Y14" s="3">
        <f>IF($A14 = "", "",RTD("tt.rtd",,"Order",""&amp;Y$1,"TextTT="&amp;$A14))</f>
        <v>0</v>
      </c>
      <c r="Z14" s="3">
        <f>IF($A14 = "", "",RTD("tt.rtd",,"Order",""&amp;Z$1,"TextTT="&amp;$A14))</f>
        <v>500</v>
      </c>
      <c r="AA14" s="3">
        <f>IF($A14 = "", "",RTD("tt.rtd",,"Order",""&amp;AA$1,"TextTT="&amp;$A14))</f>
        <v>0</v>
      </c>
      <c r="AB14" s="3">
        <f>IF($A14 = "", "",RTD("tt.rtd",,"Order",""&amp;AB$1,"TextTT="&amp;$A14))</f>
        <v>0</v>
      </c>
      <c r="AC14" s="3">
        <f>IF($A14 = "", "",RTD("tt.rtd",,"Order",""&amp;AC$1,"TextTT="&amp;$A14))</f>
        <v>1</v>
      </c>
      <c r="AD14" s="3">
        <f>IF($A14 = "", "",RTD("tt.rtd",,"Order",""&amp;AD$1,"TextTT="&amp;$A14))</f>
        <v>110</v>
      </c>
      <c r="AE14" s="3">
        <f>IF($A14 = "", "",RTD("tt.rtd",,"Order",""&amp;AE$1,"TextTT="&amp;$A14))</f>
        <v>1419</v>
      </c>
      <c r="AF14" s="3">
        <f>IF($A14 = "", "",RTD("tt.rtd",,"Order",""&amp;AF$1,"TextTT="&amp;$A14))</f>
        <v>1917</v>
      </c>
      <c r="AG14" s="3" t="str">
        <f>IF($A14 = "", "",RTD("tt.rtd",,"Order",""&amp;AG$1,"TextTT="&amp;$A14))</f>
        <v>"Invalid field"</v>
      </c>
      <c r="AH14" s="3" t="str">
        <f>IF($A14 = "", "",RTD("tt.rtd",,"Order",""&amp;AH$1,"TextTT="&amp;$A14))</f>
        <v>"Invalid field"</v>
      </c>
      <c r="AI14" s="3" t="str">
        <f>IF($A14 = "", "",RTD("tt.rtd",,"Order",""&amp;AI$1,"TextTT="&amp;$A14))</f>
        <v>"Invalid field"</v>
      </c>
      <c r="AJ14" s="3" t="str">
        <f>IF($A14 = "", "",RTD("tt.rtd",,"Order",""&amp;AJ$1,"TextTT="&amp;$A14))</f>
        <v>"Invalid field"</v>
      </c>
      <c r="AK14" s="3" t="str">
        <f>IF($A14 = "", "",RTD("tt.rtd",,"Order",""&amp;AK$1,"TextTT="&amp;$A14))</f>
        <v>"Invalid field"</v>
      </c>
      <c r="AL14" s="3" t="str">
        <f>IF($A14 = "", "",RTD("tt.rtd",,"Order",""&amp;AL$1,"TextTT="&amp;$A14))</f>
        <v>"Invalid field"</v>
      </c>
      <c r="AM14" s="3" t="str">
        <f>IF($A14 = "", "",RTD("tt.rtd",,"Order",""&amp;AM$1,"TextTT="&amp;$A14))</f>
        <v>"Invalid field"</v>
      </c>
      <c r="AN14" s="3" t="str">
        <f>IF($A14 = "", "",RTD("tt.rtd",,"Order",""&amp;AN$1,"TextTT="&amp;$A14))</f>
        <v>"Invalid field"</v>
      </c>
      <c r="AO14" s="3" t="str">
        <f>IF($A14 = "", "",RTD("tt.rtd",,"Order",""&amp;AO$1,"TextTT="&amp;$A14))</f>
        <v>XGAZA_CME</v>
      </c>
      <c r="AP14" s="3">
        <f>IF($A14 = "", "",RTD("tt.rtd",,"Order",""&amp;AP$1,"TextTT="&amp;$A14))</f>
        <v>6</v>
      </c>
      <c r="AQ14" s="3" t="str">
        <f>IF($A14 = "", "",RTD("tt.rtd",,"Order",""&amp;AQ$1,"TextTT="&amp;$A14))</f>
        <v>"Invalid field"</v>
      </c>
      <c r="AR14" s="3" t="str">
        <f>IF($A14 = "", "",RTD("tt.rtd",,"Order",""&amp;AR$1,"TextTT="&amp;$A14))</f>
        <v>"Invalid field"</v>
      </c>
      <c r="AS14" s="3">
        <f>IF(A14 = "", "",RTD("tt.rtd",,"Order",""&amp;AS$1,"TextTT="&amp;$A14))</f>
        <v>2</v>
      </c>
      <c r="AT14" s="3">
        <f>IF(O14 = "", "",RTD("tt.rtd",,"Order",""&amp;AT$1,"TextTT="&amp;$A14))</f>
        <v>1</v>
      </c>
    </row>
    <row r="15" spans="1:46" x14ac:dyDescent="0.25">
      <c r="A15" t="s">
        <v>162</v>
      </c>
      <c r="B15" s="3" t="str">
        <f>IF($A15 = "", "",RTD("tt.rtd",,"Order",""&amp;B$1,"TextTT="&amp;$A15))</f>
        <v>Working</v>
      </c>
      <c r="C15" s="3">
        <f>IF($A15 = "", "",RTD("tt.rtd",,"Order",""&amp;C$1,"TextTT="&amp;$A15))</f>
        <v>-4</v>
      </c>
      <c r="D15" s="3">
        <f>IF($A15 = "", "",RTD("tt.rtd",,"Order",""&amp;D$1,"TextTT="&amp;$A15))</f>
        <v>0</v>
      </c>
      <c r="E15" s="3">
        <f>IF($A15 = "", "",RTD("tt.rtd",,"Order",""&amp;E$1,"TextTT="&amp;$A15))</f>
        <v>4</v>
      </c>
      <c r="F15" s="3">
        <f>IF($A15 = "", "",RTD("tt.rtd",,"Order",""&amp;F$1,"TextTT="&amp;$A15))</f>
        <v>-268435456</v>
      </c>
      <c r="G15" s="3" t="str">
        <f>IF($A15 = "", "",RTD("tt.rtd",,"Order",""&amp;G$1,"TextTT="&amp;$A15))</f>
        <v/>
      </c>
      <c r="H15" s="3" t="str">
        <f>IF($A15 = "", "",RTD("tt.rtd",,"Order",""&amp;H$1,"TextTT="&amp;$A15))</f>
        <v/>
      </c>
      <c r="I15" s="3">
        <f>IF($A15="","",RTD("tt.rtd",,"Order",""&amp;I$1,"TextTT="&amp;$A15))</f>
        <v>768</v>
      </c>
      <c r="J15" s="4">
        <f>IF($A15 = "", "",RTD("tt.rtd",,"Order",""&amp;J$1,"TextTT="&amp;$A15))</f>
        <v>0</v>
      </c>
      <c r="K15" s="4">
        <f>IF($A15 = "", "",RTD("tt.rtd",,"Order",""&amp;K$1,"TextTT="&amp;$A15))</f>
        <v>-2</v>
      </c>
      <c r="L15" s="3">
        <f>IF($A15 = "", "",RTD("tt.rtd",,"Order",""&amp;L$1,"TextTT="&amp;$A15))</f>
        <v>0</v>
      </c>
      <c r="M15" s="3">
        <f>IF($A15 = "", "",RTD("tt.rtd",,"Order",""&amp;M$1,"TextTT="&amp;$A15))</f>
        <v>-1</v>
      </c>
      <c r="N15" s="3" t="str">
        <f>IF($A15 = "", "",RTD("tt.rtd",,"Order",""&amp;N$1,"TextTT="&amp;$A15))</f>
        <v>ZL Dec24 Jan25 Mar25 Butterfly</v>
      </c>
      <c r="O15" s="3" t="str">
        <f>IF($A15 = "", "", IF(RTD("tt.rtd",,"Order",""&amp;O$1,"TextTT="&amp;$A15) = 1, "Buy", "Sell"))</f>
        <v>Sell</v>
      </c>
      <c r="P15" s="3">
        <f>IF($A15 = "", "",RTD("tt.rtd",,"Order",""&amp;P$1,"TextTT="&amp;$A15))</f>
        <v>8</v>
      </c>
      <c r="Q15" s="3">
        <f>IF($A15 = "", "",RTD("tt.rtd",,"Order",""&amp;Q$1,"TextTT="&amp;$A15))</f>
        <v>2</v>
      </c>
      <c r="R15" s="3">
        <f>IF($A15 = "", "",RTD("tt.rtd",,"Order",""&amp;R$1,"TextTT="&amp;$A15))</f>
        <v>2</v>
      </c>
      <c r="S15" s="3">
        <f>IF($A15 = "", "",RTD("tt.rtd",,"Order",""&amp;S$1,"TextTT="&amp;$A15))</f>
        <v>-2</v>
      </c>
      <c r="T15" s="3">
        <f>IF($A15 = "", "",RTD("tt.rtd",,"Order",""&amp;T$1,"TextTT="&amp;$A15))</f>
        <v>4</v>
      </c>
      <c r="U15" s="3">
        <f>IF($A15 = "", "",RTD("tt.rtd",,"Order",""&amp;U$1,"TextTT="&amp;$A15))</f>
        <v>1</v>
      </c>
      <c r="V15" s="3">
        <f>IF($A15 = "", "",RTD("tt.rtd",,"Order",""&amp;V$1,"TextTT="&amp;$A15))</f>
        <v>2</v>
      </c>
      <c r="W15" s="3">
        <f>IF($A15 = "", "",RTD("tt.rtd",,"Order",""&amp;W$1,"TextTT="&amp;$A15))</f>
        <v>1</v>
      </c>
      <c r="X15" s="3">
        <f>IF($A15 = "", "",RTD("tt.rtd",,"Order",""&amp;X$1,"TextTT="&amp;$A15))</f>
        <v>1</v>
      </c>
      <c r="Y15" s="3">
        <f>IF($A15 = "", "",RTD("tt.rtd",,"Order",""&amp;Y$1,"TextTT="&amp;$A15))</f>
        <v>0</v>
      </c>
      <c r="Z15" s="3">
        <f>IF($A15 = "", "",RTD("tt.rtd",,"Order",""&amp;Z$1,"TextTT="&amp;$A15))</f>
        <v>500</v>
      </c>
      <c r="AA15" s="3">
        <f>IF($A15 = "", "",RTD("tt.rtd",,"Order",""&amp;AA$1,"TextTT="&amp;$A15))</f>
        <v>0</v>
      </c>
      <c r="AB15" s="3">
        <f>IF($A15 = "", "",RTD("tt.rtd",,"Order",""&amp;AB$1,"TextTT="&amp;$A15))</f>
        <v>0</v>
      </c>
      <c r="AC15" s="3">
        <f>IF($A15 = "", "",RTD("tt.rtd",,"Order",""&amp;AC$1,"TextTT="&amp;$A15))</f>
        <v>1</v>
      </c>
      <c r="AD15" s="3">
        <f>IF($A15 = "", "",RTD("tt.rtd",,"Order",""&amp;AD$1,"TextTT="&amp;$A15))</f>
        <v>110</v>
      </c>
      <c r="AE15" s="3">
        <f>IF($A15 = "", "",RTD("tt.rtd",,"Order",""&amp;AE$1,"TextTT="&amp;$A15))</f>
        <v>1419</v>
      </c>
      <c r="AF15" s="3">
        <f>IF($A15 = "", "",RTD("tt.rtd",,"Order",""&amp;AF$1,"TextTT="&amp;$A15))</f>
        <v>1917</v>
      </c>
      <c r="AG15" s="3" t="str">
        <f>IF($A15 = "", "",RTD("tt.rtd",,"Order",""&amp;AG$1,"TextTT="&amp;$A15))</f>
        <v>"Invalid field"</v>
      </c>
      <c r="AH15" s="3" t="str">
        <f>IF($A15 = "", "",RTD("tt.rtd",,"Order",""&amp;AH$1,"TextTT="&amp;$A15))</f>
        <v>"Invalid field"</v>
      </c>
      <c r="AI15" s="3" t="str">
        <f>IF($A15 = "", "",RTD("tt.rtd",,"Order",""&amp;AI$1,"TextTT="&amp;$A15))</f>
        <v>"Invalid field"</v>
      </c>
      <c r="AJ15" s="3" t="str">
        <f>IF($A15 = "", "",RTD("tt.rtd",,"Order",""&amp;AJ$1,"TextTT="&amp;$A15))</f>
        <v>"Invalid field"</v>
      </c>
      <c r="AK15" s="3" t="str">
        <f>IF($A15 = "", "",RTD("tt.rtd",,"Order",""&amp;AK$1,"TextTT="&amp;$A15))</f>
        <v>"Invalid field"</v>
      </c>
      <c r="AL15" s="3" t="str">
        <f>IF($A15 = "", "",RTD("tt.rtd",,"Order",""&amp;AL$1,"TextTT="&amp;$A15))</f>
        <v>"Invalid field"</v>
      </c>
      <c r="AM15" s="3" t="str">
        <f>IF($A15 = "", "",RTD("tt.rtd",,"Order",""&amp;AM$1,"TextTT="&amp;$A15))</f>
        <v>"Invalid field"</v>
      </c>
      <c r="AN15" s="3" t="str">
        <f>IF($A15 = "", "",RTD("tt.rtd",,"Order",""&amp;AN$1,"TextTT="&amp;$A15))</f>
        <v>"Invalid field"</v>
      </c>
      <c r="AO15" s="3" t="str">
        <f>IF($A15 = "", "",RTD("tt.rtd",,"Order",""&amp;AO$1,"TextTT="&amp;$A15))</f>
        <v>XGAZA_CME</v>
      </c>
      <c r="AP15" s="3">
        <f>IF($A15 = "", "",RTD("tt.rtd",,"Order",""&amp;AP$1,"TextTT="&amp;$A15))</f>
        <v>6</v>
      </c>
      <c r="AQ15" s="3" t="str">
        <f>IF($A15 = "", "",RTD("tt.rtd",,"Order",""&amp;AQ$1,"TextTT="&amp;$A15))</f>
        <v>"Invalid field"</v>
      </c>
      <c r="AR15" s="3" t="str">
        <f>IF($A15 = "", "",RTD("tt.rtd",,"Order",""&amp;AR$1,"TextTT="&amp;$A15))</f>
        <v>"Invalid field"</v>
      </c>
      <c r="AS15" s="3">
        <f>IF(A15 = "", "",RTD("tt.rtd",,"Order",""&amp;AS$1,"TextTT="&amp;$A15))</f>
        <v>2</v>
      </c>
      <c r="AT15" s="3">
        <f>IF(O15 = "", "",RTD("tt.rtd",,"Order",""&amp;AT$1,"TextTT="&amp;$A15))</f>
        <v>1</v>
      </c>
    </row>
    <row r="16" spans="1:46" x14ac:dyDescent="0.25">
      <c r="A16" t="s">
        <v>163</v>
      </c>
      <c r="B16" s="3" t="str">
        <f>IF($A16 = "", "",RTD("tt.rtd",,"Order",""&amp;B$1,"TextTT="&amp;$A16))</f>
        <v>Working</v>
      </c>
      <c r="C16" s="3">
        <f>IF($A16 = "", "",RTD("tt.rtd",,"Order",""&amp;C$1,"TextTT="&amp;$A16))</f>
        <v>-2</v>
      </c>
      <c r="D16" s="3">
        <f>IF($A16 = "", "",RTD("tt.rtd",,"Order",""&amp;D$1,"TextTT="&amp;$A16))</f>
        <v>0</v>
      </c>
      <c r="E16" s="3">
        <f>IF($A16 = "", "",RTD("tt.rtd",,"Order",""&amp;E$1,"TextTT="&amp;$A16))</f>
        <v>2</v>
      </c>
      <c r="F16" s="3">
        <f>IF($A16 = "", "",RTD("tt.rtd",,"Order",""&amp;F$1,"TextTT="&amp;$A16))</f>
        <v>-268435456</v>
      </c>
      <c r="G16" s="3" t="str">
        <f>IF($A16 = "", "",RTD("tt.rtd",,"Order",""&amp;G$1,"TextTT="&amp;$A16))</f>
        <v/>
      </c>
      <c r="H16" s="3" t="str">
        <f>IF($A16 = "", "",RTD("tt.rtd",,"Order",""&amp;H$1,"TextTT="&amp;$A16))</f>
        <v/>
      </c>
      <c r="I16" s="3">
        <f>IF($A16="","",RTD("tt.rtd",,"Order",""&amp;I$1,"TextTT="&amp;$A16))</f>
        <v>384</v>
      </c>
      <c r="J16" s="4">
        <f>IF($A16 = "", "",RTD("tt.rtd",,"Order",""&amp;J$1,"TextTT="&amp;$A16))</f>
        <v>0</v>
      </c>
      <c r="K16" s="4">
        <f>IF($A16 = "", "",RTD("tt.rtd",,"Order",""&amp;K$1,"TextTT="&amp;$A16))</f>
        <v>-2</v>
      </c>
      <c r="L16" s="3">
        <f>IF($A16 = "", "",RTD("tt.rtd",,"Order",""&amp;L$1,"TextTT="&amp;$A16))</f>
        <v>0</v>
      </c>
      <c r="M16" s="3">
        <f>IF($A16 = "", "",RTD("tt.rtd",,"Order",""&amp;M$1,"TextTT="&amp;$A16))</f>
        <v>-1</v>
      </c>
      <c r="N16" s="3" t="str">
        <f>IF($A16 = "", "",RTD("tt.rtd",,"Order",""&amp;N$1,"TextTT="&amp;$A16))</f>
        <v>ZL Dec24 Jan25 Mar25 Butterfly</v>
      </c>
      <c r="O16" s="3" t="str">
        <f>IF($A16 = "", "", IF(RTD("tt.rtd",,"Order",""&amp;O$1,"TextTT="&amp;$A16) = 1, "Buy", "Sell"))</f>
        <v>Sell</v>
      </c>
      <c r="P16" s="3">
        <f>IF($A16 = "", "",RTD("tt.rtd",,"Order",""&amp;P$1,"TextTT="&amp;$A16))</f>
        <v>8</v>
      </c>
      <c r="Q16" s="3">
        <f>IF($A16 = "", "",RTD("tt.rtd",,"Order",""&amp;Q$1,"TextTT="&amp;$A16))</f>
        <v>1</v>
      </c>
      <c r="R16" s="3">
        <f>IF($A16 = "", "",RTD("tt.rtd",,"Order",""&amp;R$1,"TextTT="&amp;$A16))</f>
        <v>2</v>
      </c>
      <c r="S16" s="3">
        <f>IF($A16 = "", "",RTD("tt.rtd",,"Order",""&amp;S$1,"TextTT="&amp;$A16))</f>
        <v>-2</v>
      </c>
      <c r="T16" s="3">
        <f>IF($A16 = "", "",RTD("tt.rtd",,"Order",""&amp;T$1,"TextTT="&amp;$A16))</f>
        <v>6</v>
      </c>
      <c r="U16" s="3">
        <f>IF($A16 = "", "",RTD("tt.rtd",,"Order",""&amp;U$1,"TextTT="&amp;$A16))</f>
        <v>1</v>
      </c>
      <c r="V16" s="3">
        <f>IF($A16 = "", "",RTD("tt.rtd",,"Order",""&amp;V$1,"TextTT="&amp;$A16))</f>
        <v>2</v>
      </c>
      <c r="W16" s="3">
        <f>IF($A16 = "", "",RTD("tt.rtd",,"Order",""&amp;W$1,"TextTT="&amp;$A16))</f>
        <v>1</v>
      </c>
      <c r="X16" s="3">
        <f>IF($A16 = "", "",RTD("tt.rtd",,"Order",""&amp;X$1,"TextTT="&amp;$A16))</f>
        <v>1</v>
      </c>
      <c r="Y16" s="3">
        <f>IF($A16 = "", "",RTD("tt.rtd",,"Order",""&amp;Y$1,"TextTT="&amp;$A16))</f>
        <v>0</v>
      </c>
      <c r="Z16" s="3">
        <f>IF($A16 = "", "",RTD("tt.rtd",,"Order",""&amp;Z$1,"TextTT="&amp;$A16))</f>
        <v>500</v>
      </c>
      <c r="AA16" s="3">
        <f>IF($A16 = "", "",RTD("tt.rtd",,"Order",""&amp;AA$1,"TextTT="&amp;$A16))</f>
        <v>0</v>
      </c>
      <c r="AB16" s="3">
        <f>IF($A16 = "", "",RTD("tt.rtd",,"Order",""&amp;AB$1,"TextTT="&amp;$A16))</f>
        <v>0</v>
      </c>
      <c r="AC16" s="3">
        <f>IF($A16 = "", "",RTD("tt.rtd",,"Order",""&amp;AC$1,"TextTT="&amp;$A16))</f>
        <v>1</v>
      </c>
      <c r="AD16" s="3">
        <f>IF($A16 = "", "",RTD("tt.rtd",,"Order",""&amp;AD$1,"TextTT="&amp;$A16))</f>
        <v>110</v>
      </c>
      <c r="AE16" s="3">
        <f>IF($A16 = "", "",RTD("tt.rtd",,"Order",""&amp;AE$1,"TextTT="&amp;$A16))</f>
        <v>1419</v>
      </c>
      <c r="AF16" s="3">
        <f>IF($A16 = "", "",RTD("tt.rtd",,"Order",""&amp;AF$1,"TextTT="&amp;$A16))</f>
        <v>1917</v>
      </c>
      <c r="AG16" s="3" t="str">
        <f>IF($A16 = "", "",RTD("tt.rtd",,"Order",""&amp;AG$1,"TextTT="&amp;$A16))</f>
        <v>"Invalid field"</v>
      </c>
      <c r="AH16" s="3" t="str">
        <f>IF($A16 = "", "",RTD("tt.rtd",,"Order",""&amp;AH$1,"TextTT="&amp;$A16))</f>
        <v>"Invalid field"</v>
      </c>
      <c r="AI16" s="3" t="str">
        <f>IF($A16 = "", "",RTD("tt.rtd",,"Order",""&amp;AI$1,"TextTT="&amp;$A16))</f>
        <v>"Invalid field"</v>
      </c>
      <c r="AJ16" s="3" t="str">
        <f>IF($A16 = "", "",RTD("tt.rtd",,"Order",""&amp;AJ$1,"TextTT="&amp;$A16))</f>
        <v>"Invalid field"</v>
      </c>
      <c r="AK16" s="3" t="str">
        <f>IF($A16 = "", "",RTD("tt.rtd",,"Order",""&amp;AK$1,"TextTT="&amp;$A16))</f>
        <v>"Invalid field"</v>
      </c>
      <c r="AL16" s="3" t="str">
        <f>IF($A16 = "", "",RTD("tt.rtd",,"Order",""&amp;AL$1,"TextTT="&amp;$A16))</f>
        <v>"Invalid field"</v>
      </c>
      <c r="AM16" s="3" t="str">
        <f>IF($A16 = "", "",RTD("tt.rtd",,"Order",""&amp;AM$1,"TextTT="&amp;$A16))</f>
        <v>"Invalid field"</v>
      </c>
      <c r="AN16" s="3" t="str">
        <f>IF($A16 = "", "",RTD("tt.rtd",,"Order",""&amp;AN$1,"TextTT="&amp;$A16))</f>
        <v>"Invalid field"</v>
      </c>
      <c r="AO16" s="3" t="str">
        <f>IF($A16 = "", "",RTD("tt.rtd",,"Order",""&amp;AO$1,"TextTT="&amp;$A16))</f>
        <v>XGAZA_CME</v>
      </c>
      <c r="AP16" s="3">
        <f>IF($A16 = "", "",RTD("tt.rtd",,"Order",""&amp;AP$1,"TextTT="&amp;$A16))</f>
        <v>6</v>
      </c>
      <c r="AQ16" s="3" t="str">
        <f>IF($A16 = "", "",RTD("tt.rtd",,"Order",""&amp;AQ$1,"TextTT="&amp;$A16))</f>
        <v>"Invalid field"</v>
      </c>
      <c r="AR16" s="3" t="str">
        <f>IF($A16 = "", "",RTD("tt.rtd",,"Order",""&amp;AR$1,"TextTT="&amp;$A16))</f>
        <v>"Invalid field"</v>
      </c>
      <c r="AS16" s="3">
        <f>IF(A16 = "", "",RTD("tt.rtd",,"Order",""&amp;AS$1,"TextTT="&amp;$A16))</f>
        <v>2</v>
      </c>
      <c r="AT16" s="3">
        <f>IF(O16 = "", "",RTD("tt.rtd",,"Order",""&amp;AT$1,"TextTT="&amp;$A16))</f>
        <v>1</v>
      </c>
    </row>
    <row r="17" spans="1:46" x14ac:dyDescent="0.25">
      <c r="A17" t="s">
        <v>175</v>
      </c>
      <c r="B17" s="3" t="str">
        <f>IF($A17 = "", "",RTD("tt.rtd",,"Order",""&amp;B$1,"TextTT="&amp;$A17))</f>
        <v>Working</v>
      </c>
      <c r="C17" s="3">
        <f>IF($A17 = "", "",RTD("tt.rtd",,"Order",""&amp;C$1,"TextTT="&amp;$A17))</f>
        <v>-2</v>
      </c>
      <c r="D17" s="3">
        <f>IF($A17 = "", "",RTD("tt.rtd",,"Order",""&amp;D$1,"TextTT="&amp;$A17))</f>
        <v>0</v>
      </c>
      <c r="E17" s="3">
        <f>IF($A17 = "", "",RTD("tt.rtd",,"Order",""&amp;E$1,"TextTT="&amp;$A17))</f>
        <v>2</v>
      </c>
      <c r="F17" s="3">
        <f>IF($A17 = "", "",RTD("tt.rtd",,"Order",""&amp;F$1,"TextTT="&amp;$A17))</f>
        <v>-268435456</v>
      </c>
      <c r="G17" s="3" t="str">
        <f>IF($A17 = "", "",RTD("tt.rtd",,"Order",""&amp;G$1,"TextTT="&amp;$A17))</f>
        <v/>
      </c>
      <c r="H17" s="3" t="str">
        <f>IF($A17 = "", "",RTD("tt.rtd",,"Order",""&amp;H$1,"TextTT="&amp;$A17))</f>
        <v/>
      </c>
      <c r="I17" s="3">
        <f>IF($A17="","",RTD("tt.rtd",,"Order",""&amp;I$1,"TextTT="&amp;$A17))</f>
        <v>1200</v>
      </c>
      <c r="J17" s="4">
        <f>IF($A17 = "", "",RTD("tt.rtd",,"Order",""&amp;J$1,"TextTT="&amp;$A17))</f>
        <v>10</v>
      </c>
      <c r="K17" s="4">
        <f>IF($A17 = "", "",RTD("tt.rtd",,"Order",""&amp;K$1,"TextTT="&amp;$A17))</f>
        <v>6</v>
      </c>
      <c r="L17" s="3">
        <f>IF($A17 = "", "",RTD("tt.rtd",,"Order",""&amp;L$1,"TextTT="&amp;$A17))</f>
        <v>8</v>
      </c>
      <c r="M17" s="3">
        <f>IF($A17 = "", "",RTD("tt.rtd",,"Order",""&amp;M$1,"TextTT="&amp;$A17))</f>
        <v>8</v>
      </c>
      <c r="N17" s="3" t="str">
        <f>IF($A17 = "", "",RTD("tt.rtd",,"Order",""&amp;N$1,"TextTT="&amp;$A17))</f>
        <v>ZL Oct24 Dec24 Jan25 Butterfly</v>
      </c>
      <c r="O17" s="3" t="str">
        <f>IF($A17 = "", "", IF(RTD("tt.rtd",,"Order",""&amp;O$1,"TextTT="&amp;$A17) = 1, "Buy", "Sell"))</f>
        <v>Sell</v>
      </c>
      <c r="P17" s="3">
        <f>IF($A17 = "", "",RTD("tt.rtd",,"Order",""&amp;P$1,"TextTT="&amp;$A17))</f>
        <v>10</v>
      </c>
      <c r="Q17" s="3">
        <f>IF($A17 = "", "",RTD("tt.rtd",,"Order",""&amp;Q$1,"TextTT="&amp;$A17))</f>
        <v>2</v>
      </c>
      <c r="R17" s="3">
        <f>IF($A17 = "", "",RTD("tt.rtd",,"Order",""&amp;R$1,"TextTT="&amp;$A17))</f>
        <v>2</v>
      </c>
      <c r="S17" s="3">
        <f>IF($A17 = "", "",RTD("tt.rtd",,"Order",""&amp;S$1,"TextTT="&amp;$A17))</f>
        <v>10</v>
      </c>
      <c r="T17" s="3">
        <f>IF($A17 = "", "",RTD("tt.rtd",,"Order",""&amp;T$1,"TextTT="&amp;$A17))</f>
        <v>7</v>
      </c>
      <c r="U17" s="3">
        <f>IF($A17 = "", "",RTD("tt.rtd",,"Order",""&amp;U$1,"TextTT="&amp;$A17))</f>
        <v>1</v>
      </c>
      <c r="V17" s="3">
        <f>IF($A17 = "", "",RTD("tt.rtd",,"Order",""&amp;V$1,"TextTT="&amp;$A17))</f>
        <v>2</v>
      </c>
      <c r="W17" s="3">
        <f>IF($A17 = "", "",RTD("tt.rtd",,"Order",""&amp;W$1,"TextTT="&amp;$A17))</f>
        <v>1</v>
      </c>
      <c r="X17" s="3">
        <f>IF($A17 = "", "",RTD("tt.rtd",,"Order",""&amp;X$1,"TextTT="&amp;$A17))</f>
        <v>1</v>
      </c>
      <c r="Y17" s="3">
        <f>IF($A17 = "", "",RTD("tt.rtd",,"Order",""&amp;Y$1,"TextTT="&amp;$A17))</f>
        <v>0</v>
      </c>
      <c r="Z17" s="3">
        <f>IF($A17 = "", "",RTD("tt.rtd",,"Order",""&amp;Z$1,"TextTT="&amp;$A17))</f>
        <v>500</v>
      </c>
      <c r="AA17" s="3">
        <f>IF($A17 = "", "",RTD("tt.rtd",,"Order",""&amp;AA$1,"TextTT="&amp;$A17))</f>
        <v>0</v>
      </c>
      <c r="AB17" s="3">
        <f>IF($A17 = "", "",RTD("tt.rtd",,"Order",""&amp;AB$1,"TextTT="&amp;$A17))</f>
        <v>0</v>
      </c>
      <c r="AC17" s="3">
        <f>IF($A17 = "", "",RTD("tt.rtd",,"Order",""&amp;AC$1,"TextTT="&amp;$A17))</f>
        <v>1</v>
      </c>
      <c r="AD17" s="3">
        <f>IF($A17 = "", "",RTD("tt.rtd",,"Order",""&amp;AD$1,"TextTT="&amp;$A17))</f>
        <v>110</v>
      </c>
      <c r="AE17" s="3">
        <f>IF($A17 = "", "",RTD("tt.rtd",,"Order",""&amp;AE$1,"TextTT="&amp;$A17))</f>
        <v>1420</v>
      </c>
      <c r="AF17" s="3">
        <f>IF($A17 = "", "",RTD("tt.rtd",,"Order",""&amp;AF$1,"TextTT="&amp;$A17))</f>
        <v>1917</v>
      </c>
      <c r="AG17" s="3" t="str">
        <f>IF($A17 = "", "",RTD("tt.rtd",,"Order",""&amp;AG$1,"TextTT="&amp;$A17))</f>
        <v>"Invalid field"</v>
      </c>
      <c r="AH17" s="3" t="str">
        <f>IF($A17 = "", "",RTD("tt.rtd",,"Order",""&amp;AH$1,"TextTT="&amp;$A17))</f>
        <v>"Invalid field"</v>
      </c>
      <c r="AI17" s="3" t="str">
        <f>IF($A17 = "", "",RTD("tt.rtd",,"Order",""&amp;AI$1,"TextTT="&amp;$A17))</f>
        <v>"Invalid field"</v>
      </c>
      <c r="AJ17" s="3" t="str">
        <f>IF($A17 = "", "",RTD("tt.rtd",,"Order",""&amp;AJ$1,"TextTT="&amp;$A17))</f>
        <v>"Invalid field"</v>
      </c>
      <c r="AK17" s="3" t="str">
        <f>IF($A17 = "", "",RTD("tt.rtd",,"Order",""&amp;AK$1,"TextTT="&amp;$A17))</f>
        <v>"Invalid field"</v>
      </c>
      <c r="AL17" s="3" t="str">
        <f>IF($A17 = "", "",RTD("tt.rtd",,"Order",""&amp;AL$1,"TextTT="&amp;$A17))</f>
        <v>"Invalid field"</v>
      </c>
      <c r="AM17" s="3" t="str">
        <f>IF($A17 = "", "",RTD("tt.rtd",,"Order",""&amp;AM$1,"TextTT="&amp;$A17))</f>
        <v>"Invalid field"</v>
      </c>
      <c r="AN17" s="3" t="str">
        <f>IF($A17 = "", "",RTD("tt.rtd",,"Order",""&amp;AN$1,"TextTT="&amp;$A17))</f>
        <v>"Invalid field"</v>
      </c>
      <c r="AO17" s="3" t="str">
        <f>IF($A17 = "", "",RTD("tt.rtd",,"Order",""&amp;AO$1,"TextTT="&amp;$A17))</f>
        <v>XGAZA_CME</v>
      </c>
      <c r="AP17" s="3">
        <f>IF($A17 = "", "",RTD("tt.rtd",,"Order",""&amp;AP$1,"TextTT="&amp;$A17))</f>
        <v>6</v>
      </c>
      <c r="AQ17" s="3" t="str">
        <f>IF($A17 = "", "",RTD("tt.rtd",,"Order",""&amp;AQ$1,"TextTT="&amp;$A17))</f>
        <v>"Invalid field"</v>
      </c>
      <c r="AR17" s="3" t="str">
        <f>IF($A17 = "", "",RTD("tt.rtd",,"Order",""&amp;AR$1,"TextTT="&amp;$A17))</f>
        <v>"Invalid field"</v>
      </c>
      <c r="AS17" s="3">
        <f>IF(A17 = "", "",RTD("tt.rtd",,"Order",""&amp;AS$1,"TextTT="&amp;$A17))</f>
        <v>2</v>
      </c>
      <c r="AT17" s="3">
        <f>IF(O17 = "", "",RTD("tt.rtd",,"Order",""&amp;AT$1,"TextTT="&amp;$A17))</f>
        <v>1</v>
      </c>
    </row>
    <row r="18" spans="1:46" x14ac:dyDescent="0.25">
      <c r="A18" t="s">
        <v>176</v>
      </c>
      <c r="B18" s="3" t="str">
        <f>IF($A18 = "", "",RTD("tt.rtd",,"Order",""&amp;B$1,"TextTT="&amp;$A18))</f>
        <v>Working</v>
      </c>
      <c r="C18" s="3">
        <f>IF($A18 = "", "",RTD("tt.rtd",,"Order",""&amp;C$1,"TextTT="&amp;$A18))</f>
        <v>0</v>
      </c>
      <c r="D18" s="3">
        <f>IF($A18 = "", "",RTD("tt.rtd",,"Order",""&amp;D$1,"TextTT="&amp;$A18))</f>
        <v>2</v>
      </c>
      <c r="E18" s="3">
        <f>IF($A18 = "", "",RTD("tt.rtd",,"Order",""&amp;E$1,"TextTT="&amp;$A18))</f>
        <v>2</v>
      </c>
      <c r="F18" s="3">
        <f>IF($A18 = "", "",RTD("tt.rtd",,"Order",""&amp;F$1,"TextTT="&amp;$A18))</f>
        <v>-268435456</v>
      </c>
      <c r="G18" s="3">
        <f>IF($A18 = "", "",RTD("tt.rtd",,"Order",""&amp;G$1,"TextTT="&amp;$A18))</f>
        <v>-268435456</v>
      </c>
      <c r="H18" s="3">
        <f>IF($A18 = "", "",RTD("tt.rtd",,"Order",""&amp;H$1,"TextTT="&amp;$A18))</f>
        <v>60</v>
      </c>
      <c r="I18" s="3">
        <f>IF($A18="","",RTD("tt.rtd",,"Order",""&amp;I$1,"TextTT="&amp;$A18))</f>
        <v>1200</v>
      </c>
      <c r="J18" s="4">
        <f>IF($A18 = "", "",RTD("tt.rtd",,"Order",""&amp;J$1,"TextTT="&amp;$A18))</f>
        <v>10</v>
      </c>
      <c r="K18" s="4">
        <f>IF($A18 = "", "",RTD("tt.rtd",,"Order",""&amp;K$1,"TextTT="&amp;$A18))</f>
        <v>6</v>
      </c>
      <c r="L18" s="3">
        <f>IF($A18 = "", "",RTD("tt.rtd",,"Order",""&amp;L$1,"TextTT="&amp;$A18))</f>
        <v>8</v>
      </c>
      <c r="M18" s="3">
        <f>IF($A18 = "", "",RTD("tt.rtd",,"Order",""&amp;M$1,"TextTT="&amp;$A18))</f>
        <v>8</v>
      </c>
      <c r="N18" s="3" t="str">
        <f>IF($A18 = "", "",RTD("tt.rtd",,"Order",""&amp;N$1,"TextTT="&amp;$A18))</f>
        <v>ZL Oct24 Dec24 Jan25 Butterfly</v>
      </c>
      <c r="O18" s="3" t="str">
        <f>IF($A18 = "", "", IF(RTD("tt.rtd",,"Order",""&amp;O$1,"TextTT="&amp;$A18) = 1, "Buy", "Sell"))</f>
        <v>Sell</v>
      </c>
      <c r="P18" s="3">
        <f>IF($A18 = "", "",RTD("tt.rtd",,"Order",""&amp;P$1,"TextTT="&amp;$A18))</f>
        <v>10</v>
      </c>
      <c r="Q18" s="3">
        <f>IF($A18 = "", "",RTD("tt.rtd",,"Order",""&amp;Q$1,"TextTT="&amp;$A18))</f>
        <v>2</v>
      </c>
      <c r="R18" s="3">
        <f>IF($A18 = "", "",RTD("tt.rtd",,"Order",""&amp;R$1,"TextTT="&amp;$A18))</f>
        <v>2</v>
      </c>
      <c r="S18" s="3">
        <f>IF($A18 = "", "",RTD("tt.rtd",,"Order",""&amp;S$1,"TextTT="&amp;$A18))</f>
        <v>10</v>
      </c>
      <c r="T18" s="3">
        <f>IF($A18 = "", "",RTD("tt.rtd",,"Order",""&amp;T$1,"TextTT="&amp;$A18))</f>
        <v>5</v>
      </c>
      <c r="U18" s="3">
        <f>IF($A18 = "", "",RTD("tt.rtd",,"Order",""&amp;U$1,"TextTT="&amp;$A18))</f>
        <v>1</v>
      </c>
      <c r="V18" s="3">
        <f>IF($A18 = "", "",RTD("tt.rtd",,"Order",""&amp;V$1,"TextTT="&amp;$A18))</f>
        <v>2</v>
      </c>
      <c r="W18" s="3">
        <f>IF($A18 = "", "",RTD("tt.rtd",,"Order",""&amp;W$1,"TextTT="&amp;$A18))</f>
        <v>1</v>
      </c>
      <c r="X18" s="3">
        <f>IF($A18 = "", "",RTD("tt.rtd",,"Order",""&amp;X$1,"TextTT="&amp;$A18))</f>
        <v>1</v>
      </c>
      <c r="Y18" s="3">
        <f>IF($A18 = "", "",RTD("tt.rtd",,"Order",""&amp;Y$1,"TextTT="&amp;$A18))</f>
        <v>0</v>
      </c>
      <c r="Z18" s="3">
        <f>IF($A18 = "", "",RTD("tt.rtd",,"Order",""&amp;Z$1,"TextTT="&amp;$A18))</f>
        <v>500</v>
      </c>
      <c r="AA18" s="3">
        <f>IF($A18 = "", "",RTD("tt.rtd",,"Order",""&amp;AA$1,"TextTT="&amp;$A18))</f>
        <v>0</v>
      </c>
      <c r="AB18" s="3">
        <f>IF($A18 = "", "",RTD("tt.rtd",,"Order",""&amp;AB$1,"TextTT="&amp;$A18))</f>
        <v>0</v>
      </c>
      <c r="AC18" s="3">
        <f>IF($A18 = "", "",RTD("tt.rtd",,"Order",""&amp;AC$1,"TextTT="&amp;$A18))</f>
        <v>1</v>
      </c>
      <c r="AD18" s="3">
        <f>IF($A18 = "", "",RTD("tt.rtd",,"Order",""&amp;AD$1,"TextTT="&amp;$A18))</f>
        <v>110</v>
      </c>
      <c r="AE18" s="3">
        <f>IF($A18 = "", "",RTD("tt.rtd",,"Order",""&amp;AE$1,"TextTT="&amp;$A18))</f>
        <v>1419</v>
      </c>
      <c r="AF18" s="3">
        <f>IF($A18 = "", "",RTD("tt.rtd",,"Order",""&amp;AF$1,"TextTT="&amp;$A18))</f>
        <v>1917</v>
      </c>
      <c r="AG18" s="3" t="str">
        <f>IF($A18 = "", "",RTD("tt.rtd",,"Order",""&amp;AG$1,"TextTT="&amp;$A18))</f>
        <v>"Invalid field"</v>
      </c>
      <c r="AH18" s="3" t="str">
        <f>IF($A18 = "", "",RTD("tt.rtd",,"Order",""&amp;AH$1,"TextTT="&amp;$A18))</f>
        <v>"Invalid field"</v>
      </c>
      <c r="AI18" s="3" t="str">
        <f>IF($A18 = "", "",RTD("tt.rtd",,"Order",""&amp;AI$1,"TextTT="&amp;$A18))</f>
        <v>"Invalid field"</v>
      </c>
      <c r="AJ18" s="3" t="str">
        <f>IF($A18 = "", "",RTD("tt.rtd",,"Order",""&amp;AJ$1,"TextTT="&amp;$A18))</f>
        <v>"Invalid field"</v>
      </c>
      <c r="AK18" s="3" t="str">
        <f>IF($A18 = "", "",RTD("tt.rtd",,"Order",""&amp;AK$1,"TextTT="&amp;$A18))</f>
        <v>"Invalid field"</v>
      </c>
      <c r="AL18" s="3" t="str">
        <f>IF($A18 = "", "",RTD("tt.rtd",,"Order",""&amp;AL$1,"TextTT="&amp;$A18))</f>
        <v>"Invalid field"</v>
      </c>
      <c r="AM18" s="3" t="str">
        <f>IF($A18 = "", "",RTD("tt.rtd",,"Order",""&amp;AM$1,"TextTT="&amp;$A18))</f>
        <v>"Invalid field"</v>
      </c>
      <c r="AN18" s="3" t="str">
        <f>IF($A18 = "", "",RTD("tt.rtd",,"Order",""&amp;AN$1,"TextTT="&amp;$A18))</f>
        <v>"Invalid field"</v>
      </c>
      <c r="AO18" s="3" t="str">
        <f>IF($A18 = "", "",RTD("tt.rtd",,"Order",""&amp;AO$1,"TextTT="&amp;$A18))</f>
        <v>XGAZA_CME</v>
      </c>
      <c r="AP18" s="3">
        <f>IF($A18 = "", "",RTD("tt.rtd",,"Order",""&amp;AP$1,"TextTT="&amp;$A18))</f>
        <v>6</v>
      </c>
      <c r="AQ18" s="3" t="str">
        <f>IF($A18 = "", "",RTD("tt.rtd",,"Order",""&amp;AQ$1,"TextTT="&amp;$A18))</f>
        <v>"Invalid field"</v>
      </c>
      <c r="AR18" s="3" t="str">
        <f>IF($A18 = "", "",RTD("tt.rtd",,"Order",""&amp;AR$1,"TextTT="&amp;$A18))</f>
        <v>"Invalid field"</v>
      </c>
      <c r="AS18" s="3">
        <f>IF(A18 = "", "",RTD("tt.rtd",,"Order",""&amp;AS$1,"TextTT="&amp;$A18))</f>
        <v>2</v>
      </c>
      <c r="AT18" s="3">
        <f>IF(O18 = "", "",RTD("tt.rtd",,"Order",""&amp;AT$1,"TextTT="&amp;$A18))</f>
        <v>1</v>
      </c>
    </row>
    <row r="19" spans="1:46" x14ac:dyDescent="0.25">
      <c r="A19" t="s">
        <v>177</v>
      </c>
      <c r="B19" s="3" t="str">
        <f>IF($A19 = "", "",RTD("tt.rtd",,"Order",""&amp;B$1,"TextTT="&amp;$A19))</f>
        <v>Working</v>
      </c>
      <c r="C19" s="3">
        <f>IF($A19 = "", "",RTD("tt.rtd",,"Order",""&amp;C$1,"TextTT="&amp;$A19))</f>
        <v>0</v>
      </c>
      <c r="D19" s="3">
        <f>IF($A19 = "", "",RTD("tt.rtd",,"Order",""&amp;D$1,"TextTT="&amp;$A19))</f>
        <v>0</v>
      </c>
      <c r="E19" s="3">
        <f>IF($A19 = "", "",RTD("tt.rtd",,"Order",""&amp;E$1,"TextTT="&amp;$A19))</f>
        <v>0</v>
      </c>
      <c r="F19" s="3">
        <f>IF($A19 = "", "",RTD("tt.rtd",,"Order",""&amp;F$1,"TextTT="&amp;$A19))</f>
        <v>-268435456</v>
      </c>
      <c r="G19" s="3" t="str">
        <f>IF($A19 = "", "",RTD("tt.rtd",,"Order",""&amp;G$1,"TextTT="&amp;$A19))</f>
        <v/>
      </c>
      <c r="H19" s="3" t="str">
        <f>IF($A19 = "", "",RTD("tt.rtd",,"Order",""&amp;H$1,"TextTT="&amp;$A19))</f>
        <v/>
      </c>
      <c r="I19" s="3">
        <f>IF($A19="","",RTD("tt.rtd",,"Order",""&amp;I$1,"TextTT="&amp;$A19))</f>
        <v>1800</v>
      </c>
      <c r="J19" s="4">
        <f>IF($A19 = "", "",RTD("tt.rtd",,"Order",""&amp;J$1,"TextTT="&amp;$A19))</f>
        <v>10</v>
      </c>
      <c r="K19" s="4">
        <f>IF($A19 = "", "",RTD("tt.rtd",,"Order",""&amp;K$1,"TextTT="&amp;$A19))</f>
        <v>6</v>
      </c>
      <c r="L19" s="3">
        <f>IF($A19 = "", "",RTD("tt.rtd",,"Order",""&amp;L$1,"TextTT="&amp;$A19))</f>
        <v>8</v>
      </c>
      <c r="M19" s="3">
        <f>IF($A19 = "", "",RTD("tt.rtd",,"Order",""&amp;M$1,"TextTT="&amp;$A19))</f>
        <v>8</v>
      </c>
      <c r="N19" s="3" t="str">
        <f>IF($A19 = "", "",RTD("tt.rtd",,"Order",""&amp;N$1,"TextTT="&amp;$A19))</f>
        <v>ZL Oct24 Dec24 Jan25 Butterfly</v>
      </c>
      <c r="O19" s="3" t="str">
        <f>IF($A19 = "", "", IF(RTD("tt.rtd",,"Order",""&amp;O$1,"TextTT="&amp;$A19) = 1, "Buy", "Sell"))</f>
        <v>Sell</v>
      </c>
      <c r="P19" s="3">
        <f>IF($A19 = "", "",RTD("tt.rtd",,"Order",""&amp;P$1,"TextTT="&amp;$A19))</f>
        <v>10</v>
      </c>
      <c r="Q19" s="3">
        <f>IF($A19 = "", "",RTD("tt.rtd",,"Order",""&amp;Q$1,"TextTT="&amp;$A19))</f>
        <v>3</v>
      </c>
      <c r="R19" s="3">
        <f>IF($A19 = "", "",RTD("tt.rtd",,"Order",""&amp;R$1,"TextTT="&amp;$A19))</f>
        <v>2</v>
      </c>
      <c r="S19" s="3">
        <f>IF($A19 = "", "",RTD("tt.rtd",,"Order",""&amp;S$1,"TextTT="&amp;$A19))</f>
        <v>10</v>
      </c>
      <c r="T19" s="3">
        <f>IF($A19 = "", "",RTD("tt.rtd",,"Order",""&amp;T$1,"TextTT="&amp;$A19))</f>
        <v>3</v>
      </c>
      <c r="U19" s="3">
        <f>IF($A19 = "", "",RTD("tt.rtd",,"Order",""&amp;U$1,"TextTT="&amp;$A19))</f>
        <v>1</v>
      </c>
      <c r="V19" s="3">
        <f>IF($A19 = "", "",RTD("tt.rtd",,"Order",""&amp;V$1,"TextTT="&amp;$A19))</f>
        <v>2</v>
      </c>
      <c r="W19" s="3">
        <f>IF($A19 = "", "",RTD("tt.rtd",,"Order",""&amp;W$1,"TextTT="&amp;$A19))</f>
        <v>1</v>
      </c>
      <c r="X19" s="3">
        <f>IF($A19 = "", "",RTD("tt.rtd",,"Order",""&amp;X$1,"TextTT="&amp;$A19))</f>
        <v>1</v>
      </c>
      <c r="Y19" s="3">
        <f>IF($A19 = "", "",RTD("tt.rtd",,"Order",""&amp;Y$1,"TextTT="&amp;$A19))</f>
        <v>0</v>
      </c>
      <c r="Z19" s="3">
        <f>IF($A19 = "", "",RTD("tt.rtd",,"Order",""&amp;Z$1,"TextTT="&amp;$A19))</f>
        <v>500</v>
      </c>
      <c r="AA19" s="3">
        <f>IF($A19 = "", "",RTD("tt.rtd",,"Order",""&amp;AA$1,"TextTT="&amp;$A19))</f>
        <v>0</v>
      </c>
      <c r="AB19" s="3">
        <f>IF($A19 = "", "",RTD("tt.rtd",,"Order",""&amp;AB$1,"TextTT="&amp;$A19))</f>
        <v>0</v>
      </c>
      <c r="AC19" s="3">
        <f>IF($A19 = "", "",RTD("tt.rtd",,"Order",""&amp;AC$1,"TextTT="&amp;$A19))</f>
        <v>1</v>
      </c>
      <c r="AD19" s="3">
        <f>IF($A19 = "", "",RTD("tt.rtd",,"Order",""&amp;AD$1,"TextTT="&amp;$A19))</f>
        <v>110</v>
      </c>
      <c r="AE19" s="3">
        <f>IF($A19 = "", "",RTD("tt.rtd",,"Order",""&amp;AE$1,"TextTT="&amp;$A19))</f>
        <v>1420</v>
      </c>
      <c r="AF19" s="3">
        <f>IF($A19 = "", "",RTD("tt.rtd",,"Order",""&amp;AF$1,"TextTT="&amp;$A19))</f>
        <v>1917</v>
      </c>
      <c r="AG19" s="3" t="str">
        <f>IF($A19 = "", "",RTD("tt.rtd",,"Order",""&amp;AG$1,"TextTT="&amp;$A19))</f>
        <v>"Invalid field"</v>
      </c>
      <c r="AH19" s="3" t="str">
        <f>IF($A19 = "", "",RTD("tt.rtd",,"Order",""&amp;AH$1,"TextTT="&amp;$A19))</f>
        <v>"Invalid field"</v>
      </c>
      <c r="AI19" s="3" t="str">
        <f>IF($A19 = "", "",RTD("tt.rtd",,"Order",""&amp;AI$1,"TextTT="&amp;$A19))</f>
        <v>"Invalid field"</v>
      </c>
      <c r="AJ19" s="3" t="str">
        <f>IF($A19 = "", "",RTD("tt.rtd",,"Order",""&amp;AJ$1,"TextTT="&amp;$A19))</f>
        <v>"Invalid field"</v>
      </c>
      <c r="AK19" s="3" t="str">
        <f>IF($A19 = "", "",RTD("tt.rtd",,"Order",""&amp;AK$1,"TextTT="&amp;$A19))</f>
        <v>"Invalid field"</v>
      </c>
      <c r="AL19" s="3" t="str">
        <f>IF($A19 = "", "",RTD("tt.rtd",,"Order",""&amp;AL$1,"TextTT="&amp;$A19))</f>
        <v>"Invalid field"</v>
      </c>
      <c r="AM19" s="3" t="str">
        <f>IF($A19 = "", "",RTD("tt.rtd",,"Order",""&amp;AM$1,"TextTT="&amp;$A19))</f>
        <v>"Invalid field"</v>
      </c>
      <c r="AN19" s="3" t="str">
        <f>IF($A19 = "", "",RTD("tt.rtd",,"Order",""&amp;AN$1,"TextTT="&amp;$A19))</f>
        <v>"Invalid field"</v>
      </c>
      <c r="AO19" s="3" t="str">
        <f>IF($A19 = "", "",RTD("tt.rtd",,"Order",""&amp;AO$1,"TextTT="&amp;$A19))</f>
        <v>XGAZA_CME</v>
      </c>
      <c r="AP19" s="3">
        <f>IF($A19 = "", "",RTD("tt.rtd",,"Order",""&amp;AP$1,"TextTT="&amp;$A19))</f>
        <v>6</v>
      </c>
      <c r="AQ19" s="3" t="str">
        <f>IF($A19 = "", "",RTD("tt.rtd",,"Order",""&amp;AQ$1,"TextTT="&amp;$A19))</f>
        <v>"Invalid field"</v>
      </c>
      <c r="AR19" s="3" t="str">
        <f>IF($A19 = "", "",RTD("tt.rtd",,"Order",""&amp;AR$1,"TextTT="&amp;$A19))</f>
        <v>"Invalid field"</v>
      </c>
      <c r="AS19" s="3">
        <f>IF(A19 = "", "",RTD("tt.rtd",,"Order",""&amp;AS$1,"TextTT="&amp;$A19))</f>
        <v>2</v>
      </c>
      <c r="AT19" s="3">
        <f>IF(O19 = "", "",RTD("tt.rtd",,"Order",""&amp;AT$1,"TextTT="&amp;$A19))</f>
        <v>1</v>
      </c>
    </row>
    <row r="20" spans="1:46" x14ac:dyDescent="0.25">
      <c r="B20" s="3" t="str">
        <f>IF($A20 = "", "",RTD("tt.rtd",,"Order",""&amp;B$1,"TextTT="&amp;$A20))</f>
        <v/>
      </c>
      <c r="C20" s="3" t="str">
        <f>IF($A20 = "", "",RTD("tt.rtd",,"Order",""&amp;C$1,"TextTT="&amp;$A20))</f>
        <v/>
      </c>
      <c r="D20" s="3" t="str">
        <f>IF($A20 = "", "",RTD("tt.rtd",,"Order",""&amp;D$1,"TextTT="&amp;$A20))</f>
        <v/>
      </c>
      <c r="E20" s="3" t="str">
        <f>IF($A20 = "", "",RTD("tt.rtd",,"Order",""&amp;E$1,"TextTT="&amp;$A20))</f>
        <v/>
      </c>
      <c r="F20" s="3" t="str">
        <f>IF($A20 = "", "",RTD("tt.rtd",,"Order",""&amp;F$1,"TextTT="&amp;$A20))</f>
        <v/>
      </c>
      <c r="G20" s="3" t="str">
        <f>IF($A20 = "", "",RTD("tt.rtd",,"Order",""&amp;G$1,"TextTT="&amp;$A20))</f>
        <v/>
      </c>
      <c r="H20" s="3" t="str">
        <f>IF($A20 = "", "",RTD("tt.rtd",,"Order",""&amp;H$1,"TextTT="&amp;$A20))</f>
        <v/>
      </c>
      <c r="I20" s="3" t="str">
        <f>IF($A20="","",RTD("tt.rtd",,"Order",""&amp;I$1,"TextTT="&amp;$A20))</f>
        <v/>
      </c>
      <c r="J20" s="4" t="str">
        <f>IF($A20 = "", "",RTD("tt.rtd",,"Order",""&amp;J$1,"TextTT="&amp;$A20))</f>
        <v/>
      </c>
      <c r="K20" s="4" t="str">
        <f>IF($A20 = "", "",RTD("tt.rtd",,"Order",""&amp;K$1,"TextTT="&amp;$A20))</f>
        <v/>
      </c>
      <c r="L20" s="3" t="str">
        <f>IF($A20 = "", "",RTD("tt.rtd",,"Order",""&amp;L$1,"TextTT="&amp;$A20))</f>
        <v/>
      </c>
      <c r="M20" s="3" t="str">
        <f>IF($A20 = "", "",RTD("tt.rtd",,"Order",""&amp;M$1,"TextTT="&amp;$A20))</f>
        <v/>
      </c>
      <c r="N20" s="3" t="str">
        <f>IF($A20 = "", "",RTD("tt.rtd",,"Order",""&amp;N$1,"TextTT="&amp;$A20))</f>
        <v/>
      </c>
      <c r="O20" s="3" t="str">
        <f>IF($A20 = "", "", IF(RTD("tt.rtd",,"Order",""&amp;O$1,"TextTT="&amp;$A20) = 1, "Buy", "Sell"))</f>
        <v/>
      </c>
      <c r="P20" s="3" t="str">
        <f>IF($A20 = "", "",RTD("tt.rtd",,"Order",""&amp;P$1,"TextTT="&amp;$A20))</f>
        <v/>
      </c>
      <c r="Q20" s="3" t="str">
        <f>IF($A20 = "", "",RTD("tt.rtd",,"Order",""&amp;Q$1,"TextTT="&amp;$A20))</f>
        <v/>
      </c>
      <c r="R20" s="3" t="str">
        <f>IF($A20 = "", "",RTD("tt.rtd",,"Order",""&amp;R$1,"TextTT="&amp;$A20))</f>
        <v/>
      </c>
      <c r="S20" s="3" t="str">
        <f>IF($A20 = "", "",RTD("tt.rtd",,"Order",""&amp;S$1,"TextTT="&amp;$A20))</f>
        <v/>
      </c>
      <c r="T20" s="3" t="str">
        <f>IF($A20 = "", "",RTD("tt.rtd",,"Order",""&amp;T$1,"TextTT="&amp;$A20))</f>
        <v/>
      </c>
      <c r="U20" s="3" t="str">
        <f>IF($A20 = "", "",RTD("tt.rtd",,"Order",""&amp;U$1,"TextTT="&amp;$A20))</f>
        <v/>
      </c>
      <c r="V20" s="3" t="str">
        <f>IF($A20 = "", "",RTD("tt.rtd",,"Order",""&amp;V$1,"TextTT="&amp;$A20))</f>
        <v/>
      </c>
      <c r="W20" s="3" t="str">
        <f>IF($A20 = "", "",RTD("tt.rtd",,"Order",""&amp;W$1,"TextTT="&amp;$A20))</f>
        <v/>
      </c>
      <c r="X20" s="3" t="str">
        <f>IF($A20 = "", "",RTD("tt.rtd",,"Order",""&amp;X$1,"TextTT="&amp;$A20))</f>
        <v/>
      </c>
      <c r="Y20" s="3" t="str">
        <f>IF($A20 = "", "",RTD("tt.rtd",,"Order",""&amp;Y$1,"TextTT="&amp;$A20))</f>
        <v/>
      </c>
      <c r="Z20" s="3" t="str">
        <f>IF($A20 = "", "",RTD("tt.rtd",,"Order",""&amp;Z$1,"TextTT="&amp;$A20))</f>
        <v/>
      </c>
      <c r="AA20" s="3" t="str">
        <f>IF($A20 = "", "",RTD("tt.rtd",,"Order",""&amp;AA$1,"TextTT="&amp;$A20))</f>
        <v/>
      </c>
      <c r="AB20" s="3" t="str">
        <f>IF($A20 = "", "",RTD("tt.rtd",,"Order",""&amp;AB$1,"TextTT="&amp;$A20))</f>
        <v/>
      </c>
      <c r="AC20" s="3" t="str">
        <f>IF($A20 = "", "",RTD("tt.rtd",,"Order",""&amp;AC$1,"TextTT="&amp;$A20))</f>
        <v/>
      </c>
      <c r="AD20" s="3" t="str">
        <f>IF($A20 = "", "",RTD("tt.rtd",,"Order",""&amp;AD$1,"TextTT="&amp;$A20))</f>
        <v/>
      </c>
      <c r="AE20" s="3" t="str">
        <f>IF($A20 = "", "",RTD("tt.rtd",,"Order",""&amp;AE$1,"TextTT="&amp;$A20))</f>
        <v/>
      </c>
      <c r="AF20" s="3" t="str">
        <f>IF($A20 = "", "",RTD("tt.rtd",,"Order",""&amp;AF$1,"TextTT="&amp;$A20))</f>
        <v/>
      </c>
      <c r="AG20" s="3" t="str">
        <f>IF($A20 = "", "",RTD("tt.rtd",,"Order",""&amp;AG$1,"TextTT="&amp;$A20))</f>
        <v/>
      </c>
      <c r="AH20" s="3" t="str">
        <f>IF($A20 = "", "",RTD("tt.rtd",,"Order",""&amp;AH$1,"TextTT="&amp;$A20))</f>
        <v/>
      </c>
      <c r="AI20" s="3" t="str">
        <f>IF($A20 = "", "",RTD("tt.rtd",,"Order",""&amp;AI$1,"TextTT="&amp;$A20))</f>
        <v/>
      </c>
      <c r="AJ20" s="3" t="str">
        <f>IF($A20 = "", "",RTD("tt.rtd",,"Order",""&amp;AJ$1,"TextTT="&amp;$A20))</f>
        <v/>
      </c>
      <c r="AK20" s="3" t="str">
        <f>IF($A20 = "", "",RTD("tt.rtd",,"Order",""&amp;AK$1,"TextTT="&amp;$A20))</f>
        <v/>
      </c>
      <c r="AL20" s="3" t="str">
        <f>IF($A20 = "", "",RTD("tt.rtd",,"Order",""&amp;AL$1,"TextTT="&amp;$A20))</f>
        <v/>
      </c>
      <c r="AM20" s="3" t="str">
        <f>IF($A20 = "", "",RTD("tt.rtd",,"Order",""&amp;AM$1,"TextTT="&amp;$A20))</f>
        <v/>
      </c>
      <c r="AN20" s="3" t="str">
        <f>IF($A20 = "", "",RTD("tt.rtd",,"Order",""&amp;AN$1,"TextTT="&amp;$A20))</f>
        <v/>
      </c>
      <c r="AO20" s="3" t="str">
        <f>IF($A20 = "", "",RTD("tt.rtd",,"Order",""&amp;AO$1,"TextTT="&amp;$A20))</f>
        <v/>
      </c>
      <c r="AP20" s="3" t="str">
        <f>IF($A20 = "", "",RTD("tt.rtd",,"Order",""&amp;AP$1,"TextTT="&amp;$A20))</f>
        <v/>
      </c>
      <c r="AQ20" s="3" t="str">
        <f>IF($A20 = "", "",RTD("tt.rtd",,"Order",""&amp;AQ$1,"TextTT="&amp;$A20))</f>
        <v/>
      </c>
      <c r="AR20" s="3" t="str">
        <f>IF($A20 = "", "",RTD("tt.rtd",,"Order",""&amp;AR$1,"TextTT="&amp;$A20))</f>
        <v/>
      </c>
      <c r="AS20" s="3" t="str">
        <f>IF(A20 = "", "",RTD("tt.rtd",,"Order",""&amp;AS$1,"TextTT="&amp;$A20))</f>
        <v/>
      </c>
      <c r="AT20" s="3" t="str">
        <f>IF(O20 = "", "",RTD("tt.rtd",,"Order",""&amp;AT$1,"TextTT="&amp;$A20))</f>
        <v/>
      </c>
    </row>
    <row r="21" spans="1:46" x14ac:dyDescent="0.25">
      <c r="B21" s="3" t="str">
        <f>IF($A21 = "", "",RTD("tt.rtd",,"Order",""&amp;B$1,"TextTT="&amp;$A21))</f>
        <v/>
      </c>
      <c r="C21" s="3" t="str">
        <f>IF($A21 = "", "",RTD("tt.rtd",,"Order",""&amp;C$1,"TextTT="&amp;$A21))</f>
        <v/>
      </c>
      <c r="D21" s="3" t="str">
        <f>IF($A21 = "", "",RTD("tt.rtd",,"Order",""&amp;D$1,"TextTT="&amp;$A21))</f>
        <v/>
      </c>
      <c r="E21" s="3" t="str">
        <f>IF($A21 = "", "",RTD("tt.rtd",,"Order",""&amp;E$1,"TextTT="&amp;$A21))</f>
        <v/>
      </c>
      <c r="F21" s="3" t="str">
        <f>IF($A21 = "", "",RTD("tt.rtd",,"Order",""&amp;F$1,"TextTT="&amp;$A21))</f>
        <v/>
      </c>
      <c r="G21" s="3" t="str">
        <f>IF($A21 = "", "",RTD("tt.rtd",,"Order",""&amp;G$1,"TextTT="&amp;$A21))</f>
        <v/>
      </c>
      <c r="H21" s="3" t="str">
        <f>IF($A21 = "", "",RTD("tt.rtd",,"Order",""&amp;H$1,"TextTT="&amp;$A21))</f>
        <v/>
      </c>
      <c r="I21" s="3" t="str">
        <f>IF($A21="","",RTD("tt.rtd",,"Order",""&amp;I$1,"TextTT="&amp;$A21))</f>
        <v/>
      </c>
      <c r="J21" s="4" t="str">
        <f>IF($A21 = "", "",RTD("tt.rtd",,"Order",""&amp;J$1,"TextTT="&amp;$A21))</f>
        <v/>
      </c>
      <c r="K21" s="4" t="str">
        <f>IF($A21 = "", "",RTD("tt.rtd",,"Order",""&amp;K$1,"TextTT="&amp;$A21))</f>
        <v/>
      </c>
      <c r="L21" s="3" t="str">
        <f>IF($A21 = "", "",RTD("tt.rtd",,"Order",""&amp;L$1,"TextTT="&amp;$A21))</f>
        <v/>
      </c>
      <c r="M21" s="3" t="str">
        <f>IF($A21 = "", "",RTD("tt.rtd",,"Order",""&amp;M$1,"TextTT="&amp;$A21))</f>
        <v/>
      </c>
      <c r="N21" s="3" t="str">
        <f>IF($A21 = "", "",RTD("tt.rtd",,"Order",""&amp;N$1,"TextTT="&amp;$A21))</f>
        <v/>
      </c>
      <c r="O21" s="3" t="str">
        <f>IF($A21 = "", "", IF(RTD("tt.rtd",,"Order",""&amp;O$1,"TextTT="&amp;$A21) = 1, "Buy", "Sell"))</f>
        <v/>
      </c>
      <c r="P21" s="3" t="str">
        <f>IF($A21 = "", "",RTD("tt.rtd",,"Order",""&amp;P$1,"TextTT="&amp;$A21))</f>
        <v/>
      </c>
      <c r="Q21" s="3" t="str">
        <f>IF($A21 = "", "",RTD("tt.rtd",,"Order",""&amp;Q$1,"TextTT="&amp;$A21))</f>
        <v/>
      </c>
      <c r="R21" s="3" t="str">
        <f>IF($A21 = "", "",RTD("tt.rtd",,"Order",""&amp;R$1,"TextTT="&amp;$A21))</f>
        <v/>
      </c>
      <c r="S21" s="3" t="str">
        <f>IF($A21 = "", "",RTD("tt.rtd",,"Order",""&amp;S$1,"TextTT="&amp;$A21))</f>
        <v/>
      </c>
      <c r="T21" s="3" t="str">
        <f>IF($A21 = "", "",RTD("tt.rtd",,"Order",""&amp;T$1,"TextTT="&amp;$A21))</f>
        <v/>
      </c>
      <c r="U21" s="3" t="str">
        <f>IF($A21 = "", "",RTD("tt.rtd",,"Order",""&amp;U$1,"TextTT="&amp;$A21))</f>
        <v/>
      </c>
      <c r="V21" s="3" t="str">
        <f>IF($A21 = "", "",RTD("tt.rtd",,"Order",""&amp;V$1,"TextTT="&amp;$A21))</f>
        <v/>
      </c>
      <c r="W21" s="3" t="str">
        <f>IF($A21 = "", "",RTD("tt.rtd",,"Order",""&amp;W$1,"TextTT="&amp;$A21))</f>
        <v/>
      </c>
      <c r="X21" s="3" t="str">
        <f>IF($A21 = "", "",RTD("tt.rtd",,"Order",""&amp;X$1,"TextTT="&amp;$A21))</f>
        <v/>
      </c>
      <c r="Y21" s="3" t="str">
        <f>IF($A21 = "", "",RTD("tt.rtd",,"Order",""&amp;Y$1,"TextTT="&amp;$A21))</f>
        <v/>
      </c>
      <c r="Z21" s="3" t="str">
        <f>IF($A21 = "", "",RTD("tt.rtd",,"Order",""&amp;Z$1,"TextTT="&amp;$A21))</f>
        <v/>
      </c>
      <c r="AA21" s="3" t="str">
        <f>IF($A21 = "", "",RTD("tt.rtd",,"Order",""&amp;AA$1,"TextTT="&amp;$A21))</f>
        <v/>
      </c>
      <c r="AB21" s="3" t="str">
        <f>IF($A21 = "", "",RTD("tt.rtd",,"Order",""&amp;AB$1,"TextTT="&amp;$A21))</f>
        <v/>
      </c>
      <c r="AC21" s="3" t="str">
        <f>IF($A21 = "", "",RTD("tt.rtd",,"Order",""&amp;AC$1,"TextTT="&amp;$A21))</f>
        <v/>
      </c>
      <c r="AD21" s="3" t="str">
        <f>IF($A21 = "", "",RTD("tt.rtd",,"Order",""&amp;AD$1,"TextTT="&amp;$A21))</f>
        <v/>
      </c>
      <c r="AE21" s="3" t="str">
        <f>IF($A21 = "", "",RTD("tt.rtd",,"Order",""&amp;AE$1,"TextTT="&amp;$A21))</f>
        <v/>
      </c>
      <c r="AF21" s="3" t="str">
        <f>IF($A21 = "", "",RTD("tt.rtd",,"Order",""&amp;AF$1,"TextTT="&amp;$A21))</f>
        <v/>
      </c>
      <c r="AG21" s="3" t="str">
        <f>IF($A21 = "", "",RTD("tt.rtd",,"Order",""&amp;AG$1,"TextTT="&amp;$A21))</f>
        <v/>
      </c>
      <c r="AH21" s="3" t="str">
        <f>IF($A21 = "", "",RTD("tt.rtd",,"Order",""&amp;AH$1,"TextTT="&amp;$A21))</f>
        <v/>
      </c>
      <c r="AI21" s="3" t="str">
        <f>IF($A21 = "", "",RTD("tt.rtd",,"Order",""&amp;AI$1,"TextTT="&amp;$A21))</f>
        <v/>
      </c>
      <c r="AJ21" s="3" t="str">
        <f>IF($A21 = "", "",RTD("tt.rtd",,"Order",""&amp;AJ$1,"TextTT="&amp;$A21))</f>
        <v/>
      </c>
      <c r="AK21" s="3" t="str">
        <f>IF($A21 = "", "",RTD("tt.rtd",,"Order",""&amp;AK$1,"TextTT="&amp;$A21))</f>
        <v/>
      </c>
      <c r="AL21" s="3" t="str">
        <f>IF($A21 = "", "",RTD("tt.rtd",,"Order",""&amp;AL$1,"TextTT="&amp;$A21))</f>
        <v/>
      </c>
      <c r="AM21" s="3" t="str">
        <f>IF($A21 = "", "",RTD("tt.rtd",,"Order",""&amp;AM$1,"TextTT="&amp;$A21))</f>
        <v/>
      </c>
      <c r="AN21" s="3" t="str">
        <f>IF($A21 = "", "",RTD("tt.rtd",,"Order",""&amp;AN$1,"TextTT="&amp;$A21))</f>
        <v/>
      </c>
      <c r="AO21" s="3" t="str">
        <f>IF($A21 = "", "",RTD("tt.rtd",,"Order",""&amp;AO$1,"TextTT="&amp;$A21))</f>
        <v/>
      </c>
      <c r="AP21" s="3" t="str">
        <f>IF($A21 = "", "",RTD("tt.rtd",,"Order",""&amp;AP$1,"TextTT="&amp;$A21))</f>
        <v/>
      </c>
      <c r="AQ21" s="3" t="str">
        <f>IF($A21 = "", "",RTD("tt.rtd",,"Order",""&amp;AQ$1,"TextTT="&amp;$A21))</f>
        <v/>
      </c>
      <c r="AR21" s="3" t="str">
        <f>IF($A21 = "", "",RTD("tt.rtd",,"Order",""&amp;AR$1,"TextTT="&amp;$A21))</f>
        <v/>
      </c>
      <c r="AS21" s="3" t="str">
        <f>IF(A21 = "", "",RTD("tt.rtd",,"Order",""&amp;AS$1,"TextTT="&amp;$A21))</f>
        <v/>
      </c>
      <c r="AT21" s="3" t="str">
        <f>IF(O21 = "", "",RTD("tt.rtd",,"Order",""&amp;AT$1,"TextTT="&amp;$A21))</f>
        <v/>
      </c>
    </row>
    <row r="22" spans="1:46" x14ac:dyDescent="0.25">
      <c r="B22" s="3" t="str">
        <f>IF($A22 = "", "",RTD("tt.rtd",,"Order",""&amp;B$1,"TextTT="&amp;$A22))</f>
        <v/>
      </c>
      <c r="C22" s="3" t="str">
        <f>IF($A22 = "", "",RTD("tt.rtd",,"Order",""&amp;C$1,"TextTT="&amp;$A22))</f>
        <v/>
      </c>
      <c r="D22" s="3" t="str">
        <f>IF($A22 = "", "",RTD("tt.rtd",,"Order",""&amp;D$1,"TextTT="&amp;$A22))</f>
        <v/>
      </c>
      <c r="E22" s="3" t="str">
        <f>IF($A22 = "", "",RTD("tt.rtd",,"Order",""&amp;E$1,"TextTT="&amp;$A22))</f>
        <v/>
      </c>
      <c r="F22" s="3" t="str">
        <f>IF($A22 = "", "",RTD("tt.rtd",,"Order",""&amp;F$1,"TextTT="&amp;$A22))</f>
        <v/>
      </c>
      <c r="G22" s="3" t="str">
        <f>IF($A22 = "", "",RTD("tt.rtd",,"Order",""&amp;G$1,"TextTT="&amp;$A22))</f>
        <v/>
      </c>
      <c r="H22" s="3" t="str">
        <f>IF($A22 = "", "",RTD("tt.rtd",,"Order",""&amp;H$1,"TextTT="&amp;$A22))</f>
        <v/>
      </c>
      <c r="I22" s="3" t="str">
        <f>IF($A22="","",RTD("tt.rtd",,"Order",""&amp;I$1,"TextTT="&amp;$A22))</f>
        <v/>
      </c>
      <c r="J22" s="4" t="str">
        <f>IF($A22 = "", "",RTD("tt.rtd",,"Order",""&amp;J$1,"TextTT="&amp;$A22))</f>
        <v/>
      </c>
      <c r="K22" s="4" t="str">
        <f>IF($A22 = "", "",RTD("tt.rtd",,"Order",""&amp;K$1,"TextTT="&amp;$A22))</f>
        <v/>
      </c>
      <c r="L22" s="3" t="str">
        <f>IF($A22 = "", "",RTD("tt.rtd",,"Order",""&amp;L$1,"TextTT="&amp;$A22))</f>
        <v/>
      </c>
      <c r="M22" s="3" t="str">
        <f>IF($A22 = "", "",RTD("tt.rtd",,"Order",""&amp;M$1,"TextTT="&amp;$A22))</f>
        <v/>
      </c>
      <c r="N22" s="3" t="str">
        <f>IF($A22 = "", "",RTD("tt.rtd",,"Order",""&amp;N$1,"TextTT="&amp;$A22))</f>
        <v/>
      </c>
      <c r="O22" s="3" t="str">
        <f>IF($A22 = "", "", IF(RTD("tt.rtd",,"Order",""&amp;O$1,"TextTT="&amp;$A22) = 1, "Buy", "Sell"))</f>
        <v/>
      </c>
      <c r="P22" s="3" t="str">
        <f>IF($A22 = "", "",RTD("tt.rtd",,"Order",""&amp;P$1,"TextTT="&amp;$A22))</f>
        <v/>
      </c>
      <c r="Q22" s="3" t="str">
        <f>IF($A22 = "", "",RTD("tt.rtd",,"Order",""&amp;Q$1,"TextTT="&amp;$A22))</f>
        <v/>
      </c>
      <c r="R22" s="3" t="str">
        <f>IF($A22 = "", "",RTD("tt.rtd",,"Order",""&amp;R$1,"TextTT="&amp;$A22))</f>
        <v/>
      </c>
      <c r="S22" s="3" t="str">
        <f>IF($A22 = "", "",RTD("tt.rtd",,"Order",""&amp;S$1,"TextTT="&amp;$A22))</f>
        <v/>
      </c>
      <c r="T22" s="3" t="str">
        <f>IF($A22 = "", "",RTD("tt.rtd",,"Order",""&amp;T$1,"TextTT="&amp;$A22))</f>
        <v/>
      </c>
      <c r="U22" s="3" t="str">
        <f>IF($A22 = "", "",RTD("tt.rtd",,"Order",""&amp;U$1,"TextTT="&amp;$A22))</f>
        <v/>
      </c>
      <c r="V22" s="3" t="str">
        <f>IF($A22 = "", "",RTD("tt.rtd",,"Order",""&amp;V$1,"TextTT="&amp;$A22))</f>
        <v/>
      </c>
      <c r="W22" s="3" t="str">
        <f>IF($A22 = "", "",RTD("tt.rtd",,"Order",""&amp;W$1,"TextTT="&amp;$A22))</f>
        <v/>
      </c>
      <c r="X22" s="3" t="str">
        <f>IF($A22 = "", "",RTD("tt.rtd",,"Order",""&amp;X$1,"TextTT="&amp;$A22))</f>
        <v/>
      </c>
      <c r="Y22" s="3" t="str">
        <f>IF($A22 = "", "",RTD("tt.rtd",,"Order",""&amp;Y$1,"TextTT="&amp;$A22))</f>
        <v/>
      </c>
      <c r="Z22" s="3" t="str">
        <f>IF($A22 = "", "",RTD("tt.rtd",,"Order",""&amp;Z$1,"TextTT="&amp;$A22))</f>
        <v/>
      </c>
      <c r="AA22" s="3" t="str">
        <f>IF($A22 = "", "",RTD("tt.rtd",,"Order",""&amp;AA$1,"TextTT="&amp;$A22))</f>
        <v/>
      </c>
      <c r="AB22" s="3" t="str">
        <f>IF($A22 = "", "",RTD("tt.rtd",,"Order",""&amp;AB$1,"TextTT="&amp;$A22))</f>
        <v/>
      </c>
      <c r="AC22" s="3" t="str">
        <f>IF($A22 = "", "",RTD("tt.rtd",,"Order",""&amp;AC$1,"TextTT="&amp;$A22))</f>
        <v/>
      </c>
      <c r="AD22" s="3" t="str">
        <f>IF($A22 = "", "",RTD("tt.rtd",,"Order",""&amp;AD$1,"TextTT="&amp;$A22))</f>
        <v/>
      </c>
      <c r="AE22" s="3" t="str">
        <f>IF($A22 = "", "",RTD("tt.rtd",,"Order",""&amp;AE$1,"TextTT="&amp;$A22))</f>
        <v/>
      </c>
      <c r="AF22" s="3" t="str">
        <f>IF($A22 = "", "",RTD("tt.rtd",,"Order",""&amp;AF$1,"TextTT="&amp;$A22))</f>
        <v/>
      </c>
      <c r="AG22" s="3" t="str">
        <f>IF($A22 = "", "",RTD("tt.rtd",,"Order",""&amp;AG$1,"TextTT="&amp;$A22))</f>
        <v/>
      </c>
      <c r="AH22" s="3" t="str">
        <f>IF($A22 = "", "",RTD("tt.rtd",,"Order",""&amp;AH$1,"TextTT="&amp;$A22))</f>
        <v/>
      </c>
      <c r="AI22" s="3" t="str">
        <f>IF($A22 = "", "",RTD("tt.rtd",,"Order",""&amp;AI$1,"TextTT="&amp;$A22))</f>
        <v/>
      </c>
      <c r="AJ22" s="3" t="str">
        <f>IF($A22 = "", "",RTD("tt.rtd",,"Order",""&amp;AJ$1,"TextTT="&amp;$A22))</f>
        <v/>
      </c>
      <c r="AK22" s="3" t="str">
        <f>IF($A22 = "", "",RTD("tt.rtd",,"Order",""&amp;AK$1,"TextTT="&amp;$A22))</f>
        <v/>
      </c>
      <c r="AL22" s="3" t="str">
        <f>IF($A22 = "", "",RTD("tt.rtd",,"Order",""&amp;AL$1,"TextTT="&amp;$A22))</f>
        <v/>
      </c>
      <c r="AM22" s="3" t="str">
        <f>IF($A22 = "", "",RTD("tt.rtd",,"Order",""&amp;AM$1,"TextTT="&amp;$A22))</f>
        <v/>
      </c>
      <c r="AN22" s="3" t="str">
        <f>IF($A22 = "", "",RTD("tt.rtd",,"Order",""&amp;AN$1,"TextTT="&amp;$A22))</f>
        <v/>
      </c>
      <c r="AO22" s="3" t="str">
        <f>IF($A22 = "", "",RTD("tt.rtd",,"Order",""&amp;AO$1,"TextTT="&amp;$A22))</f>
        <v/>
      </c>
      <c r="AP22" s="3" t="str">
        <f>IF($A22 = "", "",RTD("tt.rtd",,"Order",""&amp;AP$1,"TextTT="&amp;$A22))</f>
        <v/>
      </c>
      <c r="AQ22" s="3" t="str">
        <f>IF($A22 = "", "",RTD("tt.rtd",,"Order",""&amp;AQ$1,"TextTT="&amp;$A22))</f>
        <v/>
      </c>
      <c r="AR22" s="3" t="str">
        <f>IF($A22 = "", "",RTD("tt.rtd",,"Order",""&amp;AR$1,"TextTT="&amp;$A22))</f>
        <v/>
      </c>
      <c r="AS22" s="3" t="str">
        <f>IF(A22 = "", "",RTD("tt.rtd",,"Order",""&amp;AS$1,"TextTT="&amp;$A22))</f>
        <v/>
      </c>
      <c r="AT22" s="3" t="str">
        <f>IF(O22 = "", "",RTD("tt.rtd",,"Order",""&amp;AT$1,"TextTT="&amp;$A22))</f>
        <v/>
      </c>
    </row>
    <row r="23" spans="1:46" x14ac:dyDescent="0.25">
      <c r="B23" s="3" t="str">
        <f>IF($A23 = "", "",RTD("tt.rtd",,"Order",""&amp;B$1,"TextTT="&amp;$A23))</f>
        <v/>
      </c>
      <c r="C23" s="3" t="str">
        <f>IF($A23 = "", "",RTD("tt.rtd",,"Order",""&amp;C$1,"TextTT="&amp;$A23))</f>
        <v/>
      </c>
      <c r="D23" s="3" t="str">
        <f>IF($A23 = "", "",RTD("tt.rtd",,"Order",""&amp;D$1,"TextTT="&amp;$A23))</f>
        <v/>
      </c>
      <c r="E23" s="3" t="str">
        <f>IF($A23 = "", "",RTD("tt.rtd",,"Order",""&amp;E$1,"TextTT="&amp;$A23))</f>
        <v/>
      </c>
      <c r="F23" s="3" t="str">
        <f>IF($A23 = "", "",RTD("tt.rtd",,"Order",""&amp;F$1,"TextTT="&amp;$A23))</f>
        <v/>
      </c>
      <c r="G23" s="3" t="str">
        <f>IF($A23 = "", "",RTD("tt.rtd",,"Order",""&amp;G$1,"TextTT="&amp;$A23))</f>
        <v/>
      </c>
      <c r="H23" s="3" t="str">
        <f>IF($A23 = "", "",RTD("tt.rtd",,"Order",""&amp;H$1,"TextTT="&amp;$A23))</f>
        <v/>
      </c>
      <c r="I23" s="3" t="str">
        <f>IF($A23="","",RTD("tt.rtd",,"Order",""&amp;I$1,"TextTT="&amp;$A23))</f>
        <v/>
      </c>
      <c r="J23" s="4" t="str">
        <f>IF($A23 = "", "",RTD("tt.rtd",,"Order",""&amp;J$1,"TextTT="&amp;$A23))</f>
        <v/>
      </c>
      <c r="K23" s="4" t="str">
        <f>IF($A23 = "", "",RTD("tt.rtd",,"Order",""&amp;K$1,"TextTT="&amp;$A23))</f>
        <v/>
      </c>
      <c r="L23" s="3" t="str">
        <f>IF($A23 = "", "",RTD("tt.rtd",,"Order",""&amp;L$1,"TextTT="&amp;$A23))</f>
        <v/>
      </c>
      <c r="M23" s="3" t="str">
        <f>IF($A23 = "", "",RTD("tt.rtd",,"Order",""&amp;M$1,"TextTT="&amp;$A23))</f>
        <v/>
      </c>
      <c r="N23" s="3" t="str">
        <f>IF($A23 = "", "",RTD("tt.rtd",,"Order",""&amp;N$1,"TextTT="&amp;$A23))</f>
        <v/>
      </c>
      <c r="O23" s="3" t="str">
        <f>IF($A23 = "", "", IF(RTD("tt.rtd",,"Order",""&amp;O$1,"TextTT="&amp;$A23) = 1, "Buy", "Sell"))</f>
        <v/>
      </c>
      <c r="P23" s="3" t="str">
        <f>IF($A23 = "", "",RTD("tt.rtd",,"Order",""&amp;P$1,"TextTT="&amp;$A23))</f>
        <v/>
      </c>
      <c r="Q23" s="3" t="str">
        <f>IF($A23 = "", "",RTD("tt.rtd",,"Order",""&amp;Q$1,"TextTT="&amp;$A23))</f>
        <v/>
      </c>
      <c r="R23" s="3" t="str">
        <f>IF($A23 = "", "",RTD("tt.rtd",,"Order",""&amp;R$1,"TextTT="&amp;$A23))</f>
        <v/>
      </c>
      <c r="S23" s="3" t="str">
        <f>IF($A23 = "", "",RTD("tt.rtd",,"Order",""&amp;S$1,"TextTT="&amp;$A23))</f>
        <v/>
      </c>
      <c r="T23" s="3" t="str">
        <f>IF($A23 = "", "",RTD("tt.rtd",,"Order",""&amp;T$1,"TextTT="&amp;$A23))</f>
        <v/>
      </c>
      <c r="U23" s="3" t="str">
        <f>IF($A23 = "", "",RTD("tt.rtd",,"Order",""&amp;U$1,"TextTT="&amp;$A23))</f>
        <v/>
      </c>
      <c r="V23" s="3" t="str">
        <f>IF($A23 = "", "",RTD("tt.rtd",,"Order",""&amp;V$1,"TextTT="&amp;$A23))</f>
        <v/>
      </c>
      <c r="W23" s="3" t="str">
        <f>IF($A23 = "", "",RTD("tt.rtd",,"Order",""&amp;W$1,"TextTT="&amp;$A23))</f>
        <v/>
      </c>
      <c r="X23" s="3" t="str">
        <f>IF($A23 = "", "",RTD("tt.rtd",,"Order",""&amp;X$1,"TextTT="&amp;$A23))</f>
        <v/>
      </c>
      <c r="Y23" s="3" t="str">
        <f>IF($A23 = "", "",RTD("tt.rtd",,"Order",""&amp;Y$1,"TextTT="&amp;$A23))</f>
        <v/>
      </c>
      <c r="Z23" s="3" t="str">
        <f>IF($A23 = "", "",RTD("tt.rtd",,"Order",""&amp;Z$1,"TextTT="&amp;$A23))</f>
        <v/>
      </c>
      <c r="AA23" s="3" t="str">
        <f>IF($A23 = "", "",RTD("tt.rtd",,"Order",""&amp;AA$1,"TextTT="&amp;$A23))</f>
        <v/>
      </c>
      <c r="AB23" s="3" t="str">
        <f>IF($A23 = "", "",RTD("tt.rtd",,"Order",""&amp;AB$1,"TextTT="&amp;$A23))</f>
        <v/>
      </c>
      <c r="AC23" s="3" t="str">
        <f>IF($A23 = "", "",RTD("tt.rtd",,"Order",""&amp;AC$1,"TextTT="&amp;$A23))</f>
        <v/>
      </c>
      <c r="AD23" s="3" t="str">
        <f>IF($A23 = "", "",RTD("tt.rtd",,"Order",""&amp;AD$1,"TextTT="&amp;$A23))</f>
        <v/>
      </c>
      <c r="AE23" s="3" t="str">
        <f>IF($A23 = "", "",RTD("tt.rtd",,"Order",""&amp;AE$1,"TextTT="&amp;$A23))</f>
        <v/>
      </c>
      <c r="AF23" s="3" t="str">
        <f>IF($A23 = "", "",RTD("tt.rtd",,"Order",""&amp;AF$1,"TextTT="&amp;$A23))</f>
        <v/>
      </c>
      <c r="AG23" s="3" t="str">
        <f>IF($A23 = "", "",RTD("tt.rtd",,"Order",""&amp;AG$1,"TextTT="&amp;$A23))</f>
        <v/>
      </c>
      <c r="AH23" s="3" t="str">
        <f>IF($A23 = "", "",RTD("tt.rtd",,"Order",""&amp;AH$1,"TextTT="&amp;$A23))</f>
        <v/>
      </c>
      <c r="AI23" s="3" t="str">
        <f>IF($A23 = "", "",RTD("tt.rtd",,"Order",""&amp;AI$1,"TextTT="&amp;$A23))</f>
        <v/>
      </c>
      <c r="AJ23" s="3" t="str">
        <f>IF($A23 = "", "",RTD("tt.rtd",,"Order",""&amp;AJ$1,"TextTT="&amp;$A23))</f>
        <v/>
      </c>
      <c r="AK23" s="3" t="str">
        <f>IF($A23 = "", "",RTD("tt.rtd",,"Order",""&amp;AK$1,"TextTT="&amp;$A23))</f>
        <v/>
      </c>
      <c r="AL23" s="3" t="str">
        <f>IF($A23 = "", "",RTD("tt.rtd",,"Order",""&amp;AL$1,"TextTT="&amp;$A23))</f>
        <v/>
      </c>
      <c r="AM23" s="3" t="str">
        <f>IF($A23 = "", "",RTD("tt.rtd",,"Order",""&amp;AM$1,"TextTT="&amp;$A23))</f>
        <v/>
      </c>
      <c r="AN23" s="3" t="str">
        <f>IF($A23 = "", "",RTD("tt.rtd",,"Order",""&amp;AN$1,"TextTT="&amp;$A23))</f>
        <v/>
      </c>
      <c r="AO23" s="3" t="str">
        <f>IF($A23 = "", "",RTD("tt.rtd",,"Order",""&amp;AO$1,"TextTT="&amp;$A23))</f>
        <v/>
      </c>
      <c r="AP23" s="3" t="str">
        <f>IF($A23 = "", "",RTD("tt.rtd",,"Order",""&amp;AP$1,"TextTT="&amp;$A23))</f>
        <v/>
      </c>
      <c r="AQ23" s="3" t="str">
        <f>IF($A23 = "", "",RTD("tt.rtd",,"Order",""&amp;AQ$1,"TextTT="&amp;$A23))</f>
        <v/>
      </c>
      <c r="AR23" s="3" t="str">
        <f>IF($A23 = "", "",RTD("tt.rtd",,"Order",""&amp;AR$1,"TextTT="&amp;$A23))</f>
        <v/>
      </c>
      <c r="AS23" s="3" t="str">
        <f>IF(A23 = "", "",RTD("tt.rtd",,"Order",""&amp;AS$1,"TextTT="&amp;$A23))</f>
        <v/>
      </c>
      <c r="AT23" s="3" t="str">
        <f>IF(O23 = "", "",RTD("tt.rtd",,"Order",""&amp;AT$1,"TextTT="&amp;$A23))</f>
        <v/>
      </c>
    </row>
  </sheetData>
  <phoneticPr fontId="4" type="noConversion"/>
  <conditionalFormatting sqref="C2:C23 F2:H23">
    <cfRule type="cellIs" dxfId="35" priority="1" operator="greaterThan">
      <formula>0</formula>
    </cfRule>
    <cfRule type="cellIs" dxfId="34" priority="2" operator="lessThan">
      <formula>0</formula>
    </cfRule>
  </conditionalFormatting>
  <conditionalFormatting sqref="O2:O23">
    <cfRule type="containsText" dxfId="33" priority="3" operator="containsText" text="BUY">
      <formula>NOT(ISERROR(SEARCH("BUY",O2)))</formula>
    </cfRule>
    <cfRule type="containsText" dxfId="32" priority="4" operator="containsText" text="SELL">
      <formula>NOT(ISERROR(SEARCH("SELL",O2)))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42BA1-469B-45F2-B9F2-A7A9F22429B3}">
  <sheetPr codeName="Sheet9"/>
  <dimension ref="A1:AJ21"/>
  <sheetViews>
    <sheetView workbookViewId="0">
      <selection activeCell="F3" sqref="F3:F4"/>
    </sheetView>
  </sheetViews>
  <sheetFormatPr defaultRowHeight="15" x14ac:dyDescent="0.25"/>
  <cols>
    <col min="1" max="1" width="12.7109375" bestFit="1" customWidth="1"/>
    <col min="2" max="2" width="11.7109375" customWidth="1"/>
    <col min="3" max="3" width="8.28515625" bestFit="1" customWidth="1"/>
    <col min="4" max="5" width="8.7109375" bestFit="1" customWidth="1"/>
    <col min="6" max="6" width="9" bestFit="1" customWidth="1"/>
    <col min="7" max="7" width="8.28515625" bestFit="1" customWidth="1"/>
    <col min="8" max="8" width="7.7109375" bestFit="1" customWidth="1"/>
    <col min="9" max="9" width="9.42578125" customWidth="1"/>
    <col min="10" max="11" width="5.28515625" bestFit="1" customWidth="1"/>
    <col min="12" max="12" width="6.5703125" bestFit="1" customWidth="1"/>
    <col min="13" max="13" width="8.85546875" bestFit="1" customWidth="1"/>
    <col min="14" max="14" width="8.42578125" bestFit="1" customWidth="1"/>
    <col min="15" max="15" width="22.140625" customWidth="1"/>
    <col min="16" max="16" width="6.140625" bestFit="1" customWidth="1"/>
    <col min="17" max="17" width="7" bestFit="1" customWidth="1"/>
    <col min="18" max="18" width="6.140625" bestFit="1" customWidth="1"/>
    <col min="19" max="19" width="7.7109375" bestFit="1" customWidth="1"/>
    <col min="20" max="20" width="6.140625" bestFit="1" customWidth="1"/>
    <col min="21" max="21" width="6" bestFit="1" customWidth="1"/>
    <col min="23" max="23" width="8.7109375" bestFit="1" customWidth="1"/>
    <col min="24" max="25" width="6.5703125" hidden="1" customWidth="1"/>
    <col min="26" max="26" width="0" hidden="1" customWidth="1"/>
    <col min="27" max="27" width="8.85546875" bestFit="1" customWidth="1"/>
    <col min="28" max="28" width="6" hidden="1" customWidth="1"/>
    <col min="29" max="29" width="8.28515625" hidden="1" customWidth="1"/>
    <col min="30" max="30" width="8.85546875" bestFit="1" customWidth="1"/>
    <col min="31" max="32" width="5.140625" bestFit="1" customWidth="1"/>
    <col min="33" max="33" width="11.85546875" customWidth="1"/>
    <col min="34" max="34" width="6.140625" bestFit="1" customWidth="1"/>
    <col min="35" max="35" width="7.5703125" bestFit="1" customWidth="1"/>
    <col min="36" max="36" width="7.28515625" bestFit="1" customWidth="1"/>
  </cols>
  <sheetData>
    <row r="1" spans="1:36" ht="45" x14ac:dyDescent="0.25">
      <c r="A1" s="5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118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39</v>
      </c>
      <c r="AH1" s="5" t="s">
        <v>40</v>
      </c>
      <c r="AI1" s="1" t="s">
        <v>43</v>
      </c>
      <c r="AJ1" s="1" t="s">
        <v>44</v>
      </c>
    </row>
    <row r="2" spans="1:36" x14ac:dyDescent="0.25">
      <c r="A2" s="8" t="s">
        <v>91</v>
      </c>
      <c r="B2" s="3" t="str">
        <f>IF($A2 = "", "",RTD("tt.rtd",,"Order",""&amp;B$1,"TextTT="&amp;$A2))</f>
        <v>Working</v>
      </c>
      <c r="C2" s="3" t="str">
        <f>IF($A2 = "", "",RTD("tt.rtd",,"Order",""&amp;C$1,"TextTT="&amp;$A2))</f>
        <v>"Invalid field"</v>
      </c>
      <c r="D2" s="3" t="str">
        <f>IF($A2 = "", "",RTD("tt.rtd",,"Order",""&amp;D$1,"TextTT="&amp;$A2))</f>
        <v>"Invalid field"</v>
      </c>
      <c r="E2" s="3" t="str">
        <f>IF($A2 = "", "",RTD("tt.rtd",,"Order",""&amp;E$1,"TextTT="&amp;$A2))</f>
        <v>"Invalid field"</v>
      </c>
      <c r="F2" s="3" t="str">
        <f>IF($A2 = "", "",RTD("tt.rtd",,"Order",""&amp;F$1,"TextTT="&amp;$A2))</f>
        <v>"Invalid field"</v>
      </c>
      <c r="G2" s="3" t="str">
        <f>IF($A2 = "", "",RTD("tt.rtd",,"Order",""&amp;G$1,"TextTT="&amp;$A2))</f>
        <v>"Invalid field"</v>
      </c>
      <c r="H2" s="3" t="str">
        <f>IF($A2 = "", "",RTD("tt.rtd",,"Order",""&amp;H$1,"TextTT="&amp;$A2))</f>
        <v>"Invalid field"</v>
      </c>
      <c r="I2" s="3" t="str">
        <f>IF($A2="","",RTD("tt.rtd",,"Order",""&amp;I$1,"TextTT="&amp;$A2))</f>
        <v>"Invalid field"</v>
      </c>
      <c r="J2" s="4" t="str">
        <f>IF($A2 = "", "",RTD("tt.rtd",,"Order",""&amp;J$1,"TextTT="&amp;$A2))</f>
        <v>"Invalid field"</v>
      </c>
      <c r="K2" s="4" t="str">
        <f>IF($A2 = "", "",RTD("tt.rtd",,"Order",""&amp;K$1,"TextTT="&amp;$A2))</f>
        <v>"Invalid field"</v>
      </c>
      <c r="L2" s="3" t="str">
        <f>IF($A2 = "", "",RTD("tt.rtd",,"Order",""&amp;L$1,"TextTT="&amp;$A2))</f>
        <v>"Invalid field"</v>
      </c>
      <c r="M2" s="3" t="str">
        <f>IF($A2 = "", "",RTD("tt.rtd",,"Order",""&amp;M$1,"TextTT="&amp;$A2))</f>
        <v>"Invalid field"</v>
      </c>
      <c r="N2" s="3" t="str">
        <f>IF($A2 = "", "",RTD("tt.rtd",,"Order",""&amp;N$1,"TextTT="&amp;$A2))</f>
        <v>"Invalid field"</v>
      </c>
      <c r="O2" s="3" t="str">
        <f>IF($A2 = "", "",RTD("tt.rtd",,"Order",""&amp;O$1,"TextTT="&amp;$A2))</f>
        <v>ZS 1NX vs 2QU</v>
      </c>
      <c r="P2" s="3" t="str">
        <f>IF($A2 = "", "", IF(RTD("tt.rtd",,"Order",""&amp;P$1,"TextTT="&amp;$A2) = 1, "Buy", "Sell"))</f>
        <v>Sell</v>
      </c>
      <c r="Q2" s="3" t="str">
        <f>IF($A2 = "", "",RTD("tt.rtd",,"Order",""&amp;Q$1,"TextTT="&amp;$A2))</f>
        <v>"Invalid field"</v>
      </c>
      <c r="R2" s="3" t="str">
        <f>IF($A2 = "", "",RTD("tt.rtd",,"Order",""&amp;R$1,"TextTT="&amp;$A2))</f>
        <v>"Invalid field"</v>
      </c>
      <c r="S2" s="3" t="str">
        <f>IF($A2 = "", "",RTD("tt.rtd",,"Order",""&amp;S$1,"TextTT="&amp;$A2))</f>
        <v>"Invalid field"</v>
      </c>
      <c r="T2" s="3" t="str">
        <f>IF($A2 = "", "",RTD("tt.rtd",,"Order",""&amp;T$1,"TextTT="&amp;$A2))</f>
        <v>"Invalid field"</v>
      </c>
      <c r="U2" s="3" t="str">
        <f>IF($A2 = "", "",RTD("tt.rtd",,"Order",""&amp;U$1,"TextTT="&amp;$A2))</f>
        <v>"Invalid field"</v>
      </c>
      <c r="V2" s="3" t="str">
        <f>IF($A2 = "", "",RTD("tt.rtd",,"Order",""&amp;V$1,"TextTT="&amp;$A2))</f>
        <v>"Invalid field"</v>
      </c>
      <c r="W2" s="3" t="str">
        <f>IF($A2 = "", "",RTD("tt.rtd",,"Order",""&amp;W$1,"TextTT="&amp;$A2))</f>
        <v>"Invalid field"</v>
      </c>
      <c r="X2" s="3" t="str">
        <f>IF($A2 = "", "",RTD("tt.rtd",,"Order",""&amp;X$1,"TextTT="&amp;$A2))</f>
        <v>"Invalid field"</v>
      </c>
      <c r="Y2" s="3" t="str">
        <f>IF($A2 = "", "",RTD("tt.rtd",,"Order",""&amp;Y$1,"TextTT="&amp;$A2))</f>
        <v>"Invalid field"</v>
      </c>
      <c r="Z2" s="3" t="str">
        <f>IF($A2 = "", "",RTD("tt.rtd",,"Order",""&amp;Z$1,"TextTT="&amp;$A2))</f>
        <v>"Invalid field"</v>
      </c>
      <c r="AA2" s="3" t="str">
        <f>IF($A2 = "", "",RTD("tt.rtd",,"Order",""&amp;AA$1,"TextTT="&amp;$A2))</f>
        <v>"Invalid field"</v>
      </c>
      <c r="AB2" s="3" t="str">
        <f>IF($A2 = "", "",RTD("tt.rtd",,"Order",""&amp;AB$1,"TextTT="&amp;$A2))</f>
        <v>"Invalid field"</v>
      </c>
      <c r="AC2" s="3" t="str">
        <f>IF($A2 = "", "",RTD("tt.rtd",,"Order",""&amp;AC$1,"TextTT="&amp;$A2))</f>
        <v>"Invalid field"</v>
      </c>
      <c r="AD2" s="3" t="str">
        <f>IF($A2 = "", "",RTD("tt.rtd",,"Order",""&amp;AD$1,"TextTT="&amp;$A2))</f>
        <v>"Invalid field"</v>
      </c>
      <c r="AE2" s="3" t="str">
        <f>IF($A2 = "", "",RTD("tt.rtd",,"Order",""&amp;AE$1,"TextTT="&amp;$A2))</f>
        <v>"Invalid field"</v>
      </c>
      <c r="AF2" s="3" t="str">
        <f>IF($A2 = "", "",RTD("tt.rtd",,"Order",""&amp;AF$1,"TextTT="&amp;$A2))</f>
        <v>"Invalid field"</v>
      </c>
      <c r="AG2" s="3" t="str">
        <f>IF($A2 = "", "",RTD("tt.rtd",,"Order",""&amp;AG$1,"TextTT="&amp;$A2))</f>
        <v>XGAZA_CME</v>
      </c>
      <c r="AH2" s="3" t="str">
        <f>IF($A2 = "", "",RTD("tt.rtd",,"Order",""&amp;AH$1,"TextTT="&amp;$A2))</f>
        <v>"Invalid field"</v>
      </c>
      <c r="AI2" s="3" t="str">
        <f>IF(A2 = "", "",RTD("tt.rtd",,"Order",""&amp;AI$1,"TextTT="&amp;$A2))</f>
        <v>"Invalid field"</v>
      </c>
      <c r="AJ2" s="3" t="str">
        <f>IF(P2 = "", "",RTD("tt.rtd",,"Order",""&amp;AJ$1,"TextTT="&amp;$A2))</f>
        <v>"Invalid field"</v>
      </c>
    </row>
    <row r="3" spans="1:36" x14ac:dyDescent="0.25">
      <c r="A3" s="8" t="s">
        <v>92</v>
      </c>
      <c r="B3" s="3" t="str">
        <f>IF($A3 = "", "",RTD("tt.rtd",,"Order",""&amp;B$1,"TextTT="&amp;$A3))</f>
        <v>Working</v>
      </c>
      <c r="C3" s="3">
        <f>IF($A3 = "", "",RTD("tt.rtd",,"Order",""&amp;C$1,"TextTT="&amp;$A3))</f>
        <v>7</v>
      </c>
      <c r="D3" s="3">
        <f>IF($A3 = "", "",RTD("tt.rtd",,"Order",""&amp;D$1,"TextTT="&amp;$A3))</f>
        <v>8</v>
      </c>
      <c r="E3" s="3">
        <f>IF($A3 = "", "",RTD("tt.rtd",,"Order",""&amp;E$1,"TextTT="&amp;$A3))</f>
        <v>1</v>
      </c>
      <c r="F3" s="3">
        <f>IF($A3 = "", "",RTD("tt.rtd",,"Order",""&amp;F$1,"TextTT="&amp;$A3))</f>
        <v>-950</v>
      </c>
      <c r="G3" s="3">
        <f>IF($A3 = "", "",RTD("tt.rtd",,"Order",""&amp;G$1,"TextTT="&amp;$A3))</f>
        <v>-950</v>
      </c>
      <c r="H3" s="3">
        <f>IF($A3 = "", "",RTD("tt.rtd",,"Order",""&amp;H$1,"TextTT="&amp;$A3))</f>
        <v>0</v>
      </c>
      <c r="I3" s="3">
        <f>IF($A3="","",RTD("tt.rtd",,"Order",""&amp;I$1,"TextTT="&amp;$A3))</f>
        <v>1100</v>
      </c>
      <c r="J3" s="4">
        <f>IF($A3 = "", "",RTD("tt.rtd",,"Order",""&amp;J$1,"TextTT="&amp;$A3))</f>
        <v>-7.5</v>
      </c>
      <c r="K3" s="4">
        <f>IF($A3 = "", "",RTD("tt.rtd",,"Order",""&amp;K$1,"TextTT="&amp;$A3))</f>
        <v>-8</v>
      </c>
      <c r="L3" s="3">
        <f>IF($A3 = "", "",RTD("tt.rtd",,"Order",""&amp;L$1,"TextTT="&amp;$A3))</f>
        <v>-7.75</v>
      </c>
      <c r="M3" s="3">
        <f>IF($A3 = "", "",RTD("tt.rtd",,"Order",""&amp;M$1,"TextTT="&amp;$A3))</f>
        <v>-7.75</v>
      </c>
      <c r="N3" s="3">
        <f>IF($A3 = "", "",RTD("tt.rtd",,"Order",""&amp;N$1,"TextTT="&amp;$A3))</f>
        <v>1419</v>
      </c>
      <c r="O3" s="3" t="str">
        <f>IF($A3 = "", "",RTD("tt.rtd",,"Order",""&amp;O$1,"TextTT="&amp;$A3))</f>
        <v>ZS 1NX vs 2QU</v>
      </c>
      <c r="P3" s="3" t="str">
        <f>IF($A3 = "", "", IF(RTD("tt.rtd",,"Order",""&amp;P$1,"TextTT="&amp;$A3) = 1, "Buy", "Sell"))</f>
        <v>Buy</v>
      </c>
      <c r="Q3" s="3">
        <f>IF($A3 = "", "",RTD("tt.rtd",,"Order",""&amp;Q$1,"TextTT="&amp;$A3))</f>
        <v>8</v>
      </c>
      <c r="R3" s="3">
        <f>IF($A3 = "", "",RTD("tt.rtd",,"Order",""&amp;R$1,"TextTT="&amp;$A3))</f>
        <v>1</v>
      </c>
      <c r="S3" s="3">
        <f>IF($A3 = "", "",RTD("tt.rtd",,"Order",""&amp;S$1,"TextTT="&amp;$A3))</f>
        <v>3</v>
      </c>
      <c r="T3" s="3">
        <f>IF($A3 = "", "",RTD("tt.rtd",,"Order",""&amp;T$1,"TextTT="&amp;$A3))</f>
        <v>-3</v>
      </c>
      <c r="U3" s="3">
        <f>IF($A3 = "", "",RTD("tt.rtd",,"Order",""&amp;U$1,"TextTT="&amp;$A3))</f>
        <v>5</v>
      </c>
      <c r="V3" s="3">
        <f>IF($A3 = "", "",RTD("tt.rtd",,"Order",""&amp;V$1,"TextTT="&amp;$A3))</f>
        <v>1</v>
      </c>
      <c r="W3" s="3">
        <f>IF($A3 = "", "",RTD("tt.rtd",,"Order",""&amp;W$1,"TextTT="&amp;$A3))</f>
        <v>1</v>
      </c>
      <c r="X3" s="3">
        <f>IF($A3 = "", "",RTD("tt.rtd",,"Order",""&amp;X$1,"TextTT="&amp;$A3))</f>
        <v>1</v>
      </c>
      <c r="Y3" s="3">
        <f>IF($A3 = "", "",RTD("tt.rtd",,"Order",""&amp;Y$1,"TextTT="&amp;$A3))</f>
        <v>1</v>
      </c>
      <c r="Z3" s="3">
        <f>IF($A3 = "", "",RTD("tt.rtd",,"Order",""&amp;Z$1,"TextTT="&amp;$A3))</f>
        <v>0</v>
      </c>
      <c r="AA3" s="3">
        <f>IF($A3 = "", "",RTD("tt.rtd",,"Order",""&amp;AA$1,"TextTT="&amp;$A3))</f>
        <v>500</v>
      </c>
      <c r="AB3" s="3">
        <f>IF($A3 = "", "",RTD("tt.rtd",,"Order",""&amp;AB$1,"TextTT="&amp;$A3))</f>
        <v>0</v>
      </c>
      <c r="AC3" s="3">
        <f>IF($A3 = "", "",RTD("tt.rtd",,"Order",""&amp;AC$1,"TextTT="&amp;$A3))</f>
        <v>0</v>
      </c>
      <c r="AD3" s="3">
        <f>IF($A3 = "", "",RTD("tt.rtd",,"Order",""&amp;AD$1,"TextTT="&amp;$A3))</f>
        <v>1</v>
      </c>
      <c r="AE3" s="3">
        <f>IF($A3 = "", "",RTD("tt.rtd",,"Order",""&amp;AE$1,"TextTT="&amp;$A3))</f>
        <v>110</v>
      </c>
      <c r="AF3" s="3">
        <f>IF($A3 = "", "",RTD("tt.rtd",,"Order",""&amp;AF$1,"TextTT="&amp;$A3))</f>
        <v>1917</v>
      </c>
      <c r="AG3" s="3" t="str">
        <f>IF($A3 = "", "",RTD("tt.rtd",,"Order",""&amp;AG$1,"TextTT="&amp;$A3))</f>
        <v>XGAZA_CME</v>
      </c>
      <c r="AH3" s="3">
        <f>IF($A3 = "", "",RTD("tt.rtd",,"Order",""&amp;AH$1,"TextTT="&amp;$A3))</f>
        <v>12.5</v>
      </c>
      <c r="AI3" s="3">
        <f>IF(A3 = "", "",RTD("tt.rtd",,"Order",""&amp;AI$1,"TextTT="&amp;$A3))</f>
        <v>2</v>
      </c>
      <c r="AJ3" s="3">
        <f>IF(P3 = "", "",RTD("tt.rtd",,"Order",""&amp;AJ$1,"TextTT="&amp;$A3))</f>
        <v>1</v>
      </c>
    </row>
    <row r="4" spans="1:36" x14ac:dyDescent="0.25">
      <c r="A4" s="8" t="s">
        <v>109</v>
      </c>
      <c r="B4" s="3" t="str">
        <f>IF($A4 = "", "",RTD("tt.rtd",,"Order",""&amp;B$1,"TextTT="&amp;$A4))</f>
        <v>Working</v>
      </c>
      <c r="C4" s="3">
        <f>IF($A4 = "", "",RTD("tt.rtd",,"Order",""&amp;C$1,"TextTT="&amp;$A4))</f>
        <v>7</v>
      </c>
      <c r="D4" s="3">
        <f>IF($A4 = "", "",RTD("tt.rtd",,"Order",""&amp;D$1,"TextTT="&amp;$A4))</f>
        <v>7</v>
      </c>
      <c r="E4" s="3">
        <f>IF($A4 = "", "",RTD("tt.rtd",,"Order",""&amp;E$1,"TextTT="&amp;$A4))</f>
        <v>0</v>
      </c>
      <c r="F4" s="3">
        <f>IF($A4 = "", "",RTD("tt.rtd",,"Order",""&amp;F$1,"TextTT="&amp;$A4))</f>
        <v>-888</v>
      </c>
      <c r="G4" s="3">
        <f>IF($A4 = "", "",RTD("tt.rtd",,"Order",""&amp;G$1,"TextTT="&amp;$A4))</f>
        <v>-888</v>
      </c>
      <c r="H4" s="3">
        <f>IF($A4 = "", "",RTD("tt.rtd",,"Order",""&amp;H$1,"TextTT="&amp;$A4))</f>
        <v>0</v>
      </c>
      <c r="I4" s="3">
        <f>IF($A4="","",RTD("tt.rtd",,"Order",""&amp;I$1,"TextTT="&amp;$A4))</f>
        <v>1100</v>
      </c>
      <c r="J4" s="4">
        <f>IF($A4 = "", "",RTD("tt.rtd",,"Order",""&amp;J$1,"TextTT="&amp;$A4))</f>
        <v>-7.5</v>
      </c>
      <c r="K4" s="4">
        <f>IF($A4 = "", "",RTD("tt.rtd",,"Order",""&amp;K$1,"TextTT="&amp;$A4))</f>
        <v>-8</v>
      </c>
      <c r="L4" s="3">
        <f>IF($A4 = "", "",RTD("tt.rtd",,"Order",""&amp;L$1,"TextTT="&amp;$A4))</f>
        <v>-7.75</v>
      </c>
      <c r="M4" s="3">
        <f>IF($A4 = "", "",RTD("tt.rtd",,"Order",""&amp;M$1,"TextTT="&amp;$A4))</f>
        <v>-7.75</v>
      </c>
      <c r="N4" s="3">
        <f>IF($A4 = "", "",RTD("tt.rtd",,"Order",""&amp;N$1,"TextTT="&amp;$A4))</f>
        <v>1419</v>
      </c>
      <c r="O4" s="3" t="str">
        <f>IF($A4 = "", "",RTD("tt.rtd",,"Order",""&amp;O$1,"TextTT="&amp;$A4))</f>
        <v>ZS 1NX vs 2QU</v>
      </c>
      <c r="P4" s="3" t="str">
        <f>IF($A4 = "", "", IF(RTD("tt.rtd",,"Order",""&amp;P$1,"TextTT="&amp;$A4) = 1, "Buy", "Sell"))</f>
        <v>Buy</v>
      </c>
      <c r="Q4" s="3">
        <f>IF($A4 = "", "",RTD("tt.rtd",,"Order",""&amp;Q$1,"TextTT="&amp;$A4))</f>
        <v>8</v>
      </c>
      <c r="R4" s="3">
        <f>IF($A4 = "", "",RTD("tt.rtd",,"Order",""&amp;R$1,"TextTT="&amp;$A4))</f>
        <v>1</v>
      </c>
      <c r="S4" s="3">
        <f>IF($A4 = "", "",RTD("tt.rtd",,"Order",""&amp;S$1,"TextTT="&amp;$A4))</f>
        <v>3</v>
      </c>
      <c r="T4" s="3">
        <f>IF($A4 = "", "",RTD("tt.rtd",,"Order",""&amp;T$1,"TextTT="&amp;$A4))</f>
        <v>-3</v>
      </c>
      <c r="U4" s="3">
        <f>IF($A4 = "", "",RTD("tt.rtd",,"Order",""&amp;U$1,"TextTT="&amp;$A4))</f>
        <v>7</v>
      </c>
      <c r="V4" s="3">
        <f>IF($A4 = "", "",RTD("tt.rtd",,"Order",""&amp;V$1,"TextTT="&amp;$A4))</f>
        <v>1</v>
      </c>
      <c r="W4" s="3">
        <f>IF($A4 = "", "",RTD("tt.rtd",,"Order",""&amp;W$1,"TextTT="&amp;$A4))</f>
        <v>1</v>
      </c>
      <c r="X4" s="3">
        <f>IF($A4 = "", "",RTD("tt.rtd",,"Order",""&amp;X$1,"TextTT="&amp;$A4))</f>
        <v>1</v>
      </c>
      <c r="Y4" s="3">
        <f>IF($A4 = "", "",RTD("tt.rtd",,"Order",""&amp;Y$1,"TextTT="&amp;$A4))</f>
        <v>1</v>
      </c>
      <c r="Z4" s="3">
        <f>IF($A4 = "", "",RTD("tt.rtd",,"Order",""&amp;Z$1,"TextTT="&amp;$A4))</f>
        <v>0</v>
      </c>
      <c r="AA4" s="3">
        <f>IF($A4 = "", "",RTD("tt.rtd",,"Order",""&amp;AA$1,"TextTT="&amp;$A4))</f>
        <v>500</v>
      </c>
      <c r="AB4" s="3">
        <f>IF($A4 = "", "",RTD("tt.rtd",,"Order",""&amp;AB$1,"TextTT="&amp;$A4))</f>
        <v>0</v>
      </c>
      <c r="AC4" s="3">
        <f>IF($A4 = "", "",RTD("tt.rtd",,"Order",""&amp;AC$1,"TextTT="&amp;$A4))</f>
        <v>0</v>
      </c>
      <c r="AD4" s="3">
        <f>IF($A4 = "", "",RTD("tt.rtd",,"Order",""&amp;AD$1,"TextTT="&amp;$A4))</f>
        <v>1</v>
      </c>
      <c r="AE4" s="3">
        <f>IF($A4 = "", "",RTD("tt.rtd",,"Order",""&amp;AE$1,"TextTT="&amp;$A4))</f>
        <v>110</v>
      </c>
      <c r="AF4" s="3">
        <f>IF($A4 = "", "",RTD("tt.rtd",,"Order",""&amp;AF$1,"TextTT="&amp;$A4))</f>
        <v>1917</v>
      </c>
      <c r="AG4" s="3" t="str">
        <f>IF($A4 = "", "",RTD("tt.rtd",,"Order",""&amp;AG$1,"TextTT="&amp;$A4))</f>
        <v>XGAZA_CME</v>
      </c>
      <c r="AH4" s="3">
        <f>IF($A4 = "", "",RTD("tt.rtd",,"Order",""&amp;AH$1,"TextTT="&amp;$A4))</f>
        <v>12.5</v>
      </c>
      <c r="AI4" s="3">
        <f>IF(A4 = "", "",RTD("tt.rtd",,"Order",""&amp;AI$1,"TextTT="&amp;$A4))</f>
        <v>2</v>
      </c>
      <c r="AJ4" s="3">
        <f>IF(P4 = "", "",RTD("tt.rtd",,"Order",""&amp;AJ$1,"TextTT="&amp;$A4))</f>
        <v>1</v>
      </c>
    </row>
    <row r="5" spans="1:36" x14ac:dyDescent="0.25">
      <c r="A5" s="8" t="s">
        <v>125</v>
      </c>
      <c r="B5" s="3" t="str">
        <f>IF($A5 = "", "",RTD("tt.rtd",,"Order",""&amp;B$1,"TextTT="&amp;$A5))</f>
        <v>Working</v>
      </c>
      <c r="C5" s="3">
        <f>IF($A5 = "", "",RTD("tt.rtd",,"Order",""&amp;C$1,"TextTT="&amp;$A5))</f>
        <v>0</v>
      </c>
      <c r="D5" s="3">
        <f>IF($A5 = "", "",RTD("tt.rtd",,"Order",""&amp;D$1,"TextTT="&amp;$A5))</f>
        <v>1</v>
      </c>
      <c r="E5" s="3">
        <f>IF($A5 = "", "",RTD("tt.rtd",,"Order",""&amp;E$1,"TextTT="&amp;$A5))</f>
        <v>1</v>
      </c>
      <c r="F5" s="3">
        <f>IF($A5 = "", "",RTD("tt.rtd",,"Order",""&amp;F$1,"TextTT="&amp;$A5))</f>
        <v>25</v>
      </c>
      <c r="G5" s="3">
        <f>IF($A5 = "", "",RTD("tt.rtd",,"Order",""&amp;G$1,"TextTT="&amp;$A5))</f>
        <v>0</v>
      </c>
      <c r="H5" s="3">
        <f>IF($A5 = "", "",RTD("tt.rtd",,"Order",""&amp;H$1,"TextTT="&amp;$A5))</f>
        <v>25</v>
      </c>
      <c r="I5" s="3">
        <f>IF($A5="","",RTD("tt.rtd",,"Order",""&amp;I$1,"TextTT="&amp;$A5))</f>
        <v>800</v>
      </c>
      <c r="J5" s="4">
        <f>IF($A5 = "", "",RTD("tt.rtd",,"Order",""&amp;J$1,"TextTT="&amp;$A5))</f>
        <v>4.75</v>
      </c>
      <c r="K5" s="4">
        <f>IF($A5 = "", "",RTD("tt.rtd",,"Order",""&amp;K$1,"TextTT="&amp;$A5))</f>
        <v>3.75</v>
      </c>
      <c r="L5" s="3">
        <f>IF($A5 = "", "",RTD("tt.rtd",,"Order",""&amp;L$1,"TextTT="&amp;$A5))</f>
        <v>4.25</v>
      </c>
      <c r="M5" s="3">
        <f>IF($A5 = "", "",RTD("tt.rtd",,"Order",""&amp;M$1,"TextTT="&amp;$A5))</f>
        <v>4.25</v>
      </c>
      <c r="N5" s="3">
        <f>IF($A5 = "", "",RTD("tt.rtd",,"Order",""&amp;N$1,"TextTT="&amp;$A5))</f>
        <v>1419</v>
      </c>
      <c r="O5" s="3" t="str">
        <f>IF($A5 = "", "",RTD("tt.rtd",,"Order",""&amp;O$1,"TextTT="&amp;$A5))</f>
        <v>ZS Jul24 Condor</v>
      </c>
      <c r="P5" s="3" t="str">
        <f>IF($A5 = "", "", IF(RTD("tt.rtd",,"Order",""&amp;P$1,"TextTT="&amp;$A5) = 1, "Buy", "Sell"))</f>
        <v>Buy</v>
      </c>
      <c r="Q5" s="3">
        <f>IF($A5 = "", "",RTD("tt.rtd",,"Order",""&amp;Q$1,"TextTT="&amp;$A5))</f>
        <v>8</v>
      </c>
      <c r="R5" s="3">
        <f>IF($A5 = "", "",RTD("tt.rtd",,"Order",""&amp;R$1,"TextTT="&amp;$A5))</f>
        <v>1</v>
      </c>
      <c r="S5" s="3">
        <f>IF($A5 = "", "",RTD("tt.rtd",,"Order",""&amp;S$1,"TextTT="&amp;$A5))</f>
        <v>2</v>
      </c>
      <c r="T5" s="3">
        <f>IF($A5 = "", "",RTD("tt.rtd",,"Order",""&amp;T$1,"TextTT="&amp;$A5))</f>
        <v>2.5</v>
      </c>
      <c r="U5" s="3">
        <f>IF($A5 = "", "",RTD("tt.rtd",,"Order",""&amp;U$1,"TextTT="&amp;$A5))</f>
        <v>2</v>
      </c>
      <c r="V5" s="3">
        <f>IF($A5 = "", "",RTD("tt.rtd",,"Order",""&amp;V$1,"TextTT="&amp;$A5))</f>
        <v>1</v>
      </c>
      <c r="W5" s="3">
        <f>IF($A5 = "", "",RTD("tt.rtd",,"Order",""&amp;W$1,"TextTT="&amp;$A5))</f>
        <v>1</v>
      </c>
      <c r="X5" s="3">
        <f>IF($A5 = "", "",RTD("tt.rtd",,"Order",""&amp;X$1,"TextTT="&amp;$A5))</f>
        <v>1</v>
      </c>
      <c r="Y5" s="3">
        <f>IF($A5 = "", "",RTD("tt.rtd",,"Order",""&amp;Y$1,"TextTT="&amp;$A5))</f>
        <v>1</v>
      </c>
      <c r="Z5" s="3">
        <f>IF($A5 = "", "",RTD("tt.rtd",,"Order",""&amp;Z$1,"TextTT="&amp;$A5))</f>
        <v>0</v>
      </c>
      <c r="AA5" s="3">
        <f>IF($A5 = "", "",RTD("tt.rtd",,"Order",""&amp;AA$1,"TextTT="&amp;$A5))</f>
        <v>500</v>
      </c>
      <c r="AB5" s="3">
        <f>IF($A5 = "", "",RTD("tt.rtd",,"Order",""&amp;AB$1,"TextTT="&amp;$A5))</f>
        <v>0</v>
      </c>
      <c r="AC5" s="3">
        <f>IF($A5 = "", "",RTD("tt.rtd",,"Order",""&amp;AC$1,"TextTT="&amp;$A5))</f>
        <v>0</v>
      </c>
      <c r="AD5" s="3">
        <f>IF($A5 = "", "",RTD("tt.rtd",,"Order",""&amp;AD$1,"TextTT="&amp;$A5))</f>
        <v>1</v>
      </c>
      <c r="AE5" s="3">
        <f>IF($A5 = "", "",RTD("tt.rtd",,"Order",""&amp;AE$1,"TextTT="&amp;$A5))</f>
        <v>110</v>
      </c>
      <c r="AF5" s="3">
        <f>IF($A5 = "", "",RTD("tt.rtd",,"Order",""&amp;AF$1,"TextTT="&amp;$A5))</f>
        <v>1917</v>
      </c>
      <c r="AG5" s="3" t="str">
        <f>IF($A5 = "", "",RTD("tt.rtd",,"Order",""&amp;AG$1,"TextTT="&amp;$A5))</f>
        <v>XGAZA_CME</v>
      </c>
      <c r="AH5" s="3">
        <f>IF($A5 = "", "",RTD("tt.rtd",,"Order",""&amp;AH$1,"TextTT="&amp;$A5))</f>
        <v>12.5</v>
      </c>
      <c r="AI5" s="3">
        <f>IF(A5 = "", "",RTD("tt.rtd",,"Order",""&amp;AI$1,"TextTT="&amp;$A5))</f>
        <v>2</v>
      </c>
      <c r="AJ5" s="3">
        <f>IF(P5 = "", "",RTD("tt.rtd",,"Order",""&amp;AJ$1,"TextTT="&amp;$A5))</f>
        <v>1</v>
      </c>
    </row>
    <row r="6" spans="1:36" x14ac:dyDescent="0.25">
      <c r="A6" s="8" t="s">
        <v>126</v>
      </c>
      <c r="B6" s="3" t="str">
        <f>IF($A6 = "", "",RTD("tt.rtd",,"Order",""&amp;B$1,"TextTT="&amp;$A6))</f>
        <v>Working</v>
      </c>
      <c r="C6" s="3">
        <f>IF($A6 = "", "",RTD("tt.rtd",,"Order",""&amp;C$1,"TextTT="&amp;$A6))</f>
        <v>0</v>
      </c>
      <c r="D6" s="3">
        <f>IF($A6 = "", "",RTD("tt.rtd",,"Order",""&amp;D$1,"TextTT="&amp;$A6))</f>
        <v>1</v>
      </c>
      <c r="E6" s="3">
        <f>IF($A6 = "", "",RTD("tt.rtd",,"Order",""&amp;E$1,"TextTT="&amp;$A6))</f>
        <v>1</v>
      </c>
      <c r="F6" s="3">
        <f>IF($A6 = "", "",RTD("tt.rtd",,"Order",""&amp;F$1,"TextTT="&amp;$A6))</f>
        <v>50</v>
      </c>
      <c r="G6" s="3">
        <f>IF($A6 = "", "",RTD("tt.rtd",,"Order",""&amp;G$1,"TextTT="&amp;$A6))</f>
        <v>0</v>
      </c>
      <c r="H6" s="3">
        <f>IF($A6 = "", "",RTD("tt.rtd",,"Order",""&amp;H$1,"TextTT="&amp;$A6))</f>
        <v>50</v>
      </c>
      <c r="I6" s="3">
        <f>IF($A6="","",RTD("tt.rtd",,"Order",""&amp;I$1,"TextTT="&amp;$A6))</f>
        <v>800</v>
      </c>
      <c r="J6" s="4">
        <f>IF($A6 = "", "",RTD("tt.rtd",,"Order",""&amp;J$1,"TextTT="&amp;$A6))</f>
        <v>4.75</v>
      </c>
      <c r="K6" s="4">
        <f>IF($A6 = "", "",RTD("tt.rtd",,"Order",""&amp;K$1,"TextTT="&amp;$A6))</f>
        <v>3.75</v>
      </c>
      <c r="L6" s="3">
        <f>IF($A6 = "", "",RTD("tt.rtd",,"Order",""&amp;L$1,"TextTT="&amp;$A6))</f>
        <v>4.25</v>
      </c>
      <c r="M6" s="3">
        <f>IF($A6 = "", "",RTD("tt.rtd",,"Order",""&amp;M$1,"TextTT="&amp;$A6))</f>
        <v>4.25</v>
      </c>
      <c r="N6" s="3">
        <f>IF($A6 = "", "",RTD("tt.rtd",,"Order",""&amp;N$1,"TextTT="&amp;$A6))</f>
        <v>1419</v>
      </c>
      <c r="O6" s="3" t="str">
        <f>IF($A6 = "", "",RTD("tt.rtd",,"Order",""&amp;O$1,"TextTT="&amp;$A6))</f>
        <v>ZS Jul24 Condor</v>
      </c>
      <c r="P6" s="3" t="str">
        <f>IF($A6 = "", "", IF(RTD("tt.rtd",,"Order",""&amp;P$1,"TextTT="&amp;$A6) = 1, "Buy", "Sell"))</f>
        <v>Buy</v>
      </c>
      <c r="Q6" s="3">
        <f>IF($A6 = "", "",RTD("tt.rtd",,"Order",""&amp;Q$1,"TextTT="&amp;$A6))</f>
        <v>8</v>
      </c>
      <c r="R6" s="3">
        <f>IF($A6 = "", "",RTD("tt.rtd",,"Order",""&amp;R$1,"TextTT="&amp;$A6))</f>
        <v>1</v>
      </c>
      <c r="S6" s="3">
        <f>IF($A6 = "", "",RTD("tt.rtd",,"Order",""&amp;S$1,"TextTT="&amp;$A6))</f>
        <v>2</v>
      </c>
      <c r="T6" s="3">
        <f>IF($A6 = "", "",RTD("tt.rtd",,"Order",""&amp;T$1,"TextTT="&amp;$A6))</f>
        <v>2.5</v>
      </c>
      <c r="U6" s="3">
        <f>IF($A6 = "", "",RTD("tt.rtd",,"Order",""&amp;U$1,"TextTT="&amp;$A6))</f>
        <v>4</v>
      </c>
      <c r="V6" s="3">
        <f>IF($A6 = "", "",RTD("tt.rtd",,"Order",""&amp;V$1,"TextTT="&amp;$A6))</f>
        <v>1</v>
      </c>
      <c r="W6" s="3">
        <f>IF($A6 = "", "",RTD("tt.rtd",,"Order",""&amp;W$1,"TextTT="&amp;$A6))</f>
        <v>1</v>
      </c>
      <c r="X6" s="3">
        <f>IF($A6 = "", "",RTD("tt.rtd",,"Order",""&amp;X$1,"TextTT="&amp;$A6))</f>
        <v>1</v>
      </c>
      <c r="Y6" s="3">
        <f>IF($A6 = "", "",RTD("tt.rtd",,"Order",""&amp;Y$1,"TextTT="&amp;$A6))</f>
        <v>1</v>
      </c>
      <c r="Z6" s="3">
        <f>IF($A6 = "", "",RTD("tt.rtd",,"Order",""&amp;Z$1,"TextTT="&amp;$A6))</f>
        <v>0</v>
      </c>
      <c r="AA6" s="3">
        <f>IF($A6 = "", "",RTD("tt.rtd",,"Order",""&amp;AA$1,"TextTT="&amp;$A6))</f>
        <v>500</v>
      </c>
      <c r="AB6" s="3">
        <f>IF($A6 = "", "",RTD("tt.rtd",,"Order",""&amp;AB$1,"TextTT="&amp;$A6))</f>
        <v>0</v>
      </c>
      <c r="AC6" s="3">
        <f>IF($A6 = "", "",RTD("tt.rtd",,"Order",""&amp;AC$1,"TextTT="&amp;$A6))</f>
        <v>0</v>
      </c>
      <c r="AD6" s="3">
        <f>IF($A6 = "", "",RTD("tt.rtd",,"Order",""&amp;AD$1,"TextTT="&amp;$A6))</f>
        <v>1</v>
      </c>
      <c r="AE6" s="3">
        <f>IF($A6 = "", "",RTD("tt.rtd",,"Order",""&amp;AE$1,"TextTT="&amp;$A6))</f>
        <v>110</v>
      </c>
      <c r="AF6" s="3">
        <f>IF($A6 = "", "",RTD("tt.rtd",,"Order",""&amp;AF$1,"TextTT="&amp;$A6))</f>
        <v>1917</v>
      </c>
      <c r="AG6" s="3" t="str">
        <f>IF($A6 = "", "",RTD("tt.rtd",,"Order",""&amp;AG$1,"TextTT="&amp;$A6))</f>
        <v>XGAZA_CME</v>
      </c>
      <c r="AH6" s="3">
        <f>IF($A6 = "", "",RTD("tt.rtd",,"Order",""&amp;AH$1,"TextTT="&amp;$A6))</f>
        <v>12.5</v>
      </c>
      <c r="AI6" s="3">
        <f>IF(A6 = "", "",RTD("tt.rtd",,"Order",""&amp;AI$1,"TextTT="&amp;$A6))</f>
        <v>2</v>
      </c>
      <c r="AJ6" s="3">
        <f>IF(P6 = "", "",RTD("tt.rtd",,"Order",""&amp;AJ$1,"TextTT="&amp;$A6))</f>
        <v>1</v>
      </c>
    </row>
    <row r="7" spans="1:36" x14ac:dyDescent="0.25">
      <c r="A7" s="8" t="s">
        <v>127</v>
      </c>
      <c r="B7" s="3" t="str">
        <f>IF($A7 = "", "",RTD("tt.rtd",,"Order",""&amp;B$1,"TextTT="&amp;$A7))</f>
        <v>Working</v>
      </c>
      <c r="C7" s="3">
        <f>IF($A7 = "", "",RTD("tt.rtd",,"Order",""&amp;C$1,"TextTT="&amp;$A7))</f>
        <v>0</v>
      </c>
      <c r="D7" s="3">
        <f>IF($A7 = "", "",RTD("tt.rtd",,"Order",""&amp;D$1,"TextTT="&amp;$A7))</f>
        <v>4</v>
      </c>
      <c r="E7" s="3">
        <f>IF($A7 = "", "",RTD("tt.rtd",,"Order",""&amp;E$1,"TextTT="&amp;$A7))</f>
        <v>4</v>
      </c>
      <c r="F7" s="3">
        <f>IF($A7 = "", "",RTD("tt.rtd",,"Order",""&amp;F$1,"TextTT="&amp;$A7))</f>
        <v>300</v>
      </c>
      <c r="G7" s="3">
        <f>IF($A7 = "", "",RTD("tt.rtd",,"Order",""&amp;G$1,"TextTT="&amp;$A7))</f>
        <v>0</v>
      </c>
      <c r="H7" s="3">
        <f>IF($A7 = "", "",RTD("tt.rtd",,"Order",""&amp;H$1,"TextTT="&amp;$A7))</f>
        <v>300</v>
      </c>
      <c r="I7" s="3">
        <f>IF($A7="","",RTD("tt.rtd",,"Order",""&amp;I$1,"TextTT="&amp;$A7))</f>
        <v>800</v>
      </c>
      <c r="J7" s="4">
        <f>IF($A7 = "", "",RTD("tt.rtd",,"Order",""&amp;J$1,"TextTT="&amp;$A7))</f>
        <v>4.75</v>
      </c>
      <c r="K7" s="4">
        <f>IF($A7 = "", "",RTD("tt.rtd",,"Order",""&amp;K$1,"TextTT="&amp;$A7))</f>
        <v>3.75</v>
      </c>
      <c r="L7" s="3">
        <f>IF($A7 = "", "",RTD("tt.rtd",,"Order",""&amp;L$1,"TextTT="&amp;$A7))</f>
        <v>4.25</v>
      </c>
      <c r="M7" s="3">
        <f>IF($A7 = "", "",RTD("tt.rtd",,"Order",""&amp;M$1,"TextTT="&amp;$A7))</f>
        <v>4.25</v>
      </c>
      <c r="N7" s="3">
        <f>IF($A7 = "", "",RTD("tt.rtd",,"Order",""&amp;N$1,"TextTT="&amp;$A7))</f>
        <v>1419</v>
      </c>
      <c r="O7" s="3" t="str">
        <f>IF($A7 = "", "",RTD("tt.rtd",,"Order",""&amp;O$1,"TextTT="&amp;$A7))</f>
        <v>ZS Jul24 Condor</v>
      </c>
      <c r="P7" s="3" t="str">
        <f>IF($A7 = "", "", IF(RTD("tt.rtd",,"Order",""&amp;P$1,"TextTT="&amp;$A7) = 1, "Buy", "Sell"))</f>
        <v>Buy</v>
      </c>
      <c r="Q7" s="3">
        <f>IF($A7 = "", "",RTD("tt.rtd",,"Order",""&amp;Q$1,"TextTT="&amp;$A7))</f>
        <v>8</v>
      </c>
      <c r="R7" s="3">
        <f>IF($A7 = "", "",RTD("tt.rtd",,"Order",""&amp;R$1,"TextTT="&amp;$A7))</f>
        <v>1</v>
      </c>
      <c r="S7" s="3">
        <f>IF($A7 = "", "",RTD("tt.rtd",,"Order",""&amp;S$1,"TextTT="&amp;$A7))</f>
        <v>2</v>
      </c>
      <c r="T7" s="3">
        <f>IF($A7 = "", "",RTD("tt.rtd",,"Order",""&amp;T$1,"TextTT="&amp;$A7))</f>
        <v>2.5</v>
      </c>
      <c r="U7" s="3">
        <f>IF($A7 = "", "",RTD("tt.rtd",,"Order",""&amp;U$1,"TextTT="&amp;$A7))</f>
        <v>6</v>
      </c>
      <c r="V7" s="3">
        <f>IF($A7 = "", "",RTD("tt.rtd",,"Order",""&amp;V$1,"TextTT="&amp;$A7))</f>
        <v>1</v>
      </c>
      <c r="W7" s="3">
        <f>IF($A7 = "", "",RTD("tt.rtd",,"Order",""&amp;W$1,"TextTT="&amp;$A7))</f>
        <v>1</v>
      </c>
      <c r="X7" s="3">
        <f>IF($A7 = "", "",RTD("tt.rtd",,"Order",""&amp;X$1,"TextTT="&amp;$A7))</f>
        <v>1</v>
      </c>
      <c r="Y7" s="3">
        <f>IF($A7 = "", "",RTD("tt.rtd",,"Order",""&amp;Y$1,"TextTT="&amp;$A7))</f>
        <v>1</v>
      </c>
      <c r="Z7" s="3">
        <f>IF($A7 = "", "",RTD("tt.rtd",,"Order",""&amp;Z$1,"TextTT="&amp;$A7))</f>
        <v>0</v>
      </c>
      <c r="AA7" s="3">
        <f>IF($A7 = "", "",RTD("tt.rtd",,"Order",""&amp;AA$1,"TextTT="&amp;$A7))</f>
        <v>500</v>
      </c>
      <c r="AB7" s="3">
        <f>IF($A7 = "", "",RTD("tt.rtd",,"Order",""&amp;AB$1,"TextTT="&amp;$A7))</f>
        <v>0</v>
      </c>
      <c r="AC7" s="3">
        <f>IF($A7 = "", "",RTD("tt.rtd",,"Order",""&amp;AC$1,"TextTT="&amp;$A7))</f>
        <v>0</v>
      </c>
      <c r="AD7" s="3">
        <f>IF($A7 = "", "",RTD("tt.rtd",,"Order",""&amp;AD$1,"TextTT="&amp;$A7))</f>
        <v>1</v>
      </c>
      <c r="AE7" s="3">
        <f>IF($A7 = "", "",RTD("tt.rtd",,"Order",""&amp;AE$1,"TextTT="&amp;$A7))</f>
        <v>110</v>
      </c>
      <c r="AF7" s="3">
        <f>IF($A7 = "", "",RTD("tt.rtd",,"Order",""&amp;AF$1,"TextTT="&amp;$A7))</f>
        <v>1917</v>
      </c>
      <c r="AG7" s="3" t="str">
        <f>IF($A7 = "", "",RTD("tt.rtd",,"Order",""&amp;AG$1,"TextTT="&amp;$A7))</f>
        <v>XGAZA_CME</v>
      </c>
      <c r="AH7" s="3">
        <f>IF($A7 = "", "",RTD("tt.rtd",,"Order",""&amp;AH$1,"TextTT="&amp;$A7))</f>
        <v>12.5</v>
      </c>
      <c r="AI7" s="3">
        <f>IF(A7 = "", "",RTD("tt.rtd",,"Order",""&amp;AI$1,"TextTT="&amp;$A7))</f>
        <v>2</v>
      </c>
      <c r="AJ7" s="3">
        <f>IF(P7 = "", "",RTD("tt.rtd",,"Order",""&amp;AJ$1,"TextTT="&amp;$A7))</f>
        <v>1</v>
      </c>
    </row>
    <row r="8" spans="1:36" x14ac:dyDescent="0.25">
      <c r="B8" s="3" t="str">
        <f>IF($A8 = "", "",RTD("tt.rtd",,"Order",""&amp;B$1,"TextTT="&amp;$A8))</f>
        <v/>
      </c>
      <c r="C8" s="3" t="str">
        <f>IF($A8 = "", "",RTD("tt.rtd",,"Order",""&amp;C$1,"TextTT="&amp;$A8))</f>
        <v/>
      </c>
      <c r="D8" s="3" t="str">
        <f>IF($A8 = "", "",RTD("tt.rtd",,"Order",""&amp;D$1,"TextTT="&amp;$A8))</f>
        <v/>
      </c>
      <c r="E8" s="3" t="str">
        <f>IF($A8 = "", "",RTD("tt.rtd",,"Order",""&amp;E$1,"TextTT="&amp;$A8))</f>
        <v/>
      </c>
      <c r="F8" s="3" t="str">
        <f>IF($A8 = "", "",RTD("tt.rtd",,"Order",""&amp;F$1,"TextTT="&amp;$A8))</f>
        <v/>
      </c>
      <c r="G8" s="3" t="str">
        <f>IF($A8 = "", "",RTD("tt.rtd",,"Order",""&amp;G$1,"TextTT="&amp;$A8))</f>
        <v/>
      </c>
      <c r="H8" s="3" t="str">
        <f>IF($A8 = "", "",RTD("tt.rtd",,"Order",""&amp;H$1,"TextTT="&amp;$A8))</f>
        <v/>
      </c>
      <c r="I8" s="3"/>
      <c r="J8" s="4" t="str">
        <f>IF($A8 = "", "",RTD("tt.rtd",,"Order",""&amp;J$1,"TextTT="&amp;$A8))</f>
        <v/>
      </c>
      <c r="K8" s="4" t="str">
        <f>IF($A8 = "", "",RTD("tt.rtd",,"Order",""&amp;K$1,"TextTT="&amp;$A8))</f>
        <v/>
      </c>
      <c r="L8" s="3" t="str">
        <f>IF($A8 = "", "",RTD("tt.rtd",,"Order",""&amp;L$1,"TextTT="&amp;$A8))</f>
        <v/>
      </c>
      <c r="M8" s="3" t="str">
        <f>IF($A8 = "", "",RTD("tt.rtd",,"Order",""&amp;M$1,"TextTT="&amp;$A8))</f>
        <v/>
      </c>
      <c r="N8" s="3" t="str">
        <f>IF($A8 = "", "",RTD("tt.rtd",,"Order",""&amp;N$1,"TextTT="&amp;$A8))</f>
        <v/>
      </c>
      <c r="O8" s="3" t="str">
        <f>IF($A8 = "", "",RTD("tt.rtd",,"Order",""&amp;O$1,"TextTT="&amp;$A8))</f>
        <v/>
      </c>
      <c r="P8" s="3" t="str">
        <f>IF($A8 = "", "", IF(RTD("tt.rtd",,"Order",""&amp;P$1,"TextTT="&amp;$A8) = 1, "Buy", "Sell"))</f>
        <v/>
      </c>
      <c r="Q8" s="3" t="str">
        <f>IF($A8 = "", "",RTD("tt.rtd",,"Order",""&amp;Q$1,"TextTT="&amp;$A8))</f>
        <v/>
      </c>
      <c r="R8" s="3" t="str">
        <f>IF($A8 = "", "",RTD("tt.rtd",,"Order",""&amp;R$1,"TextTT="&amp;$A8))</f>
        <v/>
      </c>
      <c r="S8" s="3" t="str">
        <f>IF($A8 = "", "",RTD("tt.rtd",,"Order",""&amp;S$1,"TextTT="&amp;$A8))</f>
        <v/>
      </c>
      <c r="T8" s="3" t="str">
        <f>IF($A8 = "", "",RTD("tt.rtd",,"Order",""&amp;T$1,"TextTT="&amp;$A8))</f>
        <v/>
      </c>
      <c r="U8" s="3" t="str">
        <f>IF($A8 = "", "",RTD("tt.rtd",,"Order",""&amp;U$1,"TextTT="&amp;$A8))</f>
        <v/>
      </c>
      <c r="V8" s="3" t="str">
        <f>IF($A8 = "", "",RTD("tt.rtd",,"Order",""&amp;V$1,"TextTT="&amp;$A8))</f>
        <v/>
      </c>
      <c r="W8" s="3" t="str">
        <f>IF($A8 = "", "",RTD("tt.rtd",,"Order",""&amp;W$1,"TextTT="&amp;$A8))</f>
        <v/>
      </c>
      <c r="X8" s="3" t="str">
        <f>IF($A8 = "", "",RTD("tt.rtd",,"Order",""&amp;X$1,"TextTT="&amp;$A8))</f>
        <v/>
      </c>
      <c r="Y8" s="3" t="str">
        <f>IF($A8 = "", "",RTD("tt.rtd",,"Order",""&amp;Y$1,"TextTT="&amp;$A8))</f>
        <v/>
      </c>
      <c r="Z8" s="3" t="str">
        <f>IF($A8 = "", "",RTD("tt.rtd",,"Order",""&amp;Z$1,"TextTT="&amp;$A8))</f>
        <v/>
      </c>
      <c r="AA8" s="3" t="str">
        <f>IF($A8 = "", "",RTD("tt.rtd",,"Order",""&amp;AA$1,"TextTT="&amp;$A8))</f>
        <v/>
      </c>
      <c r="AB8" s="3" t="str">
        <f>IF($A8 = "", "",RTD("tt.rtd",,"Order",""&amp;AB$1,"TextTT="&amp;$A8))</f>
        <v/>
      </c>
      <c r="AC8" s="3" t="str">
        <f>IF($A8 = "", "",RTD("tt.rtd",,"Order",""&amp;AC$1,"TextTT="&amp;$A8))</f>
        <v/>
      </c>
      <c r="AD8" s="3" t="str">
        <f>IF($A8 = "", "",RTD("tt.rtd",,"Order",""&amp;AD$1,"TextTT="&amp;$A8))</f>
        <v/>
      </c>
      <c r="AE8" s="3" t="str">
        <f>IF($A8 = "", "",RTD("tt.rtd",,"Order",""&amp;AE$1,"TextTT="&amp;$A8))</f>
        <v/>
      </c>
      <c r="AF8" s="3" t="str">
        <f>IF($A8 = "", "",RTD("tt.rtd",,"Order",""&amp;AF$1,"TextTT="&amp;$A8))</f>
        <v/>
      </c>
      <c r="AG8" s="3" t="str">
        <f>IF($A8 = "", "",RTD("tt.rtd",,"Order",""&amp;AG$1,"TextTT="&amp;$A8))</f>
        <v/>
      </c>
      <c r="AH8" s="3" t="str">
        <f>IF($A8 = "", "",RTD("tt.rtd",,"Order",""&amp;AH$1,"TextTT="&amp;$A8))</f>
        <v/>
      </c>
      <c r="AI8" s="3" t="str">
        <f>IF(A8 = "", "",RTD("tt.rtd",,"Order",""&amp;AI$1,"TextTT="&amp;$A8))</f>
        <v/>
      </c>
      <c r="AJ8" s="3" t="str">
        <f>IF(P8 = "", "",RTD("tt.rtd",,"Order",""&amp;AJ$1,"TextTT="&amp;$A8))</f>
        <v/>
      </c>
    </row>
    <row r="9" spans="1:36" x14ac:dyDescent="0.25">
      <c r="B9" s="3" t="str">
        <f>IF($A9 = "", "",RTD("tt.rtd",,"Order",""&amp;B$1,"TextTT="&amp;$A9))</f>
        <v/>
      </c>
      <c r="C9" s="3" t="str">
        <f>IF($A9 = "", "",RTD("tt.rtd",,"Order",""&amp;C$1,"TextTT="&amp;$A9))</f>
        <v/>
      </c>
      <c r="D9" s="3" t="str">
        <f>IF($A9 = "", "",RTD("tt.rtd",,"Order",""&amp;D$1,"TextTT="&amp;$A9))</f>
        <v/>
      </c>
      <c r="E9" s="3" t="str">
        <f>IF($A9 = "", "",RTD("tt.rtd",,"Order",""&amp;E$1,"TextTT="&amp;$A9))</f>
        <v/>
      </c>
      <c r="F9" s="3" t="str">
        <f>IF($A9 = "", "",RTD("tt.rtd",,"Order",""&amp;F$1,"TextTT="&amp;$A9))</f>
        <v/>
      </c>
      <c r="G9" s="3" t="str">
        <f>IF($A9 = "", "",RTD("tt.rtd",,"Order",""&amp;G$1,"TextTT="&amp;$A9))</f>
        <v/>
      </c>
      <c r="H9" s="3" t="str">
        <f>IF($A9 = "", "",RTD("tt.rtd",,"Order",""&amp;H$1,"TextTT="&amp;$A9))</f>
        <v/>
      </c>
      <c r="I9" s="3"/>
      <c r="J9" s="4" t="str">
        <f>IF($A9 = "", "",RTD("tt.rtd",,"Order",""&amp;J$1,"TextTT="&amp;$A9))</f>
        <v/>
      </c>
      <c r="K9" s="4" t="str">
        <f>IF($A9 = "", "",RTD("tt.rtd",,"Order",""&amp;K$1,"TextTT="&amp;$A9))</f>
        <v/>
      </c>
      <c r="L9" s="3" t="str">
        <f>IF($A9 = "", "",RTD("tt.rtd",,"Order",""&amp;L$1,"TextTT="&amp;$A9))</f>
        <v/>
      </c>
      <c r="M9" s="3" t="str">
        <f>IF($A9 = "", "",RTD("tt.rtd",,"Order",""&amp;M$1,"TextTT="&amp;$A9))</f>
        <v/>
      </c>
      <c r="N9" s="3" t="str">
        <f>IF($A9 = "", "",RTD("tt.rtd",,"Order",""&amp;N$1,"TextTT="&amp;$A9))</f>
        <v/>
      </c>
      <c r="O9" s="3" t="str">
        <f>IF($A9 = "", "",RTD("tt.rtd",,"Order",""&amp;O$1,"TextTT="&amp;$A9))</f>
        <v/>
      </c>
      <c r="P9" s="3" t="str">
        <f>IF($A9 = "", "", IF(RTD("tt.rtd",,"Order",""&amp;P$1,"TextTT="&amp;$A9) = 1, "Buy", "Sell"))</f>
        <v/>
      </c>
      <c r="Q9" s="3" t="str">
        <f>IF($A9 = "", "",RTD("tt.rtd",,"Order",""&amp;Q$1,"TextTT="&amp;$A9))</f>
        <v/>
      </c>
      <c r="R9" s="3" t="str">
        <f>IF($A9 = "", "",RTD("tt.rtd",,"Order",""&amp;R$1,"TextTT="&amp;$A9))</f>
        <v/>
      </c>
      <c r="S9" s="3" t="str">
        <f>IF($A9 = "", "",RTD("tt.rtd",,"Order",""&amp;S$1,"TextTT="&amp;$A9))</f>
        <v/>
      </c>
      <c r="T9" s="3" t="str">
        <f>IF($A9 = "", "",RTD("tt.rtd",,"Order",""&amp;T$1,"TextTT="&amp;$A9))</f>
        <v/>
      </c>
      <c r="U9" s="3" t="str">
        <f>IF($A9 = "", "",RTD("tt.rtd",,"Order",""&amp;U$1,"TextTT="&amp;$A9))</f>
        <v/>
      </c>
      <c r="V9" s="3" t="str">
        <f>IF($A9 = "", "",RTD("tt.rtd",,"Order",""&amp;V$1,"TextTT="&amp;$A9))</f>
        <v/>
      </c>
      <c r="W9" s="3" t="str">
        <f>IF($A9 = "", "",RTD("tt.rtd",,"Order",""&amp;W$1,"TextTT="&amp;$A9))</f>
        <v/>
      </c>
      <c r="X9" s="3" t="str">
        <f>IF($A9 = "", "",RTD("tt.rtd",,"Order",""&amp;X$1,"TextTT="&amp;$A9))</f>
        <v/>
      </c>
      <c r="Y9" s="3" t="str">
        <f>IF($A9 = "", "",RTD("tt.rtd",,"Order",""&amp;Y$1,"TextTT="&amp;$A9))</f>
        <v/>
      </c>
      <c r="Z9" s="3" t="str">
        <f>IF($A9 = "", "",RTD("tt.rtd",,"Order",""&amp;Z$1,"TextTT="&amp;$A9))</f>
        <v/>
      </c>
      <c r="AA9" s="3" t="str">
        <f>IF($A9 = "", "",RTD("tt.rtd",,"Order",""&amp;AA$1,"TextTT="&amp;$A9))</f>
        <v/>
      </c>
      <c r="AB9" s="3" t="str">
        <f>IF($A9 = "", "",RTD("tt.rtd",,"Order",""&amp;AB$1,"TextTT="&amp;$A9))</f>
        <v/>
      </c>
      <c r="AC9" s="3" t="str">
        <f>IF($A9 = "", "",RTD("tt.rtd",,"Order",""&amp;AC$1,"TextTT="&amp;$A9))</f>
        <v/>
      </c>
      <c r="AD9" s="3" t="str">
        <f>IF($A9 = "", "",RTD("tt.rtd",,"Order",""&amp;AD$1,"TextTT="&amp;$A9))</f>
        <v/>
      </c>
      <c r="AE9" s="3" t="str">
        <f>IF($A9 = "", "",RTD("tt.rtd",,"Order",""&amp;AE$1,"TextTT="&amp;$A9))</f>
        <v/>
      </c>
      <c r="AF9" s="3" t="str">
        <f>IF($A9 = "", "",RTD("tt.rtd",,"Order",""&amp;AF$1,"TextTT="&amp;$A9))</f>
        <v/>
      </c>
      <c r="AG9" s="3" t="str">
        <f>IF($A9 = "", "",RTD("tt.rtd",,"Order",""&amp;AG$1,"TextTT="&amp;$A9))</f>
        <v/>
      </c>
      <c r="AH9" s="3" t="str">
        <f>IF($A9 = "", "",RTD("tt.rtd",,"Order",""&amp;AH$1,"TextTT="&amp;$A9))</f>
        <v/>
      </c>
      <c r="AI9" s="3" t="str">
        <f>IF(A9 = "", "",RTD("tt.rtd",,"Order",""&amp;AI$1,"TextTT="&amp;$A9))</f>
        <v/>
      </c>
      <c r="AJ9" s="3" t="str">
        <f>IF(P9 = "", "",RTD("tt.rtd",,"Order",""&amp;AJ$1,"TextTT="&amp;$A9))</f>
        <v/>
      </c>
    </row>
    <row r="10" spans="1:36" x14ac:dyDescent="0.25">
      <c r="B10" s="3" t="str">
        <f>IF($A10 = "", "",RTD("tt.rtd",,"Order",""&amp;B$1,"TextTT="&amp;$A10))</f>
        <v/>
      </c>
      <c r="C10" s="3" t="str">
        <f>IF($A10 = "", "",RTD("tt.rtd",,"Order",""&amp;C$1,"TextTT="&amp;$A10))</f>
        <v/>
      </c>
      <c r="D10" s="3" t="str">
        <f>IF($A10 = "", "",RTD("tt.rtd",,"Order",""&amp;D$1,"TextTT="&amp;$A10))</f>
        <v/>
      </c>
      <c r="E10" s="3" t="str">
        <f>IF($A10 = "", "",RTD("tt.rtd",,"Order",""&amp;E$1,"TextTT="&amp;$A10))</f>
        <v/>
      </c>
      <c r="F10" s="3" t="str">
        <f>IF($A10 = "", "",RTD("tt.rtd",,"Order",""&amp;F$1,"TextTT="&amp;$A10))</f>
        <v/>
      </c>
      <c r="G10" s="3" t="str">
        <f>IF($A10 = "", "",RTD("tt.rtd",,"Order",""&amp;G$1,"TextTT="&amp;$A10))</f>
        <v/>
      </c>
      <c r="H10" s="3" t="str">
        <f>IF($A10 = "", "",RTD("tt.rtd",,"Order",""&amp;H$1,"TextTT="&amp;$A10))</f>
        <v/>
      </c>
      <c r="I10" s="3"/>
      <c r="J10" s="4" t="str">
        <f>IF($A10 = "", "",RTD("tt.rtd",,"Order",""&amp;J$1,"TextTT="&amp;$A10))</f>
        <v/>
      </c>
      <c r="K10" s="4" t="str">
        <f>IF($A10 = "", "",RTD("tt.rtd",,"Order",""&amp;K$1,"TextTT="&amp;$A10))</f>
        <v/>
      </c>
      <c r="L10" s="3" t="str">
        <f>IF($A10 = "", "",RTD("tt.rtd",,"Order",""&amp;L$1,"TextTT="&amp;$A10))</f>
        <v/>
      </c>
      <c r="M10" s="3" t="str">
        <f>IF($A10 = "", "",RTD("tt.rtd",,"Order",""&amp;M$1,"TextTT="&amp;$A10))</f>
        <v/>
      </c>
      <c r="N10" s="3" t="str">
        <f>IF($A10 = "", "",RTD("tt.rtd",,"Order",""&amp;N$1,"TextTT="&amp;$A10))</f>
        <v/>
      </c>
      <c r="O10" s="3" t="str">
        <f>IF($A10 = "", "",RTD("tt.rtd",,"Order",""&amp;O$1,"TextTT="&amp;$A10))</f>
        <v/>
      </c>
      <c r="P10" s="3" t="str">
        <f>IF($A10 = "", "", IF(RTD("tt.rtd",,"Order",""&amp;P$1,"TextTT="&amp;$A10) = 1, "Buy", "Sell"))</f>
        <v/>
      </c>
      <c r="Q10" s="3" t="str">
        <f>IF($A10 = "", "",RTD("tt.rtd",,"Order",""&amp;Q$1,"TextTT="&amp;$A10))</f>
        <v/>
      </c>
      <c r="R10" s="3" t="str">
        <f>IF($A10 = "", "",RTD("tt.rtd",,"Order",""&amp;R$1,"TextTT="&amp;$A10))</f>
        <v/>
      </c>
      <c r="S10" s="3" t="str">
        <f>IF($A10 = "", "",RTD("tt.rtd",,"Order",""&amp;S$1,"TextTT="&amp;$A10))</f>
        <v/>
      </c>
      <c r="T10" s="3" t="str">
        <f>IF($A10 = "", "",RTD("tt.rtd",,"Order",""&amp;T$1,"TextTT="&amp;$A10))</f>
        <v/>
      </c>
      <c r="U10" s="3" t="str">
        <f>IF($A10 = "", "",RTD("tt.rtd",,"Order",""&amp;U$1,"TextTT="&amp;$A10))</f>
        <v/>
      </c>
      <c r="V10" s="3" t="str">
        <f>IF($A10 = "", "",RTD("tt.rtd",,"Order",""&amp;V$1,"TextTT="&amp;$A10))</f>
        <v/>
      </c>
      <c r="W10" s="3" t="str">
        <f>IF($A10 = "", "",RTD("tt.rtd",,"Order",""&amp;W$1,"TextTT="&amp;$A10))</f>
        <v/>
      </c>
      <c r="X10" s="3" t="str">
        <f>IF($A10 = "", "",RTD("tt.rtd",,"Order",""&amp;X$1,"TextTT="&amp;$A10))</f>
        <v/>
      </c>
      <c r="Y10" s="3" t="str">
        <f>IF($A10 = "", "",RTD("tt.rtd",,"Order",""&amp;Y$1,"TextTT="&amp;$A10))</f>
        <v/>
      </c>
      <c r="Z10" s="3" t="str">
        <f>IF($A10 = "", "",RTD("tt.rtd",,"Order",""&amp;Z$1,"TextTT="&amp;$A10))</f>
        <v/>
      </c>
      <c r="AA10" s="3" t="str">
        <f>IF($A10 = "", "",RTD("tt.rtd",,"Order",""&amp;AA$1,"TextTT="&amp;$A10))</f>
        <v/>
      </c>
      <c r="AB10" s="3" t="str">
        <f>IF($A10 = "", "",RTD("tt.rtd",,"Order",""&amp;AB$1,"TextTT="&amp;$A10))</f>
        <v/>
      </c>
      <c r="AC10" s="3" t="str">
        <f>IF($A10 = "", "",RTD("tt.rtd",,"Order",""&amp;AC$1,"TextTT="&amp;$A10))</f>
        <v/>
      </c>
      <c r="AD10" s="3" t="str">
        <f>IF($A10 = "", "",RTD("tt.rtd",,"Order",""&amp;AD$1,"TextTT="&amp;$A10))</f>
        <v/>
      </c>
      <c r="AE10" s="3" t="str">
        <f>IF($A10 = "", "",RTD("tt.rtd",,"Order",""&amp;AE$1,"TextTT="&amp;$A10))</f>
        <v/>
      </c>
      <c r="AF10" s="3" t="str">
        <f>IF($A10 = "", "",RTD("tt.rtd",,"Order",""&amp;AF$1,"TextTT="&amp;$A10))</f>
        <v/>
      </c>
      <c r="AG10" s="3" t="str">
        <f>IF($A10 = "", "",RTD("tt.rtd",,"Order",""&amp;AG$1,"TextTT="&amp;$A10))</f>
        <v/>
      </c>
      <c r="AH10" s="3" t="str">
        <f>IF($A10 = "", "",RTD("tt.rtd",,"Order",""&amp;AH$1,"TextTT="&amp;$A10))</f>
        <v/>
      </c>
      <c r="AI10" s="3" t="str">
        <f>IF(A10 = "", "",RTD("tt.rtd",,"Order",""&amp;AI$1,"TextTT="&amp;$A10))</f>
        <v/>
      </c>
      <c r="AJ10" s="3" t="str">
        <f>IF(P10 = "", "",RTD("tt.rtd",,"Order",""&amp;AJ$1,"TextTT="&amp;$A10))</f>
        <v/>
      </c>
    </row>
    <row r="11" spans="1:36" x14ac:dyDescent="0.25">
      <c r="B11" s="3" t="str">
        <f>IF($A11 = "", "",RTD("tt.rtd",,"Order",""&amp;B$1,"TextTT="&amp;$A11))</f>
        <v/>
      </c>
      <c r="C11" s="3" t="str">
        <f>IF($A11 = "", "",RTD("tt.rtd",,"Order",""&amp;C$1,"TextTT="&amp;$A11))</f>
        <v/>
      </c>
      <c r="D11" s="3" t="str">
        <f>IF($A11 = "", "",RTD("tt.rtd",,"Order",""&amp;D$1,"TextTT="&amp;$A11))</f>
        <v/>
      </c>
      <c r="E11" s="3" t="str">
        <f>IF($A11 = "", "",RTD("tt.rtd",,"Order",""&amp;E$1,"TextTT="&amp;$A11))</f>
        <v/>
      </c>
      <c r="F11" s="3" t="str">
        <f>IF($A11 = "", "",RTD("tt.rtd",,"Order",""&amp;F$1,"TextTT="&amp;$A11))</f>
        <v/>
      </c>
      <c r="G11" s="3" t="str">
        <f>IF($A11 = "", "",RTD("tt.rtd",,"Order",""&amp;G$1,"TextTT="&amp;$A11))</f>
        <v/>
      </c>
      <c r="H11" s="3" t="str">
        <f>IF($A11 = "", "",RTD("tt.rtd",,"Order",""&amp;H$1,"TextTT="&amp;$A11))</f>
        <v/>
      </c>
      <c r="I11" s="3"/>
      <c r="J11" s="4" t="str">
        <f>IF($A11 = "", "",RTD("tt.rtd",,"Order",""&amp;J$1,"TextTT="&amp;$A11))</f>
        <v/>
      </c>
      <c r="K11" s="4" t="str">
        <f>IF($A11 = "", "",RTD("tt.rtd",,"Order",""&amp;K$1,"TextTT="&amp;$A11))</f>
        <v/>
      </c>
      <c r="L11" s="3" t="str">
        <f>IF($A11 = "", "",RTD("tt.rtd",,"Order",""&amp;L$1,"TextTT="&amp;$A11))</f>
        <v/>
      </c>
      <c r="M11" s="3" t="str">
        <f>IF($A11 = "", "",RTD("tt.rtd",,"Order",""&amp;M$1,"TextTT="&amp;$A11))</f>
        <v/>
      </c>
      <c r="N11" s="3" t="str">
        <f>IF($A11 = "", "",RTD("tt.rtd",,"Order",""&amp;N$1,"TextTT="&amp;$A11))</f>
        <v/>
      </c>
      <c r="O11" s="3" t="str">
        <f>IF($A11 = "", "",RTD("tt.rtd",,"Order",""&amp;O$1,"TextTT="&amp;$A11))</f>
        <v/>
      </c>
      <c r="P11" s="3" t="str">
        <f>IF($A11 = "", "", IF(RTD("tt.rtd",,"Order",""&amp;P$1,"TextTT="&amp;$A11) = 1, "Buy", "Sell"))</f>
        <v/>
      </c>
      <c r="Q11" s="3" t="str">
        <f>IF($A11 = "", "",RTD("tt.rtd",,"Order",""&amp;Q$1,"TextTT="&amp;$A11))</f>
        <v/>
      </c>
      <c r="R11" s="3" t="str">
        <f>IF($A11 = "", "",RTD("tt.rtd",,"Order",""&amp;R$1,"TextTT="&amp;$A11))</f>
        <v/>
      </c>
      <c r="S11" s="3" t="str">
        <f>IF($A11 = "", "",RTD("tt.rtd",,"Order",""&amp;S$1,"TextTT="&amp;$A11))</f>
        <v/>
      </c>
      <c r="T11" s="3" t="str">
        <f>IF($A11 = "", "",RTD("tt.rtd",,"Order",""&amp;T$1,"TextTT="&amp;$A11))</f>
        <v/>
      </c>
      <c r="U11" s="3" t="str">
        <f>IF($A11 = "", "",RTD("tt.rtd",,"Order",""&amp;U$1,"TextTT="&amp;$A11))</f>
        <v/>
      </c>
      <c r="V11" s="3" t="str">
        <f>IF($A11 = "", "",RTD("tt.rtd",,"Order",""&amp;V$1,"TextTT="&amp;$A11))</f>
        <v/>
      </c>
      <c r="W11" s="3" t="str">
        <f>IF($A11 = "", "",RTD("tt.rtd",,"Order",""&amp;W$1,"TextTT="&amp;$A11))</f>
        <v/>
      </c>
      <c r="X11" s="3" t="str">
        <f>IF($A11 = "", "",RTD("tt.rtd",,"Order",""&amp;X$1,"TextTT="&amp;$A11))</f>
        <v/>
      </c>
      <c r="Y11" s="3" t="str">
        <f>IF($A11 = "", "",RTD("tt.rtd",,"Order",""&amp;Y$1,"TextTT="&amp;$A11))</f>
        <v/>
      </c>
      <c r="Z11" s="3" t="str">
        <f>IF($A11 = "", "",RTD("tt.rtd",,"Order",""&amp;Z$1,"TextTT="&amp;$A11))</f>
        <v/>
      </c>
      <c r="AA11" s="3" t="str">
        <f>IF($A11 = "", "",RTD("tt.rtd",,"Order",""&amp;AA$1,"TextTT="&amp;$A11))</f>
        <v/>
      </c>
      <c r="AB11" s="3" t="str">
        <f>IF($A11 = "", "",RTD("tt.rtd",,"Order",""&amp;AB$1,"TextTT="&amp;$A11))</f>
        <v/>
      </c>
      <c r="AC11" s="3" t="str">
        <f>IF($A11 = "", "",RTD("tt.rtd",,"Order",""&amp;AC$1,"TextTT="&amp;$A11))</f>
        <v/>
      </c>
      <c r="AD11" s="3" t="str">
        <f>IF($A11 = "", "",RTD("tt.rtd",,"Order",""&amp;AD$1,"TextTT="&amp;$A11))</f>
        <v/>
      </c>
      <c r="AE11" s="3" t="str">
        <f>IF($A11 = "", "",RTD("tt.rtd",,"Order",""&amp;AE$1,"TextTT="&amp;$A11))</f>
        <v/>
      </c>
      <c r="AF11" s="3" t="str">
        <f>IF($A11 = "", "",RTD("tt.rtd",,"Order",""&amp;AF$1,"TextTT="&amp;$A11))</f>
        <v/>
      </c>
      <c r="AG11" s="3" t="str">
        <f>IF($A11 = "", "",RTD("tt.rtd",,"Order",""&amp;AG$1,"TextTT="&amp;$A11))</f>
        <v/>
      </c>
      <c r="AH11" s="3" t="str">
        <f>IF($A11 = "", "",RTD("tt.rtd",,"Order",""&amp;AH$1,"TextTT="&amp;$A11))</f>
        <v/>
      </c>
      <c r="AI11" s="3" t="str">
        <f>IF(A11 = "", "",RTD("tt.rtd",,"Order",""&amp;AI$1,"TextTT="&amp;$A11))</f>
        <v/>
      </c>
      <c r="AJ11" s="3" t="str">
        <f>IF(P11 = "", "",RTD("tt.rtd",,"Order",""&amp;AJ$1,"TextTT="&amp;$A11))</f>
        <v/>
      </c>
    </row>
    <row r="12" spans="1:36" x14ac:dyDescent="0.25">
      <c r="B12" s="3" t="str">
        <f>IF($A12 = "", "",RTD("tt.rtd",,"Order",""&amp;B$1,"TextTT="&amp;$A12))</f>
        <v/>
      </c>
      <c r="C12" s="3" t="str">
        <f>IF($A12 = "", "",RTD("tt.rtd",,"Order",""&amp;C$1,"TextTT="&amp;$A12))</f>
        <v/>
      </c>
      <c r="D12" s="3" t="str">
        <f>IF($A12 = "", "",RTD("tt.rtd",,"Order",""&amp;D$1,"TextTT="&amp;$A12))</f>
        <v/>
      </c>
      <c r="E12" s="3" t="str">
        <f>IF($A12 = "", "",RTD("tt.rtd",,"Order",""&amp;E$1,"TextTT="&amp;$A12))</f>
        <v/>
      </c>
      <c r="F12" s="3" t="str">
        <f>IF($A12 = "", "",RTD("tt.rtd",,"Order",""&amp;F$1,"TextTT="&amp;$A12))</f>
        <v/>
      </c>
      <c r="G12" s="3" t="str">
        <f>IF($A12 = "", "",RTD("tt.rtd",,"Order",""&amp;G$1,"TextTT="&amp;$A12))</f>
        <v/>
      </c>
      <c r="H12" s="3" t="str">
        <f>IF($A12 = "", "",RTD("tt.rtd",,"Order",""&amp;H$1,"TextTT="&amp;$A12))</f>
        <v/>
      </c>
      <c r="I12" s="3"/>
      <c r="J12" s="4" t="str">
        <f>IF($A12 = "", "",RTD("tt.rtd",,"Order",""&amp;J$1,"TextTT="&amp;$A12))</f>
        <v/>
      </c>
      <c r="K12" s="4" t="str">
        <f>IF($A12 = "", "",RTD("tt.rtd",,"Order",""&amp;K$1,"TextTT="&amp;$A12))</f>
        <v/>
      </c>
      <c r="L12" s="3" t="str">
        <f>IF($A12 = "", "",RTD("tt.rtd",,"Order",""&amp;L$1,"TextTT="&amp;$A12))</f>
        <v/>
      </c>
      <c r="M12" s="3" t="str">
        <f>IF($A12 = "", "",RTD("tt.rtd",,"Order",""&amp;M$1,"TextTT="&amp;$A12))</f>
        <v/>
      </c>
      <c r="N12" s="3" t="str">
        <f>IF($A12 = "", "",RTD("tt.rtd",,"Order",""&amp;N$1,"TextTT="&amp;$A12))</f>
        <v/>
      </c>
      <c r="O12" s="3" t="str">
        <f>IF($A12 = "", "",RTD("tt.rtd",,"Order",""&amp;O$1,"TextTT="&amp;$A12))</f>
        <v/>
      </c>
      <c r="P12" s="3" t="str">
        <f>IF($A12 = "", "", IF(RTD("tt.rtd",,"Order",""&amp;P$1,"TextTT="&amp;$A12) = 1, "Buy", "Sell"))</f>
        <v/>
      </c>
      <c r="Q12" s="3" t="str">
        <f>IF($A12 = "", "",RTD("tt.rtd",,"Order",""&amp;Q$1,"TextTT="&amp;$A12))</f>
        <v/>
      </c>
      <c r="R12" s="3" t="str">
        <f>IF($A12 = "", "",RTD("tt.rtd",,"Order",""&amp;R$1,"TextTT="&amp;$A12))</f>
        <v/>
      </c>
      <c r="S12" s="3" t="str">
        <f>IF($A12 = "", "",RTD("tt.rtd",,"Order",""&amp;S$1,"TextTT="&amp;$A12))</f>
        <v/>
      </c>
      <c r="T12" s="3" t="str">
        <f>IF($A12 = "", "",RTD("tt.rtd",,"Order",""&amp;T$1,"TextTT="&amp;$A12))</f>
        <v/>
      </c>
      <c r="U12" s="3" t="str">
        <f>IF($A12 = "", "",RTD("tt.rtd",,"Order",""&amp;U$1,"TextTT="&amp;$A12))</f>
        <v/>
      </c>
      <c r="V12" s="3" t="str">
        <f>IF($A12 = "", "",RTD("tt.rtd",,"Order",""&amp;V$1,"TextTT="&amp;$A12))</f>
        <v/>
      </c>
      <c r="W12" s="3" t="str">
        <f>IF($A12 = "", "",RTD("tt.rtd",,"Order",""&amp;W$1,"TextTT="&amp;$A12))</f>
        <v/>
      </c>
      <c r="X12" s="3" t="str">
        <f>IF($A12 = "", "",RTD("tt.rtd",,"Order",""&amp;X$1,"TextTT="&amp;$A12))</f>
        <v/>
      </c>
      <c r="Y12" s="3" t="str">
        <f>IF($A12 = "", "",RTD("tt.rtd",,"Order",""&amp;Y$1,"TextTT="&amp;$A12))</f>
        <v/>
      </c>
      <c r="Z12" s="3" t="str">
        <f>IF($A12 = "", "",RTD("tt.rtd",,"Order",""&amp;Z$1,"TextTT="&amp;$A12))</f>
        <v/>
      </c>
      <c r="AA12" s="3" t="str">
        <f>IF($A12 = "", "",RTD("tt.rtd",,"Order",""&amp;AA$1,"TextTT="&amp;$A12))</f>
        <v/>
      </c>
      <c r="AB12" s="3" t="str">
        <f>IF($A12 = "", "",RTD("tt.rtd",,"Order",""&amp;AB$1,"TextTT="&amp;$A12))</f>
        <v/>
      </c>
      <c r="AC12" s="3" t="str">
        <f>IF($A12 = "", "",RTD("tt.rtd",,"Order",""&amp;AC$1,"TextTT="&amp;$A12))</f>
        <v/>
      </c>
      <c r="AD12" s="3" t="str">
        <f>IF($A12 = "", "",RTD("tt.rtd",,"Order",""&amp;AD$1,"TextTT="&amp;$A12))</f>
        <v/>
      </c>
      <c r="AE12" s="3" t="str">
        <f>IF($A12 = "", "",RTD("tt.rtd",,"Order",""&amp;AE$1,"TextTT="&amp;$A12))</f>
        <v/>
      </c>
      <c r="AF12" s="3" t="str">
        <f>IF($A12 = "", "",RTD("tt.rtd",,"Order",""&amp;AF$1,"TextTT="&amp;$A12))</f>
        <v/>
      </c>
      <c r="AG12" s="3" t="str">
        <f>IF($A12 = "", "",RTD("tt.rtd",,"Order",""&amp;AG$1,"TextTT="&amp;$A12))</f>
        <v/>
      </c>
      <c r="AH12" s="3" t="str">
        <f>IF($A12 = "", "",RTD("tt.rtd",,"Order",""&amp;AH$1,"TextTT="&amp;$A12))</f>
        <v/>
      </c>
      <c r="AI12" s="3" t="str">
        <f>IF(A12 = "", "",RTD("tt.rtd",,"Order",""&amp;AI$1,"TextTT="&amp;$A12))</f>
        <v/>
      </c>
      <c r="AJ12" s="3" t="str">
        <f>IF(P12 = "", "",RTD("tt.rtd",,"Order",""&amp;AJ$1,"TextTT="&amp;$A12))</f>
        <v/>
      </c>
    </row>
    <row r="13" spans="1:36" x14ac:dyDescent="0.25">
      <c r="B13" s="3" t="str">
        <f>IF($A13 = "", "",RTD("tt.rtd",,"Order",""&amp;B$1,"TextTT="&amp;$A13))</f>
        <v/>
      </c>
      <c r="C13" s="3" t="str">
        <f>IF($A13 = "", "",RTD("tt.rtd",,"Order",""&amp;C$1,"TextTT="&amp;$A13))</f>
        <v/>
      </c>
      <c r="D13" s="3" t="str">
        <f>IF($A13 = "", "",RTD("tt.rtd",,"Order",""&amp;D$1,"TextTT="&amp;$A13))</f>
        <v/>
      </c>
      <c r="E13" s="3" t="str">
        <f>IF($A13 = "", "",RTD("tt.rtd",,"Order",""&amp;E$1,"TextTT="&amp;$A13))</f>
        <v/>
      </c>
      <c r="F13" s="3" t="str">
        <f>IF($A13 = "", "",RTD("tt.rtd",,"Order",""&amp;F$1,"TextTT="&amp;$A13))</f>
        <v/>
      </c>
      <c r="G13" s="3" t="str">
        <f>IF($A13 = "", "",RTD("tt.rtd",,"Order",""&amp;G$1,"TextTT="&amp;$A13))</f>
        <v/>
      </c>
      <c r="H13" s="3" t="str">
        <f>IF($A13 = "", "",RTD("tt.rtd",,"Order",""&amp;H$1,"TextTT="&amp;$A13))</f>
        <v/>
      </c>
      <c r="I13" s="3"/>
      <c r="J13" s="4" t="str">
        <f>IF($A13 = "", "",RTD("tt.rtd",,"Order",""&amp;J$1,"TextTT="&amp;$A13))</f>
        <v/>
      </c>
      <c r="K13" s="4" t="str">
        <f>IF($A13 = "", "",RTD("tt.rtd",,"Order",""&amp;K$1,"TextTT="&amp;$A13))</f>
        <v/>
      </c>
      <c r="L13" s="3" t="str">
        <f>IF($A13 = "", "",RTD("tt.rtd",,"Order",""&amp;L$1,"TextTT="&amp;$A13))</f>
        <v/>
      </c>
      <c r="M13" s="3" t="str">
        <f>IF($A13 = "", "",RTD("tt.rtd",,"Order",""&amp;M$1,"TextTT="&amp;$A13))</f>
        <v/>
      </c>
      <c r="N13" s="3" t="str">
        <f>IF($A13 = "", "",RTD("tt.rtd",,"Order",""&amp;N$1,"TextTT="&amp;$A13))</f>
        <v/>
      </c>
      <c r="O13" s="3" t="str">
        <f>IF($A13 = "", "",RTD("tt.rtd",,"Order",""&amp;O$1,"TextTT="&amp;$A13))</f>
        <v/>
      </c>
      <c r="P13" s="3" t="str">
        <f>IF($A13 = "", "", IF(RTD("tt.rtd",,"Order",""&amp;P$1,"TextTT="&amp;$A13) = 1, "Buy", "Sell"))</f>
        <v/>
      </c>
      <c r="Q13" s="3" t="str">
        <f>IF($A13 = "", "",RTD("tt.rtd",,"Order",""&amp;Q$1,"TextTT="&amp;$A13))</f>
        <v/>
      </c>
      <c r="R13" s="3" t="str">
        <f>IF($A13 = "", "",RTD("tt.rtd",,"Order",""&amp;R$1,"TextTT="&amp;$A13))</f>
        <v/>
      </c>
      <c r="S13" s="3" t="str">
        <f>IF($A13 = "", "",RTD("tt.rtd",,"Order",""&amp;S$1,"TextTT="&amp;$A13))</f>
        <v/>
      </c>
      <c r="T13" s="3" t="str">
        <f>IF($A13 = "", "",RTD("tt.rtd",,"Order",""&amp;T$1,"TextTT="&amp;$A13))</f>
        <v/>
      </c>
      <c r="U13" s="3" t="str">
        <f>IF($A13 = "", "",RTD("tt.rtd",,"Order",""&amp;U$1,"TextTT="&amp;$A13))</f>
        <v/>
      </c>
      <c r="V13" s="3" t="str">
        <f>IF($A13 = "", "",RTD("tt.rtd",,"Order",""&amp;V$1,"TextTT="&amp;$A13))</f>
        <v/>
      </c>
      <c r="W13" s="3" t="str">
        <f>IF($A13 = "", "",RTD("tt.rtd",,"Order",""&amp;W$1,"TextTT="&amp;$A13))</f>
        <v/>
      </c>
      <c r="X13" s="3" t="str">
        <f>IF($A13 = "", "",RTD("tt.rtd",,"Order",""&amp;X$1,"TextTT="&amp;$A13))</f>
        <v/>
      </c>
      <c r="Y13" s="3" t="str">
        <f>IF($A13 = "", "",RTD("tt.rtd",,"Order",""&amp;Y$1,"TextTT="&amp;$A13))</f>
        <v/>
      </c>
      <c r="Z13" s="3" t="str">
        <f>IF($A13 = "", "",RTD("tt.rtd",,"Order",""&amp;Z$1,"TextTT="&amp;$A13))</f>
        <v/>
      </c>
      <c r="AA13" s="3" t="str">
        <f>IF($A13 = "", "",RTD("tt.rtd",,"Order",""&amp;AA$1,"TextTT="&amp;$A13))</f>
        <v/>
      </c>
      <c r="AB13" s="3" t="str">
        <f>IF($A13 = "", "",RTD("tt.rtd",,"Order",""&amp;AB$1,"TextTT="&amp;$A13))</f>
        <v/>
      </c>
      <c r="AC13" s="3" t="str">
        <f>IF($A13 = "", "",RTD("tt.rtd",,"Order",""&amp;AC$1,"TextTT="&amp;$A13))</f>
        <v/>
      </c>
      <c r="AD13" s="3" t="str">
        <f>IF($A13 = "", "",RTD("tt.rtd",,"Order",""&amp;AD$1,"TextTT="&amp;$A13))</f>
        <v/>
      </c>
      <c r="AE13" s="3" t="str">
        <f>IF($A13 = "", "",RTD("tt.rtd",,"Order",""&amp;AE$1,"TextTT="&amp;$A13))</f>
        <v/>
      </c>
      <c r="AF13" s="3" t="str">
        <f>IF($A13 = "", "",RTD("tt.rtd",,"Order",""&amp;AF$1,"TextTT="&amp;$A13))</f>
        <v/>
      </c>
      <c r="AG13" s="3" t="str">
        <f>IF($A13 = "", "",RTD("tt.rtd",,"Order",""&amp;AG$1,"TextTT="&amp;$A13))</f>
        <v/>
      </c>
      <c r="AH13" s="3" t="str">
        <f>IF($A13 = "", "",RTD("tt.rtd",,"Order",""&amp;AH$1,"TextTT="&amp;$A13))</f>
        <v/>
      </c>
      <c r="AI13" s="3" t="str">
        <f>IF(A13 = "", "",RTD("tt.rtd",,"Order",""&amp;AI$1,"TextTT="&amp;$A13))</f>
        <v/>
      </c>
      <c r="AJ13" s="3" t="str">
        <f>IF(P13 = "", "",RTD("tt.rtd",,"Order",""&amp;AJ$1,"TextTT="&amp;$A13))</f>
        <v/>
      </c>
    </row>
    <row r="14" spans="1:36" x14ac:dyDescent="0.25">
      <c r="B14" s="3" t="str">
        <f>IF($A14 = "", "",RTD("tt.rtd",,"Order",""&amp;B$1,"TextTT="&amp;$A14))</f>
        <v/>
      </c>
      <c r="C14" s="3" t="str">
        <f>IF($A14 = "", "",RTD("tt.rtd",,"Order",""&amp;C$1,"TextTT="&amp;$A14))</f>
        <v/>
      </c>
      <c r="D14" s="3" t="str">
        <f>IF($A14 = "", "",RTD("tt.rtd",,"Order",""&amp;D$1,"TextTT="&amp;$A14))</f>
        <v/>
      </c>
      <c r="E14" s="3" t="str">
        <f>IF($A14 = "", "",RTD("tt.rtd",,"Order",""&amp;E$1,"TextTT="&amp;$A14))</f>
        <v/>
      </c>
      <c r="F14" s="3" t="str">
        <f>IF($A14 = "", "",RTD("tt.rtd",,"Order",""&amp;F$1,"TextTT="&amp;$A14))</f>
        <v/>
      </c>
      <c r="G14" s="3" t="str">
        <f>IF($A14 = "", "",RTD("tt.rtd",,"Order",""&amp;G$1,"TextTT="&amp;$A14))</f>
        <v/>
      </c>
      <c r="H14" s="3" t="str">
        <f>IF($A14 = "", "",RTD("tt.rtd",,"Order",""&amp;H$1,"TextTT="&amp;$A14))</f>
        <v/>
      </c>
      <c r="I14" s="3"/>
      <c r="J14" s="4" t="str">
        <f>IF($A14 = "", "",RTD("tt.rtd",,"Order",""&amp;J$1,"TextTT="&amp;$A14))</f>
        <v/>
      </c>
      <c r="K14" s="4" t="str">
        <f>IF($A14 = "", "",RTD("tt.rtd",,"Order",""&amp;K$1,"TextTT="&amp;$A14))</f>
        <v/>
      </c>
      <c r="L14" s="3" t="str">
        <f>IF($A14 = "", "",RTD("tt.rtd",,"Order",""&amp;L$1,"TextTT="&amp;$A14))</f>
        <v/>
      </c>
      <c r="M14" s="3" t="str">
        <f>IF($A14 = "", "",RTD("tt.rtd",,"Order",""&amp;M$1,"TextTT="&amp;$A14))</f>
        <v/>
      </c>
      <c r="N14" s="3" t="str">
        <f>IF($A14 = "", "",RTD("tt.rtd",,"Order",""&amp;N$1,"TextTT="&amp;$A14))</f>
        <v/>
      </c>
      <c r="O14" s="3" t="str">
        <f>IF($A14 = "", "",RTD("tt.rtd",,"Order",""&amp;O$1,"TextTT="&amp;$A14))</f>
        <v/>
      </c>
      <c r="P14" s="3" t="str">
        <f>IF($A14 = "", "", IF(RTD("tt.rtd",,"Order",""&amp;P$1,"TextTT="&amp;$A14) = 1, "Buy", "Sell"))</f>
        <v/>
      </c>
      <c r="Q14" s="3" t="str">
        <f>IF($A14 = "", "",RTD("tt.rtd",,"Order",""&amp;Q$1,"TextTT="&amp;$A14))</f>
        <v/>
      </c>
      <c r="R14" s="3" t="str">
        <f>IF($A14 = "", "",RTD("tt.rtd",,"Order",""&amp;R$1,"TextTT="&amp;$A14))</f>
        <v/>
      </c>
      <c r="S14" s="3" t="str">
        <f>IF($A14 = "", "",RTD("tt.rtd",,"Order",""&amp;S$1,"TextTT="&amp;$A14))</f>
        <v/>
      </c>
      <c r="T14" s="3" t="str">
        <f>IF($A14 = "", "",RTD("tt.rtd",,"Order",""&amp;T$1,"TextTT="&amp;$A14))</f>
        <v/>
      </c>
      <c r="U14" s="3" t="str">
        <f>IF($A14 = "", "",RTD("tt.rtd",,"Order",""&amp;U$1,"TextTT="&amp;$A14))</f>
        <v/>
      </c>
      <c r="V14" s="3" t="str">
        <f>IF($A14 = "", "",RTD("tt.rtd",,"Order",""&amp;V$1,"TextTT="&amp;$A14))</f>
        <v/>
      </c>
      <c r="W14" s="3" t="str">
        <f>IF($A14 = "", "",RTD("tt.rtd",,"Order",""&amp;W$1,"TextTT="&amp;$A14))</f>
        <v/>
      </c>
      <c r="X14" s="3" t="str">
        <f>IF($A14 = "", "",RTD("tt.rtd",,"Order",""&amp;X$1,"TextTT="&amp;$A14))</f>
        <v/>
      </c>
      <c r="Y14" s="3" t="str">
        <f>IF($A14 = "", "",RTD("tt.rtd",,"Order",""&amp;Y$1,"TextTT="&amp;$A14))</f>
        <v/>
      </c>
      <c r="Z14" s="3" t="str">
        <f>IF($A14 = "", "",RTD("tt.rtd",,"Order",""&amp;Z$1,"TextTT="&amp;$A14))</f>
        <v/>
      </c>
      <c r="AA14" s="3" t="str">
        <f>IF($A14 = "", "",RTD("tt.rtd",,"Order",""&amp;AA$1,"TextTT="&amp;$A14))</f>
        <v/>
      </c>
      <c r="AB14" s="3" t="str">
        <f>IF($A14 = "", "",RTD("tt.rtd",,"Order",""&amp;AB$1,"TextTT="&amp;$A14))</f>
        <v/>
      </c>
      <c r="AC14" s="3" t="str">
        <f>IF($A14 = "", "",RTD("tt.rtd",,"Order",""&amp;AC$1,"TextTT="&amp;$A14))</f>
        <v/>
      </c>
      <c r="AD14" s="3" t="str">
        <f>IF($A14 = "", "",RTD("tt.rtd",,"Order",""&amp;AD$1,"TextTT="&amp;$A14))</f>
        <v/>
      </c>
      <c r="AE14" s="3" t="str">
        <f>IF($A14 = "", "",RTD("tt.rtd",,"Order",""&amp;AE$1,"TextTT="&amp;$A14))</f>
        <v/>
      </c>
      <c r="AF14" s="3" t="str">
        <f>IF($A14 = "", "",RTD("tt.rtd",,"Order",""&amp;AF$1,"TextTT="&amp;$A14))</f>
        <v/>
      </c>
      <c r="AG14" s="3" t="str">
        <f>IF($A14 = "", "",RTD("tt.rtd",,"Order",""&amp;AG$1,"TextTT="&amp;$A14))</f>
        <v/>
      </c>
      <c r="AH14" s="3" t="str">
        <f>IF($A14 = "", "",RTD("tt.rtd",,"Order",""&amp;AH$1,"TextTT="&amp;$A14))</f>
        <v/>
      </c>
      <c r="AI14" s="3" t="str">
        <f>IF(A14 = "", "",RTD("tt.rtd",,"Order",""&amp;AI$1,"TextTT="&amp;$A14))</f>
        <v/>
      </c>
      <c r="AJ14" s="3" t="str">
        <f>IF(P14 = "", "",RTD("tt.rtd",,"Order",""&amp;AJ$1,"TextTT="&amp;$A14))</f>
        <v/>
      </c>
    </row>
    <row r="15" spans="1:36" x14ac:dyDescent="0.25">
      <c r="B15" s="3" t="str">
        <f>IF($A15 = "", "",RTD("tt.rtd",,"Order",""&amp;B$1,"TextTT="&amp;$A15))</f>
        <v/>
      </c>
      <c r="C15" s="3" t="str">
        <f>IF($A15 = "", "",RTD("tt.rtd",,"Order",""&amp;C$1,"TextTT="&amp;$A15))</f>
        <v/>
      </c>
      <c r="D15" s="3" t="str">
        <f>IF($A15 = "", "",RTD("tt.rtd",,"Order",""&amp;D$1,"TextTT="&amp;$A15))</f>
        <v/>
      </c>
      <c r="E15" s="3" t="str">
        <f>IF($A15 = "", "",RTD("tt.rtd",,"Order",""&amp;E$1,"TextTT="&amp;$A15))</f>
        <v/>
      </c>
      <c r="F15" s="3" t="str">
        <f>IF($A15 = "", "",RTD("tt.rtd",,"Order",""&amp;F$1,"TextTT="&amp;$A15))</f>
        <v/>
      </c>
      <c r="G15" s="3" t="str">
        <f>IF($A15 = "", "",RTD("tt.rtd",,"Order",""&amp;G$1,"TextTT="&amp;$A15))</f>
        <v/>
      </c>
      <c r="H15" s="3" t="str">
        <f>IF($A15 = "", "",RTD("tt.rtd",,"Order",""&amp;H$1,"TextTT="&amp;$A15))</f>
        <v/>
      </c>
      <c r="I15" s="3"/>
      <c r="J15" s="4" t="str">
        <f>IF($A15 = "", "",RTD("tt.rtd",,"Order",""&amp;J$1,"TextTT="&amp;$A15))</f>
        <v/>
      </c>
      <c r="K15" s="4" t="str">
        <f>IF($A15 = "", "",RTD("tt.rtd",,"Order",""&amp;K$1,"TextTT="&amp;$A15))</f>
        <v/>
      </c>
      <c r="L15" s="3" t="str">
        <f>IF($A15 = "", "",RTD("tt.rtd",,"Order",""&amp;L$1,"TextTT="&amp;$A15))</f>
        <v/>
      </c>
      <c r="M15" s="3" t="str">
        <f>IF($A15 = "", "",RTD("tt.rtd",,"Order",""&amp;M$1,"TextTT="&amp;$A15))</f>
        <v/>
      </c>
      <c r="N15" s="3" t="str">
        <f>IF($A15 = "", "",RTD("tt.rtd",,"Order",""&amp;N$1,"TextTT="&amp;$A15))</f>
        <v/>
      </c>
      <c r="O15" s="3" t="str">
        <f>IF($A15 = "", "",RTD("tt.rtd",,"Order",""&amp;O$1,"TextTT="&amp;$A15))</f>
        <v/>
      </c>
      <c r="P15" s="3" t="str">
        <f>IF($A15 = "", "", IF(RTD("tt.rtd",,"Order",""&amp;P$1,"TextTT="&amp;$A15) = 1, "Buy", "Sell"))</f>
        <v/>
      </c>
      <c r="Q15" s="3" t="str">
        <f>IF($A15 = "", "",RTD("tt.rtd",,"Order",""&amp;Q$1,"TextTT="&amp;$A15))</f>
        <v/>
      </c>
      <c r="R15" s="3" t="str">
        <f>IF($A15 = "", "",RTD("tt.rtd",,"Order",""&amp;R$1,"TextTT="&amp;$A15))</f>
        <v/>
      </c>
      <c r="S15" s="3" t="str">
        <f>IF($A15 = "", "",RTD("tt.rtd",,"Order",""&amp;S$1,"TextTT="&amp;$A15))</f>
        <v/>
      </c>
      <c r="T15" s="3" t="str">
        <f>IF($A15 = "", "",RTD("tt.rtd",,"Order",""&amp;T$1,"TextTT="&amp;$A15))</f>
        <v/>
      </c>
      <c r="U15" s="3" t="str">
        <f>IF($A15 = "", "",RTD("tt.rtd",,"Order",""&amp;U$1,"TextTT="&amp;$A15))</f>
        <v/>
      </c>
      <c r="V15" s="3" t="str">
        <f>IF($A15 = "", "",RTD("tt.rtd",,"Order",""&amp;V$1,"TextTT="&amp;$A15))</f>
        <v/>
      </c>
      <c r="W15" s="3" t="str">
        <f>IF($A15 = "", "",RTD("tt.rtd",,"Order",""&amp;W$1,"TextTT="&amp;$A15))</f>
        <v/>
      </c>
      <c r="X15" s="3" t="str">
        <f>IF($A15 = "", "",RTD("tt.rtd",,"Order",""&amp;X$1,"TextTT="&amp;$A15))</f>
        <v/>
      </c>
      <c r="Y15" s="3" t="str">
        <f>IF($A15 = "", "",RTD("tt.rtd",,"Order",""&amp;Y$1,"TextTT="&amp;$A15))</f>
        <v/>
      </c>
      <c r="Z15" s="3" t="str">
        <f>IF($A15 = "", "",RTD("tt.rtd",,"Order",""&amp;Z$1,"TextTT="&amp;$A15))</f>
        <v/>
      </c>
      <c r="AA15" s="3" t="str">
        <f>IF($A15 = "", "",RTD("tt.rtd",,"Order",""&amp;AA$1,"TextTT="&amp;$A15))</f>
        <v/>
      </c>
      <c r="AB15" s="3" t="str">
        <f>IF($A15 = "", "",RTD("tt.rtd",,"Order",""&amp;AB$1,"TextTT="&amp;$A15))</f>
        <v/>
      </c>
      <c r="AC15" s="3" t="str">
        <f>IF($A15 = "", "",RTD("tt.rtd",,"Order",""&amp;AC$1,"TextTT="&amp;$A15))</f>
        <v/>
      </c>
      <c r="AD15" s="3" t="str">
        <f>IF($A15 = "", "",RTD("tt.rtd",,"Order",""&amp;AD$1,"TextTT="&amp;$A15))</f>
        <v/>
      </c>
      <c r="AE15" s="3" t="str">
        <f>IF($A15 = "", "",RTD("tt.rtd",,"Order",""&amp;AE$1,"TextTT="&amp;$A15))</f>
        <v/>
      </c>
      <c r="AF15" s="3" t="str">
        <f>IF($A15 = "", "",RTD("tt.rtd",,"Order",""&amp;AF$1,"TextTT="&amp;$A15))</f>
        <v/>
      </c>
      <c r="AG15" s="3" t="str">
        <f>IF($A15 = "", "",RTD("tt.rtd",,"Order",""&amp;AG$1,"TextTT="&amp;$A15))</f>
        <v/>
      </c>
      <c r="AH15" s="3" t="str">
        <f>IF($A15 = "", "",RTD("tt.rtd",,"Order",""&amp;AH$1,"TextTT="&amp;$A15))</f>
        <v/>
      </c>
      <c r="AI15" s="3" t="str">
        <f>IF(A15 = "", "",RTD("tt.rtd",,"Order",""&amp;AI$1,"TextTT="&amp;$A15))</f>
        <v/>
      </c>
      <c r="AJ15" s="3" t="str">
        <f>IF(P15 = "", "",RTD("tt.rtd",,"Order",""&amp;AJ$1,"TextTT="&amp;$A15))</f>
        <v/>
      </c>
    </row>
    <row r="16" spans="1:36" x14ac:dyDescent="0.25">
      <c r="B16" s="3" t="str">
        <f>IF($A16 = "", "",RTD("tt.rtd",,"Order",""&amp;B$1,"TextTT="&amp;$A16))</f>
        <v/>
      </c>
      <c r="C16" s="3" t="str">
        <f>IF($A16 = "", "",RTD("tt.rtd",,"Order",""&amp;C$1,"TextTT="&amp;$A16))</f>
        <v/>
      </c>
      <c r="D16" s="3" t="str">
        <f>IF($A16 = "", "",RTD("tt.rtd",,"Order",""&amp;D$1,"TextTT="&amp;$A16))</f>
        <v/>
      </c>
      <c r="E16" s="3" t="str">
        <f>IF($A16 = "", "",RTD("tt.rtd",,"Order",""&amp;E$1,"TextTT="&amp;$A16))</f>
        <v/>
      </c>
      <c r="F16" s="3" t="str">
        <f>IF($A16 = "", "",RTD("tt.rtd",,"Order",""&amp;F$1,"TextTT="&amp;$A16))</f>
        <v/>
      </c>
      <c r="G16" s="3" t="str">
        <f>IF($A16 = "", "",RTD("tt.rtd",,"Order",""&amp;G$1,"TextTT="&amp;$A16))</f>
        <v/>
      </c>
      <c r="H16" s="3" t="str">
        <f>IF($A16 = "", "",RTD("tt.rtd",,"Order",""&amp;H$1,"TextTT="&amp;$A16))</f>
        <v/>
      </c>
      <c r="J16" s="4" t="str">
        <f>IF($A16 = "", "",RTD("tt.rtd",,"Order",""&amp;J$1,"TextTT="&amp;$A16))</f>
        <v/>
      </c>
      <c r="K16" s="4" t="str">
        <f>IF($A16 = "", "",RTD("tt.rtd",,"Order",""&amp;K$1,"TextTT="&amp;$A16))</f>
        <v/>
      </c>
      <c r="L16" s="3" t="str">
        <f>IF($A16 = "", "",RTD("tt.rtd",,"Order",""&amp;L$1,"TextTT="&amp;$A16))</f>
        <v/>
      </c>
      <c r="M16" s="3" t="str">
        <f>IF($A16 = "", "",RTD("tt.rtd",,"Order",""&amp;M$1,"TextTT="&amp;$A16))</f>
        <v/>
      </c>
      <c r="N16" s="3" t="str">
        <f>IF($A16 = "", "",RTD("tt.rtd",,"Order",""&amp;N$1,"TextTT="&amp;$A16))</f>
        <v/>
      </c>
      <c r="O16" s="3" t="str">
        <f>IF($A16 = "", "",RTD("tt.rtd",,"Order",""&amp;O$1,"TextTT="&amp;$A16))</f>
        <v/>
      </c>
      <c r="P16" s="3" t="str">
        <f>IF($A16 = "", "", IF(RTD("tt.rtd",,"Order",""&amp;P$1,"TextTT="&amp;$A16) = 1, "Buy", "Sell"))</f>
        <v/>
      </c>
      <c r="Q16" s="3" t="str">
        <f>IF($A16 = "", "",RTD("tt.rtd",,"Order",""&amp;Q$1,"TextTT="&amp;$A16))</f>
        <v/>
      </c>
      <c r="R16" s="3" t="str">
        <f>IF($A16 = "", "",RTD("tt.rtd",,"Order",""&amp;R$1,"TextTT="&amp;$A16))</f>
        <v/>
      </c>
      <c r="S16" s="3" t="str">
        <f>IF($A16 = "", "",RTD("tt.rtd",,"Order",""&amp;S$1,"TextTT="&amp;$A16))</f>
        <v/>
      </c>
      <c r="T16" s="3" t="str">
        <f>IF($A16 = "", "",RTD("tt.rtd",,"Order",""&amp;T$1,"TextTT="&amp;$A16))</f>
        <v/>
      </c>
      <c r="U16" s="3" t="str">
        <f>IF($A16 = "", "",RTD("tt.rtd",,"Order",""&amp;U$1,"TextTT="&amp;$A16))</f>
        <v/>
      </c>
      <c r="V16" s="3" t="str">
        <f>IF($A16 = "", "",RTD("tt.rtd",,"Order",""&amp;V$1,"TextTT="&amp;$A16))</f>
        <v/>
      </c>
      <c r="W16" s="3" t="str">
        <f>IF($A16 = "", "",RTD("tt.rtd",,"Order",""&amp;W$1,"TextTT="&amp;$A16))</f>
        <v/>
      </c>
      <c r="X16" s="3" t="str">
        <f>IF($A16 = "", "",RTD("tt.rtd",,"Order",""&amp;X$1,"TextTT="&amp;$A16))</f>
        <v/>
      </c>
      <c r="Y16" s="3" t="str">
        <f>IF($A16 = "", "",RTD("tt.rtd",,"Order",""&amp;Y$1,"TextTT="&amp;$A16))</f>
        <v/>
      </c>
      <c r="Z16" s="3" t="str">
        <f>IF($A16 = "", "",RTD("tt.rtd",,"Order",""&amp;Z$1,"TextTT="&amp;$A16))</f>
        <v/>
      </c>
      <c r="AA16" s="3" t="str">
        <f>IF($A16 = "", "",RTD("tt.rtd",,"Order",""&amp;AA$1,"TextTT="&amp;$A16))</f>
        <v/>
      </c>
      <c r="AB16" s="3" t="str">
        <f>IF($A16 = "", "",RTD("tt.rtd",,"Order",""&amp;AB$1,"TextTT="&amp;$A16))</f>
        <v/>
      </c>
      <c r="AC16" s="3" t="str">
        <f>IF($A16 = "", "",RTD("tt.rtd",,"Order",""&amp;AC$1,"TextTT="&amp;$A16))</f>
        <v/>
      </c>
      <c r="AD16" s="3" t="str">
        <f>IF($A16 = "", "",RTD("tt.rtd",,"Order",""&amp;AD$1,"TextTT="&amp;$A16))</f>
        <v/>
      </c>
      <c r="AE16" s="3" t="str">
        <f>IF($A16 = "", "",RTD("tt.rtd",,"Order",""&amp;AE$1,"TextTT="&amp;$A16))</f>
        <v/>
      </c>
      <c r="AF16" s="3" t="str">
        <f>IF($A16 = "", "",RTD("tt.rtd",,"Order",""&amp;AF$1,"TextTT="&amp;$A16))</f>
        <v/>
      </c>
      <c r="AG16" s="3" t="str">
        <f>IF($A16 = "", "",RTD("tt.rtd",,"Order",""&amp;AG$1,"TextTT="&amp;$A16))</f>
        <v/>
      </c>
      <c r="AH16" s="3" t="str">
        <f>IF($A16 = "", "",RTD("tt.rtd",,"Order",""&amp;AH$1,"TextTT="&amp;$A16))</f>
        <v/>
      </c>
      <c r="AI16" s="3" t="str">
        <f>IF(A16 = "", "",RTD("tt.rtd",,"Order",""&amp;AI$1,"TextTT="&amp;$A16))</f>
        <v/>
      </c>
      <c r="AJ16" s="3" t="str">
        <f>IF(P16 = "", "",RTD("tt.rtd",,"Order",""&amp;AJ$1,"TextTT="&amp;$A16))</f>
        <v/>
      </c>
    </row>
    <row r="17" spans="2:36" x14ac:dyDescent="0.25">
      <c r="B17" s="3" t="str">
        <f>IF($A17 = "", "",RTD("tt.rtd",,"Order",""&amp;B$1,"TextTT="&amp;$A17))</f>
        <v/>
      </c>
      <c r="C17" s="3" t="str">
        <f>IF($A17 = "", "",RTD("tt.rtd",,"Order",""&amp;C$1,"TextTT="&amp;$A17))</f>
        <v/>
      </c>
      <c r="D17" s="3" t="str">
        <f>IF($A17 = "", "",RTD("tt.rtd",,"Order",""&amp;D$1,"TextTT="&amp;$A17))</f>
        <v/>
      </c>
      <c r="E17" s="3" t="str">
        <f>IF($A17 = "", "",RTD("tt.rtd",,"Order",""&amp;E$1,"TextTT="&amp;$A17))</f>
        <v/>
      </c>
      <c r="F17" s="3" t="str">
        <f>IF($A17 = "", "",RTD("tt.rtd",,"Order",""&amp;F$1,"TextTT="&amp;$A17))</f>
        <v/>
      </c>
      <c r="G17" s="3" t="str">
        <f>IF($A17 = "", "",RTD("tt.rtd",,"Order",""&amp;G$1,"TextTT="&amp;$A17))</f>
        <v/>
      </c>
      <c r="H17" s="3" t="str">
        <f>IF($A17 = "", "",RTD("tt.rtd",,"Order",""&amp;H$1,"TextTT="&amp;$A17))</f>
        <v/>
      </c>
      <c r="J17" s="4" t="str">
        <f>IF($A17 = "", "",RTD("tt.rtd",,"Order",""&amp;J$1,"TextTT="&amp;$A17))</f>
        <v/>
      </c>
      <c r="K17" s="4" t="str">
        <f>IF($A17 = "", "",RTD("tt.rtd",,"Order",""&amp;K$1,"TextTT="&amp;$A17))</f>
        <v/>
      </c>
      <c r="L17" s="3" t="str">
        <f>IF($A17 = "", "",RTD("tt.rtd",,"Order",""&amp;L$1,"TextTT="&amp;$A17))</f>
        <v/>
      </c>
      <c r="M17" s="3" t="str">
        <f>IF($A17 = "", "",RTD("tt.rtd",,"Order",""&amp;M$1,"TextTT="&amp;$A17))</f>
        <v/>
      </c>
      <c r="N17" s="3" t="str">
        <f>IF($A17 = "", "",RTD("tt.rtd",,"Order",""&amp;N$1,"TextTT="&amp;$A17))</f>
        <v/>
      </c>
      <c r="O17" s="3" t="str">
        <f>IF($A17 = "", "",RTD("tt.rtd",,"Order",""&amp;O$1,"TextTT="&amp;$A17))</f>
        <v/>
      </c>
      <c r="P17" s="3" t="str">
        <f>IF($A17 = "", "", IF(RTD("tt.rtd",,"Order",""&amp;P$1,"TextTT="&amp;$A17) = 1, "Buy", "Sell"))</f>
        <v/>
      </c>
      <c r="Q17" s="3" t="str">
        <f>IF($A17 = "", "",RTD("tt.rtd",,"Order",""&amp;Q$1,"TextTT="&amp;$A17))</f>
        <v/>
      </c>
      <c r="R17" s="3" t="str">
        <f>IF($A17 = "", "",RTD("tt.rtd",,"Order",""&amp;R$1,"TextTT="&amp;$A17))</f>
        <v/>
      </c>
      <c r="S17" s="3" t="str">
        <f>IF($A17 = "", "",RTD("tt.rtd",,"Order",""&amp;S$1,"TextTT="&amp;$A17))</f>
        <v/>
      </c>
      <c r="T17" s="3" t="str">
        <f>IF($A17 = "", "",RTD("tt.rtd",,"Order",""&amp;T$1,"TextTT="&amp;$A17))</f>
        <v/>
      </c>
      <c r="U17" s="3" t="str">
        <f>IF($A17 = "", "",RTD("tt.rtd",,"Order",""&amp;U$1,"TextTT="&amp;$A17))</f>
        <v/>
      </c>
      <c r="V17" s="3" t="str">
        <f>IF($A17 = "", "",RTD("tt.rtd",,"Order",""&amp;V$1,"TextTT="&amp;$A17))</f>
        <v/>
      </c>
      <c r="W17" s="3" t="str">
        <f>IF($A17 = "", "",RTD("tt.rtd",,"Order",""&amp;W$1,"TextTT="&amp;$A17))</f>
        <v/>
      </c>
      <c r="X17" s="3" t="str">
        <f>IF($A17 = "", "",RTD("tt.rtd",,"Order",""&amp;X$1,"TextTT="&amp;$A17))</f>
        <v/>
      </c>
      <c r="Y17" s="3" t="str">
        <f>IF($A17 = "", "",RTD("tt.rtd",,"Order",""&amp;Y$1,"TextTT="&amp;$A17))</f>
        <v/>
      </c>
      <c r="Z17" s="3" t="str">
        <f>IF($A17 = "", "",RTD("tt.rtd",,"Order",""&amp;Z$1,"TextTT="&amp;$A17))</f>
        <v/>
      </c>
      <c r="AA17" s="3" t="str">
        <f>IF($A17 = "", "",RTD("tt.rtd",,"Order",""&amp;AA$1,"TextTT="&amp;$A17))</f>
        <v/>
      </c>
      <c r="AB17" s="3" t="str">
        <f>IF($A17 = "", "",RTD("tt.rtd",,"Order",""&amp;AB$1,"TextTT="&amp;$A17))</f>
        <v/>
      </c>
      <c r="AC17" s="3" t="str">
        <f>IF($A17 = "", "",RTD("tt.rtd",,"Order",""&amp;AC$1,"TextTT="&amp;$A17))</f>
        <v/>
      </c>
      <c r="AD17" s="3" t="str">
        <f>IF($A17 = "", "",RTD("tt.rtd",,"Order",""&amp;AD$1,"TextTT="&amp;$A17))</f>
        <v/>
      </c>
      <c r="AE17" s="3" t="str">
        <f>IF($A17 = "", "",RTD("tt.rtd",,"Order",""&amp;AE$1,"TextTT="&amp;$A17))</f>
        <v/>
      </c>
      <c r="AF17" s="3" t="str">
        <f>IF($A17 = "", "",RTD("tt.rtd",,"Order",""&amp;AF$1,"TextTT="&amp;$A17))</f>
        <v/>
      </c>
      <c r="AG17" s="3" t="str">
        <f>IF($A17 = "", "",RTD("tt.rtd",,"Order",""&amp;AG$1,"TextTT="&amp;$A17))</f>
        <v/>
      </c>
      <c r="AH17" s="3" t="str">
        <f>IF($A17 = "", "",RTD("tt.rtd",,"Order",""&amp;AH$1,"TextTT="&amp;$A17))</f>
        <v/>
      </c>
      <c r="AI17" s="3" t="str">
        <f>IF(A17 = "", "",RTD("tt.rtd",,"Order",""&amp;AI$1,"TextTT="&amp;$A17))</f>
        <v/>
      </c>
      <c r="AJ17" s="3" t="str">
        <f>IF(P17 = "", "",RTD("tt.rtd",,"Order",""&amp;AJ$1,"TextTT="&amp;$A17))</f>
        <v/>
      </c>
    </row>
    <row r="18" spans="2:36" x14ac:dyDescent="0.25">
      <c r="B18" s="3" t="str">
        <f>IF($A18 = "", "",RTD("tt.rtd",,"Order",""&amp;B$1,"TextTT="&amp;$A18))</f>
        <v/>
      </c>
      <c r="C18" s="3" t="str">
        <f>IF($A18 = "", "",RTD("tt.rtd",,"Order",""&amp;C$1,"TextTT="&amp;$A18))</f>
        <v/>
      </c>
      <c r="D18" s="3" t="str">
        <f>IF($A18 = "", "",RTD("tt.rtd",,"Order",""&amp;D$1,"TextTT="&amp;$A18))</f>
        <v/>
      </c>
      <c r="E18" s="3" t="str">
        <f>IF($A18 = "", "",RTD("tt.rtd",,"Order",""&amp;E$1,"TextTT="&amp;$A18))</f>
        <v/>
      </c>
      <c r="F18" s="3" t="str">
        <f>IF($A18 = "", "",RTD("tt.rtd",,"Order",""&amp;F$1,"TextTT="&amp;$A18))</f>
        <v/>
      </c>
      <c r="G18" s="3" t="str">
        <f>IF($A18 = "", "",RTD("tt.rtd",,"Order",""&amp;G$1,"TextTT="&amp;$A18))</f>
        <v/>
      </c>
      <c r="H18" s="3" t="str">
        <f>IF($A18 = "", "",RTD("tt.rtd",,"Order",""&amp;H$1,"TextTT="&amp;$A18))</f>
        <v/>
      </c>
      <c r="J18" s="4" t="str">
        <f>IF($A18 = "", "",RTD("tt.rtd",,"Order",""&amp;J$1,"TextTT="&amp;$A18))</f>
        <v/>
      </c>
      <c r="K18" s="4" t="str">
        <f>IF($A18 = "", "",RTD("tt.rtd",,"Order",""&amp;K$1,"TextTT="&amp;$A18))</f>
        <v/>
      </c>
      <c r="L18" s="3" t="str">
        <f>IF($A18 = "", "",RTD("tt.rtd",,"Order",""&amp;L$1,"TextTT="&amp;$A18))</f>
        <v/>
      </c>
      <c r="M18" s="3" t="str">
        <f>IF($A18 = "", "",RTD("tt.rtd",,"Order",""&amp;M$1,"TextTT="&amp;$A18))</f>
        <v/>
      </c>
      <c r="N18" s="3" t="str">
        <f>IF($A18 = "", "",RTD("tt.rtd",,"Order",""&amp;N$1,"TextTT="&amp;$A18))</f>
        <v/>
      </c>
      <c r="O18" s="3" t="str">
        <f>IF($A18 = "", "",RTD("tt.rtd",,"Order",""&amp;O$1,"TextTT="&amp;$A18))</f>
        <v/>
      </c>
      <c r="P18" s="3" t="str">
        <f>IF($A18 = "", "", IF(RTD("tt.rtd",,"Order",""&amp;P$1,"TextTT="&amp;$A18) = 1, "Buy", "Sell"))</f>
        <v/>
      </c>
      <c r="Q18" s="3" t="str">
        <f>IF($A18 = "", "",RTD("tt.rtd",,"Order",""&amp;Q$1,"TextTT="&amp;$A18))</f>
        <v/>
      </c>
      <c r="R18" s="3" t="str">
        <f>IF($A18 = "", "",RTD("tt.rtd",,"Order",""&amp;R$1,"TextTT="&amp;$A18))</f>
        <v/>
      </c>
      <c r="S18" s="3" t="str">
        <f>IF($A18 = "", "",RTD("tt.rtd",,"Order",""&amp;S$1,"TextTT="&amp;$A18))</f>
        <v/>
      </c>
      <c r="T18" s="3" t="str">
        <f>IF($A18 = "", "",RTD("tt.rtd",,"Order",""&amp;T$1,"TextTT="&amp;$A18))</f>
        <v/>
      </c>
      <c r="U18" s="3" t="str">
        <f>IF($A18 = "", "",RTD("tt.rtd",,"Order",""&amp;U$1,"TextTT="&amp;$A18))</f>
        <v/>
      </c>
      <c r="V18" s="3" t="str">
        <f>IF($A18 = "", "",RTD("tt.rtd",,"Order",""&amp;V$1,"TextTT="&amp;$A18))</f>
        <v/>
      </c>
      <c r="W18" s="3" t="str">
        <f>IF($A18 = "", "",RTD("tt.rtd",,"Order",""&amp;W$1,"TextTT="&amp;$A18))</f>
        <v/>
      </c>
      <c r="X18" s="3" t="str">
        <f>IF($A18 = "", "",RTD("tt.rtd",,"Order",""&amp;X$1,"TextTT="&amp;$A18))</f>
        <v/>
      </c>
      <c r="Y18" s="3" t="str">
        <f>IF($A18 = "", "",RTD("tt.rtd",,"Order",""&amp;Y$1,"TextTT="&amp;$A18))</f>
        <v/>
      </c>
      <c r="Z18" s="3" t="str">
        <f>IF($A18 = "", "",RTD("tt.rtd",,"Order",""&amp;Z$1,"TextTT="&amp;$A18))</f>
        <v/>
      </c>
      <c r="AA18" s="3" t="str">
        <f>IF($A18 = "", "",RTD("tt.rtd",,"Order",""&amp;AA$1,"TextTT="&amp;$A18))</f>
        <v/>
      </c>
      <c r="AB18" s="3" t="str">
        <f>IF($A18 = "", "",RTD("tt.rtd",,"Order",""&amp;AB$1,"TextTT="&amp;$A18))</f>
        <v/>
      </c>
      <c r="AC18" s="3" t="str">
        <f>IF($A18 = "", "",RTD("tt.rtd",,"Order",""&amp;AC$1,"TextTT="&amp;$A18))</f>
        <v/>
      </c>
      <c r="AD18" s="3" t="str">
        <f>IF($A18 = "", "",RTD("tt.rtd",,"Order",""&amp;AD$1,"TextTT="&amp;$A18))</f>
        <v/>
      </c>
      <c r="AE18" s="3" t="str">
        <f>IF($A18 = "", "",RTD("tt.rtd",,"Order",""&amp;AE$1,"TextTT="&amp;$A18))</f>
        <v/>
      </c>
      <c r="AF18" s="3" t="str">
        <f>IF($A18 = "", "",RTD("tt.rtd",,"Order",""&amp;AF$1,"TextTT="&amp;$A18))</f>
        <v/>
      </c>
      <c r="AG18" s="3" t="str">
        <f>IF($A18 = "", "",RTD("tt.rtd",,"Order",""&amp;AG$1,"TextTT="&amp;$A18))</f>
        <v/>
      </c>
      <c r="AH18" s="3" t="str">
        <f>IF($A18 = "", "",RTD("tt.rtd",,"Order",""&amp;AH$1,"TextTT="&amp;$A18))</f>
        <v/>
      </c>
      <c r="AI18" s="3" t="str">
        <f>IF(A18 = "", "",RTD("tt.rtd",,"Order",""&amp;AI$1,"TextTT="&amp;$A18))</f>
        <v/>
      </c>
      <c r="AJ18" s="3" t="str">
        <f>IF(P18 = "", "",RTD("tt.rtd",,"Order",""&amp;AJ$1,"TextTT="&amp;$A18))</f>
        <v/>
      </c>
    </row>
    <row r="19" spans="2:36" x14ac:dyDescent="0.25">
      <c r="B19" s="3" t="str">
        <f>IF($A19 = "", "",RTD("tt.rtd",,"Order",""&amp;B$1,"TextTT="&amp;$A19))</f>
        <v/>
      </c>
      <c r="C19" s="3" t="str">
        <f>IF($A19 = "", "",RTD("tt.rtd",,"Order",""&amp;C$1,"TextTT="&amp;$A19))</f>
        <v/>
      </c>
      <c r="D19" s="3" t="str">
        <f>IF($A19 = "", "",RTD("tt.rtd",,"Order",""&amp;D$1,"TextTT="&amp;$A19))</f>
        <v/>
      </c>
      <c r="E19" s="3" t="str">
        <f>IF($A19 = "", "",RTD("tt.rtd",,"Order",""&amp;E$1,"TextTT="&amp;$A19))</f>
        <v/>
      </c>
      <c r="F19" s="3" t="str">
        <f>IF($A19 = "", "",RTD("tt.rtd",,"Order",""&amp;F$1,"TextTT="&amp;$A19))</f>
        <v/>
      </c>
      <c r="G19" s="3" t="str">
        <f>IF($A19 = "", "",RTD("tt.rtd",,"Order",""&amp;G$1,"TextTT="&amp;$A19))</f>
        <v/>
      </c>
      <c r="H19" s="3" t="str">
        <f>IF($A19 = "", "",RTD("tt.rtd",,"Order",""&amp;H$1,"TextTT="&amp;$A19))</f>
        <v/>
      </c>
      <c r="J19" s="4" t="str">
        <f>IF($A19 = "", "",RTD("tt.rtd",,"Order",""&amp;J$1,"TextTT="&amp;$A19))</f>
        <v/>
      </c>
      <c r="K19" s="4" t="str">
        <f>IF($A19 = "", "",RTD("tt.rtd",,"Order",""&amp;K$1,"TextTT="&amp;$A19))</f>
        <v/>
      </c>
      <c r="L19" s="3" t="str">
        <f>IF($A19 = "", "",RTD("tt.rtd",,"Order",""&amp;L$1,"TextTT="&amp;$A19))</f>
        <v/>
      </c>
      <c r="M19" s="3" t="str">
        <f>IF($A19 = "", "",RTD("tt.rtd",,"Order",""&amp;M$1,"TextTT="&amp;$A19))</f>
        <v/>
      </c>
      <c r="N19" s="3" t="str">
        <f>IF($A19 = "", "",RTD("tt.rtd",,"Order",""&amp;N$1,"TextTT="&amp;$A19))</f>
        <v/>
      </c>
      <c r="O19" s="3" t="str">
        <f>IF($A19 = "", "",RTD("tt.rtd",,"Order",""&amp;O$1,"TextTT="&amp;$A19))</f>
        <v/>
      </c>
      <c r="P19" s="3" t="str">
        <f>IF($A19 = "", "", IF(RTD("tt.rtd",,"Order",""&amp;P$1,"TextTT="&amp;$A19) = 1, "Buy", "Sell"))</f>
        <v/>
      </c>
      <c r="Q19" s="3" t="str">
        <f>IF($A19 = "", "",RTD("tt.rtd",,"Order",""&amp;Q$1,"TextTT="&amp;$A19))</f>
        <v/>
      </c>
      <c r="R19" s="3" t="str">
        <f>IF($A19 = "", "",RTD("tt.rtd",,"Order",""&amp;R$1,"TextTT="&amp;$A19))</f>
        <v/>
      </c>
      <c r="S19" s="3" t="str">
        <f>IF($A19 = "", "",RTD("tt.rtd",,"Order",""&amp;S$1,"TextTT="&amp;$A19))</f>
        <v/>
      </c>
      <c r="T19" s="3" t="str">
        <f>IF($A19 = "", "",RTD("tt.rtd",,"Order",""&amp;T$1,"TextTT="&amp;$A19))</f>
        <v/>
      </c>
      <c r="U19" s="3" t="str">
        <f>IF($A19 = "", "",RTD("tt.rtd",,"Order",""&amp;U$1,"TextTT="&amp;$A19))</f>
        <v/>
      </c>
      <c r="V19" s="3" t="str">
        <f>IF($A19 = "", "",RTD("tt.rtd",,"Order",""&amp;V$1,"TextTT="&amp;$A19))</f>
        <v/>
      </c>
      <c r="W19" s="3" t="str">
        <f>IF($A19 = "", "",RTD("tt.rtd",,"Order",""&amp;W$1,"TextTT="&amp;$A19))</f>
        <v/>
      </c>
      <c r="X19" s="3" t="str">
        <f>IF($A19 = "", "",RTD("tt.rtd",,"Order",""&amp;X$1,"TextTT="&amp;$A19))</f>
        <v/>
      </c>
      <c r="Y19" s="3" t="str">
        <f>IF($A19 = "", "",RTD("tt.rtd",,"Order",""&amp;Y$1,"TextTT="&amp;$A19))</f>
        <v/>
      </c>
      <c r="Z19" s="3" t="str">
        <f>IF($A19 = "", "",RTD("tt.rtd",,"Order",""&amp;Z$1,"TextTT="&amp;$A19))</f>
        <v/>
      </c>
      <c r="AA19" s="3" t="str">
        <f>IF($A19 = "", "",RTD("tt.rtd",,"Order",""&amp;AA$1,"TextTT="&amp;$A19))</f>
        <v/>
      </c>
      <c r="AB19" s="3" t="str">
        <f>IF($A19 = "", "",RTD("tt.rtd",,"Order",""&amp;AB$1,"TextTT="&amp;$A19))</f>
        <v/>
      </c>
      <c r="AC19" s="3" t="str">
        <f>IF($A19 = "", "",RTD("tt.rtd",,"Order",""&amp;AC$1,"TextTT="&amp;$A19))</f>
        <v/>
      </c>
      <c r="AD19" s="3" t="str">
        <f>IF($A19 = "", "",RTD("tt.rtd",,"Order",""&amp;AD$1,"TextTT="&amp;$A19))</f>
        <v/>
      </c>
      <c r="AE19" s="3" t="str">
        <f>IF($A19 = "", "",RTD("tt.rtd",,"Order",""&amp;AE$1,"TextTT="&amp;$A19))</f>
        <v/>
      </c>
      <c r="AF19" s="3" t="str">
        <f>IF($A19 = "", "",RTD("tt.rtd",,"Order",""&amp;AF$1,"TextTT="&amp;$A19))</f>
        <v/>
      </c>
      <c r="AG19" s="3" t="str">
        <f>IF($A19 = "", "",RTD("tt.rtd",,"Order",""&amp;AG$1,"TextTT="&amp;$A19))</f>
        <v/>
      </c>
      <c r="AH19" s="3" t="str">
        <f>IF($A19 = "", "",RTD("tt.rtd",,"Order",""&amp;AH$1,"TextTT="&amp;$A19))</f>
        <v/>
      </c>
      <c r="AI19" s="3" t="str">
        <f>IF(A19 = "", "",RTD("tt.rtd",,"Order",""&amp;AI$1,"TextTT="&amp;$A19))</f>
        <v/>
      </c>
      <c r="AJ19" s="3" t="str">
        <f>IF(P19 = "", "",RTD("tt.rtd",,"Order",""&amp;AJ$1,"TextTT="&amp;$A19))</f>
        <v/>
      </c>
    </row>
    <row r="20" spans="2:36" x14ac:dyDescent="0.25">
      <c r="B20" s="3" t="str">
        <f>IF($A20 = "", "",RTD("tt.rtd",,"Order",""&amp;B$1,"TextTT="&amp;$A20))</f>
        <v/>
      </c>
      <c r="C20" s="3" t="str">
        <f>IF($A20 = "", "",RTD("tt.rtd",,"Order",""&amp;C$1,"TextTT="&amp;$A20))</f>
        <v/>
      </c>
      <c r="D20" s="3" t="str">
        <f>IF($A20 = "", "",RTD("tt.rtd",,"Order",""&amp;D$1,"TextTT="&amp;$A20))</f>
        <v/>
      </c>
      <c r="E20" s="3" t="str">
        <f>IF($A20 = "", "",RTD("tt.rtd",,"Order",""&amp;E$1,"TextTT="&amp;$A20))</f>
        <v/>
      </c>
      <c r="F20" s="3" t="str">
        <f>IF($A20 = "", "",RTD("tt.rtd",,"Order",""&amp;F$1,"TextTT="&amp;$A20))</f>
        <v/>
      </c>
      <c r="G20" s="3" t="str">
        <f>IF($A20 = "", "",RTD("tt.rtd",,"Order",""&amp;G$1,"TextTT="&amp;$A20))</f>
        <v/>
      </c>
      <c r="H20" s="3" t="str">
        <f>IF($A20 = "", "",RTD("tt.rtd",,"Order",""&amp;H$1,"TextTT="&amp;$A20))</f>
        <v/>
      </c>
      <c r="J20" s="4" t="str">
        <f>IF($A20 = "", "",RTD("tt.rtd",,"Order",""&amp;J$1,"TextTT="&amp;$A20))</f>
        <v/>
      </c>
      <c r="K20" s="4" t="str">
        <f>IF($A20 = "", "",RTD("tt.rtd",,"Order",""&amp;K$1,"TextTT="&amp;$A20))</f>
        <v/>
      </c>
      <c r="L20" s="3" t="str">
        <f>IF($A20 = "", "",RTD("tt.rtd",,"Order",""&amp;L$1,"TextTT="&amp;$A20))</f>
        <v/>
      </c>
      <c r="M20" s="3" t="str">
        <f>IF($A20 = "", "",RTD("tt.rtd",,"Order",""&amp;M$1,"TextTT="&amp;$A20))</f>
        <v/>
      </c>
      <c r="N20" s="3" t="str">
        <f>IF($A20 = "", "",RTD("tt.rtd",,"Order",""&amp;N$1,"TextTT="&amp;$A20))</f>
        <v/>
      </c>
      <c r="O20" s="3" t="str">
        <f>IF($A20 = "", "",RTD("tt.rtd",,"Order",""&amp;O$1,"TextTT="&amp;$A20))</f>
        <v/>
      </c>
      <c r="P20" s="3" t="str">
        <f>IF($A20 = "", "", IF(RTD("tt.rtd",,"Order",""&amp;P$1,"TextTT="&amp;$A20) = 1, "Buy", "Sell"))</f>
        <v/>
      </c>
      <c r="Q20" s="3" t="str">
        <f>IF($A20 = "", "",RTD("tt.rtd",,"Order",""&amp;Q$1,"TextTT="&amp;$A20))</f>
        <v/>
      </c>
      <c r="R20" s="3" t="str">
        <f>IF($A20 = "", "",RTD("tt.rtd",,"Order",""&amp;R$1,"TextTT="&amp;$A20))</f>
        <v/>
      </c>
      <c r="S20" s="3" t="str">
        <f>IF($A20 = "", "",RTD("tt.rtd",,"Order",""&amp;S$1,"TextTT="&amp;$A20))</f>
        <v/>
      </c>
      <c r="T20" s="3" t="str">
        <f>IF($A20 = "", "",RTD("tt.rtd",,"Order",""&amp;T$1,"TextTT="&amp;$A20))</f>
        <v/>
      </c>
      <c r="U20" s="3" t="str">
        <f>IF($A20 = "", "",RTD("tt.rtd",,"Order",""&amp;U$1,"TextTT="&amp;$A20))</f>
        <v/>
      </c>
      <c r="V20" s="3" t="str">
        <f>IF($A20 = "", "",RTD("tt.rtd",,"Order",""&amp;V$1,"TextTT="&amp;$A20))</f>
        <v/>
      </c>
      <c r="W20" s="3" t="str">
        <f>IF($A20 = "", "",RTD("tt.rtd",,"Order",""&amp;W$1,"TextTT="&amp;$A20))</f>
        <v/>
      </c>
      <c r="X20" s="3" t="str">
        <f>IF($A20 = "", "",RTD("tt.rtd",,"Order",""&amp;X$1,"TextTT="&amp;$A20))</f>
        <v/>
      </c>
      <c r="Y20" s="3" t="str">
        <f>IF($A20 = "", "",RTD("tt.rtd",,"Order",""&amp;Y$1,"TextTT="&amp;$A20))</f>
        <v/>
      </c>
      <c r="Z20" s="3" t="str">
        <f>IF($A20 = "", "",RTD("tt.rtd",,"Order",""&amp;Z$1,"TextTT="&amp;$A20))</f>
        <v/>
      </c>
      <c r="AA20" s="3" t="str">
        <f>IF($A20 = "", "",RTD("tt.rtd",,"Order",""&amp;AA$1,"TextTT="&amp;$A20))</f>
        <v/>
      </c>
      <c r="AB20" s="3" t="str">
        <f>IF($A20 = "", "",RTD("tt.rtd",,"Order",""&amp;AB$1,"TextTT="&amp;$A20))</f>
        <v/>
      </c>
      <c r="AC20" s="3" t="str">
        <f>IF($A20 = "", "",RTD("tt.rtd",,"Order",""&amp;AC$1,"TextTT="&amp;$A20))</f>
        <v/>
      </c>
      <c r="AD20" s="3" t="str">
        <f>IF($A20 = "", "",RTD("tt.rtd",,"Order",""&amp;AD$1,"TextTT="&amp;$A20))</f>
        <v/>
      </c>
      <c r="AE20" s="3" t="str">
        <f>IF($A20 = "", "",RTD("tt.rtd",,"Order",""&amp;AE$1,"TextTT="&amp;$A20))</f>
        <v/>
      </c>
      <c r="AF20" s="3" t="str">
        <f>IF($A20 = "", "",RTD("tt.rtd",,"Order",""&amp;AF$1,"TextTT="&amp;$A20))</f>
        <v/>
      </c>
      <c r="AG20" s="3" t="str">
        <f>IF($A20 = "", "",RTD("tt.rtd",,"Order",""&amp;AG$1,"TextTT="&amp;$A20))</f>
        <v/>
      </c>
      <c r="AH20" s="3" t="str">
        <f>IF($A20 = "", "",RTD("tt.rtd",,"Order",""&amp;AH$1,"TextTT="&amp;$A20))</f>
        <v/>
      </c>
      <c r="AI20" s="3" t="str">
        <f>IF(A20 = "", "",RTD("tt.rtd",,"Order",""&amp;AI$1,"TextTT="&amp;$A20))</f>
        <v/>
      </c>
      <c r="AJ20" s="3" t="str">
        <f>IF(P20 = "", "",RTD("tt.rtd",,"Order",""&amp;AJ$1,"TextTT="&amp;$A20))</f>
        <v/>
      </c>
    </row>
    <row r="21" spans="2:36" x14ac:dyDescent="0.25">
      <c r="B21" s="3" t="str">
        <f>IF($A21 = "", "",RTD("tt.rtd",,"Order",""&amp;B$1,"TextTT="&amp;$A21))</f>
        <v/>
      </c>
      <c r="C21" s="3" t="str">
        <f>IF($A21 = "", "",RTD("tt.rtd",,"Order",""&amp;C$1,"TextTT="&amp;$A21))</f>
        <v/>
      </c>
      <c r="D21" s="3" t="str">
        <f>IF($A21 = "", "",RTD("tt.rtd",,"Order",""&amp;D$1,"TextTT="&amp;$A21))</f>
        <v/>
      </c>
      <c r="E21" s="3" t="str">
        <f>IF($A21 = "", "",RTD("tt.rtd",,"Order",""&amp;E$1,"TextTT="&amp;$A21))</f>
        <v/>
      </c>
      <c r="F21" s="3" t="str">
        <f>IF($A21 = "", "",RTD("tt.rtd",,"Order",""&amp;F$1,"TextTT="&amp;$A21))</f>
        <v/>
      </c>
      <c r="G21" s="3" t="str">
        <f>IF($A21 = "", "",RTD("tt.rtd",,"Order",""&amp;G$1,"TextTT="&amp;$A21))</f>
        <v/>
      </c>
      <c r="H21" s="3" t="str">
        <f>IF($A21 = "", "",RTD("tt.rtd",,"Order",""&amp;H$1,"TextTT="&amp;$A21))</f>
        <v/>
      </c>
      <c r="J21" s="4" t="str">
        <f>IF($A21 = "", "",RTD("tt.rtd",,"Order",""&amp;J$1,"TextTT="&amp;$A21))</f>
        <v/>
      </c>
      <c r="K21" s="4" t="str">
        <f>IF($A21 = "", "",RTD("tt.rtd",,"Order",""&amp;K$1,"TextTT="&amp;$A21))</f>
        <v/>
      </c>
      <c r="L21" s="3" t="str">
        <f>IF($A21 = "", "",RTD("tt.rtd",,"Order",""&amp;L$1,"TextTT="&amp;$A21))</f>
        <v/>
      </c>
      <c r="M21" s="3" t="str">
        <f>IF($A21 = "", "",RTD("tt.rtd",,"Order",""&amp;M$1,"TextTT="&amp;$A21))</f>
        <v/>
      </c>
      <c r="N21" s="3" t="str">
        <f>IF($A21 = "", "",RTD("tt.rtd",,"Order",""&amp;N$1,"TextTT="&amp;$A21))</f>
        <v/>
      </c>
      <c r="O21" s="3" t="str">
        <f>IF($A21 = "", "",RTD("tt.rtd",,"Order",""&amp;O$1,"TextTT="&amp;$A21))</f>
        <v/>
      </c>
      <c r="P21" s="3" t="str">
        <f>IF($A21 = "", "", IF(RTD("tt.rtd",,"Order",""&amp;P$1,"TextTT="&amp;$A21) = 1, "Buy", "Sell"))</f>
        <v/>
      </c>
      <c r="Q21" s="3" t="str">
        <f>IF($A21 = "", "",RTD("tt.rtd",,"Order",""&amp;Q$1,"TextTT="&amp;$A21))</f>
        <v/>
      </c>
      <c r="R21" s="3" t="str">
        <f>IF($A21 = "", "",RTD("tt.rtd",,"Order",""&amp;R$1,"TextTT="&amp;$A21))</f>
        <v/>
      </c>
      <c r="S21" s="3" t="str">
        <f>IF($A21 = "", "",RTD("tt.rtd",,"Order",""&amp;S$1,"TextTT="&amp;$A21))</f>
        <v/>
      </c>
      <c r="T21" s="3" t="str">
        <f>IF($A21 = "", "",RTD("tt.rtd",,"Order",""&amp;T$1,"TextTT="&amp;$A21))</f>
        <v/>
      </c>
      <c r="U21" s="3" t="str">
        <f>IF($A21 = "", "",RTD("tt.rtd",,"Order",""&amp;U$1,"TextTT="&amp;$A21))</f>
        <v/>
      </c>
      <c r="V21" s="3" t="str">
        <f>IF($A21 = "", "",RTD("tt.rtd",,"Order",""&amp;V$1,"TextTT="&amp;$A21))</f>
        <v/>
      </c>
      <c r="W21" s="3" t="str">
        <f>IF($A21 = "", "",RTD("tt.rtd",,"Order",""&amp;W$1,"TextTT="&amp;$A21))</f>
        <v/>
      </c>
      <c r="X21" s="3" t="str">
        <f>IF($A21 = "", "",RTD("tt.rtd",,"Order",""&amp;X$1,"TextTT="&amp;$A21))</f>
        <v/>
      </c>
      <c r="Y21" s="3" t="str">
        <f>IF($A21 = "", "",RTD("tt.rtd",,"Order",""&amp;Y$1,"TextTT="&amp;$A21))</f>
        <v/>
      </c>
      <c r="Z21" s="3" t="str">
        <f>IF($A21 = "", "",RTD("tt.rtd",,"Order",""&amp;Z$1,"TextTT="&amp;$A21))</f>
        <v/>
      </c>
      <c r="AA21" s="3" t="str">
        <f>IF($A21 = "", "",RTD("tt.rtd",,"Order",""&amp;AA$1,"TextTT="&amp;$A21))</f>
        <v/>
      </c>
      <c r="AB21" s="3" t="str">
        <f>IF($A21 = "", "",RTD("tt.rtd",,"Order",""&amp;AB$1,"TextTT="&amp;$A21))</f>
        <v/>
      </c>
      <c r="AC21" s="3" t="str">
        <f>IF($A21 = "", "",RTD("tt.rtd",,"Order",""&amp;AC$1,"TextTT="&amp;$A21))</f>
        <v/>
      </c>
      <c r="AD21" s="3" t="str">
        <f>IF($A21 = "", "",RTD("tt.rtd",,"Order",""&amp;AD$1,"TextTT="&amp;$A21))</f>
        <v/>
      </c>
      <c r="AE21" s="3" t="str">
        <f>IF($A21 = "", "",RTD("tt.rtd",,"Order",""&amp;AE$1,"TextTT="&amp;$A21))</f>
        <v/>
      </c>
      <c r="AF21" s="3" t="str">
        <f>IF($A21 = "", "",RTD("tt.rtd",,"Order",""&amp;AF$1,"TextTT="&amp;$A21))</f>
        <v/>
      </c>
      <c r="AG21" s="3" t="str">
        <f>IF($A21 = "", "",RTD("tt.rtd",,"Order",""&amp;AG$1,"TextTT="&amp;$A21))</f>
        <v/>
      </c>
      <c r="AH21" s="3" t="str">
        <f>IF($A21 = "", "",RTD("tt.rtd",,"Order",""&amp;AH$1,"TextTT="&amp;$A21))</f>
        <v/>
      </c>
      <c r="AI21" s="3" t="str">
        <f>IF(A21 = "", "",RTD("tt.rtd",,"Order",""&amp;AI$1,"TextTT="&amp;$A21))</f>
        <v/>
      </c>
      <c r="AJ21" s="3" t="str">
        <f>IF(P21 = "", "",RTD("tt.rtd",,"Order",""&amp;AJ$1,"TextTT="&amp;$A21))</f>
        <v/>
      </c>
    </row>
  </sheetData>
  <phoneticPr fontId="4" type="noConversion"/>
  <conditionalFormatting sqref="C2:C21">
    <cfRule type="cellIs" dxfId="31" priority="1" operator="greaterThan">
      <formula>0</formula>
    </cfRule>
    <cfRule type="cellIs" dxfId="30" priority="2" operator="lessThan">
      <formula>0</formula>
    </cfRule>
  </conditionalFormatting>
  <conditionalFormatting sqref="F2:H21">
    <cfRule type="cellIs" dxfId="29" priority="5" operator="greaterThan">
      <formula>0</formula>
    </cfRule>
    <cfRule type="cellIs" dxfId="28" priority="6" operator="lessThan">
      <formula>0</formula>
    </cfRule>
  </conditionalFormatting>
  <conditionalFormatting sqref="P2:P21">
    <cfRule type="containsText" dxfId="27" priority="3" operator="containsText" text="BUY">
      <formula>NOT(ISERROR(SEARCH("BUY",P2)))</formula>
    </cfRule>
    <cfRule type="containsText" dxfId="26" priority="4" operator="containsText" text="SELL">
      <formula>NOT(ISERROR(SEARCH("SELL",P2)))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DC5B6-52EB-40A9-A1E1-4FAC02E5C2B8}">
  <sheetPr codeName="Sheet10"/>
  <dimension ref="A1:AI21"/>
  <sheetViews>
    <sheetView workbookViewId="0">
      <selection activeCell="B28" sqref="B28"/>
    </sheetView>
  </sheetViews>
  <sheetFormatPr defaultRowHeight="15" x14ac:dyDescent="0.25"/>
  <cols>
    <col min="1" max="1" width="19.28515625" bestFit="1" customWidth="1"/>
    <col min="2" max="2" width="19.140625" customWidth="1"/>
    <col min="3" max="3" width="8.28515625" bestFit="1" customWidth="1"/>
    <col min="4" max="5" width="8.7109375" bestFit="1" customWidth="1"/>
    <col min="6" max="6" width="9" bestFit="1" customWidth="1"/>
    <col min="7" max="7" width="8.28515625" bestFit="1" customWidth="1"/>
    <col min="8" max="8" width="7.7109375" bestFit="1" customWidth="1"/>
    <col min="9" max="9" width="8.28515625" customWidth="1"/>
    <col min="10" max="10" width="6.28515625" customWidth="1"/>
    <col min="11" max="11" width="6.5703125" bestFit="1" customWidth="1"/>
    <col min="12" max="12" width="8.85546875" bestFit="1" customWidth="1"/>
    <col min="13" max="13" width="8.42578125" bestFit="1" customWidth="1"/>
    <col min="14" max="14" width="22.140625" customWidth="1"/>
    <col min="15" max="15" width="6.140625" bestFit="1" customWidth="1"/>
    <col min="16" max="16" width="7" bestFit="1" customWidth="1"/>
    <col min="17" max="17" width="6.140625" bestFit="1" customWidth="1"/>
    <col min="18" max="18" width="7.7109375" bestFit="1" customWidth="1"/>
    <col min="19" max="19" width="6.140625" bestFit="1" customWidth="1"/>
    <col min="20" max="20" width="6" bestFit="1" customWidth="1"/>
    <col min="22" max="22" width="8.7109375" bestFit="1" customWidth="1"/>
    <col min="23" max="24" width="6.5703125" hidden="1" customWidth="1"/>
    <col min="25" max="25" width="0" hidden="1" customWidth="1"/>
    <col min="26" max="26" width="8.85546875" bestFit="1" customWidth="1"/>
    <col min="27" max="27" width="6" hidden="1" customWidth="1"/>
    <col min="28" max="28" width="8.28515625" hidden="1" customWidth="1"/>
    <col min="29" max="29" width="8.85546875" bestFit="1" customWidth="1"/>
    <col min="30" max="31" width="5.140625" bestFit="1" customWidth="1"/>
    <col min="32" max="32" width="11.85546875" customWidth="1"/>
    <col min="33" max="33" width="6.140625" bestFit="1" customWidth="1"/>
    <col min="34" max="34" width="7.5703125" bestFit="1" customWidth="1"/>
    <col min="35" max="35" width="7.28515625" bestFit="1" customWidth="1"/>
  </cols>
  <sheetData>
    <row r="1" spans="1:35" ht="45" x14ac:dyDescent="0.25">
      <c r="A1" s="5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39</v>
      </c>
      <c r="AG1" s="5" t="s">
        <v>40</v>
      </c>
      <c r="AH1" s="1" t="s">
        <v>43</v>
      </c>
      <c r="AI1" s="1" t="s">
        <v>44</v>
      </c>
    </row>
    <row r="2" spans="1:35" x14ac:dyDescent="0.25">
      <c r="A2" s="8" t="s">
        <v>93</v>
      </c>
      <c r="B2" s="3" t="str">
        <f>IF($A2 = "", "",RTD("tt.rtd",,"Order",""&amp;B$1,"TextTT="&amp;$A2))</f>
        <v>filter value not found</v>
      </c>
      <c r="C2" s="3" t="str">
        <f>IF($A2 = "", "",RTD("tt.rtd",,"Order",""&amp;C$1,"TextTT="&amp;$A2))</f>
        <v>filter value not found</v>
      </c>
      <c r="D2" s="3" t="str">
        <f>IF($A2 = "", "",RTD("tt.rtd",,"Order",""&amp;D$1,"TextTT="&amp;$A2))</f>
        <v>filter value not found</v>
      </c>
      <c r="E2" s="3" t="str">
        <f>IF($A2 = "", "",RTD("tt.rtd",,"Order",""&amp;E$1,"TextTT="&amp;$A2))</f>
        <v>filter value not found</v>
      </c>
      <c r="F2" s="3" t="str">
        <f>IF($A2 = "", "",RTD("tt.rtd",,"Order",""&amp;F$1,"TextTT="&amp;$A2))</f>
        <v>filter value not found</v>
      </c>
      <c r="G2" s="3" t="str">
        <f>IF($A2 = "", "",RTD("tt.rtd",,"Order",""&amp;G$1,"TextTT="&amp;$A2))</f>
        <v>filter value not found</v>
      </c>
      <c r="H2" s="3" t="str">
        <f>IF($A2 = "", "",RTD("tt.rtd",,"Order",""&amp;H$1,"TextTT="&amp;$A2))</f>
        <v>filter value not found</v>
      </c>
      <c r="I2" s="4" t="str">
        <f>IF($A2 = "", "",RTD("tt.rtd",,"Order",""&amp;I$1,"TextTT="&amp;$A2))</f>
        <v>filter value not found</v>
      </c>
      <c r="J2" s="4" t="str">
        <f>IF($A2 = "", "",RTD("tt.rtd",,"Order",""&amp;J$1,"TextTT="&amp;$A2))</f>
        <v>filter value not found</v>
      </c>
      <c r="K2" s="3" t="str">
        <f>IF($A2 = "", "",RTD("tt.rtd",,"Order",""&amp;K$1,"TextTT="&amp;$A2))</f>
        <v>filter value not found</v>
      </c>
      <c r="L2" s="3" t="str">
        <f>IF($A2 = "", "",RTD("tt.rtd",,"Order",""&amp;L$1,"TextTT="&amp;$A2))</f>
        <v>filter value not found</v>
      </c>
      <c r="M2" s="3" t="str">
        <f>IF($A2 = "", "",RTD("tt.rtd",,"Order",""&amp;M$1,"TextTT="&amp;$A2))</f>
        <v>filter value not found</v>
      </c>
      <c r="N2" s="3" t="str">
        <f>IF($A2 = "", "",RTD("tt.rtd",,"Order",""&amp;N$1,"TextTT="&amp;$A2))</f>
        <v>filter value not found</v>
      </c>
      <c r="O2" s="3" t="str">
        <f>IF($A2 = "", "", IF(RTD("tt.rtd",,"Order",""&amp;O$1,"TextTT="&amp;$A2) = 1, "Buy", "Sell"))</f>
        <v>Sell</v>
      </c>
      <c r="P2" s="3" t="str">
        <f>IF($A2 = "", "",RTD("tt.rtd",,"Order",""&amp;P$1,"TextTT="&amp;$A2))</f>
        <v>filter value not found</v>
      </c>
      <c r="Q2" s="3" t="str">
        <f>IF($A2 = "", "",RTD("tt.rtd",,"Order",""&amp;Q$1,"TextTT="&amp;$A2))</f>
        <v>filter value not found</v>
      </c>
      <c r="R2" s="3" t="str">
        <f>IF($A2 = "", "",RTD("tt.rtd",,"Order",""&amp;R$1,"TextTT="&amp;$A2))</f>
        <v>filter value not found</v>
      </c>
      <c r="S2" s="3" t="str">
        <f>IF($A2 = "", "",RTD("tt.rtd",,"Order",""&amp;S$1,"TextTT="&amp;$A2))</f>
        <v>filter value not found</v>
      </c>
      <c r="T2" s="3" t="str">
        <f>IF($A2 = "", "",RTD("tt.rtd",,"Order",""&amp;T$1,"TextTT="&amp;$A2))</f>
        <v>filter value not found</v>
      </c>
      <c r="U2" s="3" t="str">
        <f>IF($A2 = "", "",RTD("tt.rtd",,"Order",""&amp;U$1,"TextTT="&amp;$A2))</f>
        <v>filter value not found</v>
      </c>
      <c r="V2" s="3" t="str">
        <f>IF($A2 = "", "",RTD("tt.rtd",,"Order",""&amp;V$1,"TextTT="&amp;$A2))</f>
        <v>filter value not found</v>
      </c>
      <c r="W2" s="3" t="str">
        <f>IF($A2 = "", "",RTD("tt.rtd",,"Order",""&amp;W$1,"TextTT="&amp;$A2))</f>
        <v>filter value not found</v>
      </c>
      <c r="X2" s="3" t="str">
        <f>IF($A2 = "", "",RTD("tt.rtd",,"Order",""&amp;X$1,"TextTT="&amp;$A2))</f>
        <v>filter value not found</v>
      </c>
      <c r="Y2" s="3" t="str">
        <f>IF($A2 = "", "",RTD("tt.rtd",,"Order",""&amp;Y$1,"TextTT="&amp;$A2))</f>
        <v>filter value not found</v>
      </c>
      <c r="Z2" s="3" t="str">
        <f>IF($A2 = "", "",RTD("tt.rtd",,"Order",""&amp;Z$1,"TextTT="&amp;$A2))</f>
        <v>filter value not found</v>
      </c>
      <c r="AA2" s="3" t="str">
        <f>IF($A2 = "", "",RTD("tt.rtd",,"Order",""&amp;AA$1,"TextTT="&amp;$A2))</f>
        <v>filter value not found</v>
      </c>
      <c r="AB2" s="3" t="str">
        <f>IF($A2 = "", "",RTD("tt.rtd",,"Order",""&amp;AB$1,"TextTT="&amp;$A2))</f>
        <v>filter value not found</v>
      </c>
      <c r="AC2" s="3" t="str">
        <f>IF($A2 = "", "",RTD("tt.rtd",,"Order",""&amp;AC$1,"TextTT="&amp;$A2))</f>
        <v>filter value not found</v>
      </c>
      <c r="AD2" s="3" t="str">
        <f>IF($A2 = "", "",RTD("tt.rtd",,"Order",""&amp;AD$1,"TextTT="&amp;$A2))</f>
        <v>filter value not found</v>
      </c>
      <c r="AE2" s="3" t="str">
        <f>IF($A2 = "", "",RTD("tt.rtd",,"Order",""&amp;AE$1,"TextTT="&amp;$A2))</f>
        <v>filter value not found</v>
      </c>
      <c r="AF2" s="3" t="str">
        <f>IF($A2 = "", "",RTD("tt.rtd",,"Order",""&amp;AF$1,"TextTT="&amp;$A2))</f>
        <v>filter value not found</v>
      </c>
      <c r="AG2" s="3" t="str">
        <f>IF($A2 = "", "",RTD("tt.rtd",,"Order",""&amp;AG$1,"TextTT="&amp;$A2))</f>
        <v>filter value not found</v>
      </c>
      <c r="AH2" s="3" t="str">
        <f>IF(A2 = "", "",RTD("tt.rtd",,"Order",""&amp;AH$1,"TextTT="&amp;$A2))</f>
        <v>filter value not found</v>
      </c>
      <c r="AI2" s="3" t="str">
        <f>IF(O2 = "", "",RTD("tt.rtd",,"Order",""&amp;AI$1,"TextTT="&amp;$A2))</f>
        <v>filter value not found</v>
      </c>
    </row>
    <row r="3" spans="1:35" x14ac:dyDescent="0.25">
      <c r="A3" s="8" t="s">
        <v>94</v>
      </c>
      <c r="B3" s="3" t="str">
        <f>IF($A3 = "", "",RTD("tt.rtd",,"Order",""&amp;B$1,"TextTT="&amp;$A3))</f>
        <v>Working</v>
      </c>
      <c r="C3" s="3">
        <f>IF($A3 = "", "",RTD("tt.rtd",,"Order",""&amp;C$1,"TextTT="&amp;$A3))</f>
        <v>-4</v>
      </c>
      <c r="D3" s="3">
        <f>IF($A3 = "", "",RTD("tt.rtd",,"Order",""&amp;D$1,"TextTT="&amp;$A3))</f>
        <v>4</v>
      </c>
      <c r="E3" s="3">
        <f>IF($A3 = "", "",RTD("tt.rtd",,"Order",""&amp;E$1,"TextTT="&amp;$A3))</f>
        <v>8</v>
      </c>
      <c r="F3" s="3">
        <f>IF($A3 = "", "",RTD("tt.rtd",,"Order",""&amp;F$1,"TextTT="&amp;$A3))</f>
        <v>140</v>
      </c>
      <c r="G3" s="3">
        <f>IF($A3 = "", "",RTD("tt.rtd",,"Order",""&amp;G$1,"TextTT="&amp;$A3))</f>
        <v>140</v>
      </c>
      <c r="H3" s="3">
        <f>IF($A3 = "", "",RTD("tt.rtd",,"Order",""&amp;H$1,"TextTT="&amp;$A3))</f>
        <v>0</v>
      </c>
      <c r="I3" s="4">
        <f>IF($A3 = "", "",RTD("tt.rtd",,"Order",""&amp;I$1,"TextTT="&amp;$A3))</f>
        <v>-1</v>
      </c>
      <c r="J3" s="4">
        <f>IF($A3 = "", "",RTD("tt.rtd",,"Order",""&amp;J$1,"TextTT="&amp;$A3))</f>
        <v>-1.2</v>
      </c>
      <c r="K3" s="3">
        <f>IF($A3 = "", "",RTD("tt.rtd",,"Order",""&amp;K$1,"TextTT="&amp;$A3))</f>
        <v>-1.2</v>
      </c>
      <c r="L3" s="3">
        <f>IF($A3 = "", "",RTD("tt.rtd",,"Order",""&amp;L$1,"TextTT="&amp;$A3))</f>
        <v>-1.1000000000000001</v>
      </c>
      <c r="M3" s="3">
        <f>IF($A3 = "", "",RTD("tt.rtd",,"Order",""&amp;M$1,"TextTT="&amp;$A3))</f>
        <v>1419</v>
      </c>
      <c r="N3" s="3" t="str">
        <f>IF($A3 = "", "",RTD("tt.rtd",,"Order",""&amp;N$1,"TextTT="&amp;$A3))</f>
        <v>ZM Jul24 1M Fly</v>
      </c>
      <c r="O3" s="3" t="str">
        <f>IF($A3 = "", "", IF(RTD("tt.rtd",,"Order",""&amp;O$1,"TextTT="&amp;$A3) = 1, "Buy", "Sell"))</f>
        <v>Sell</v>
      </c>
      <c r="P3" s="3">
        <f>IF($A3 = "", "",RTD("tt.rtd",,"Order",""&amp;P$1,"TextTT="&amp;$A3))</f>
        <v>6</v>
      </c>
      <c r="Q3" s="3">
        <f>IF($A3 = "", "",RTD("tt.rtd",,"Order",""&amp;Q$1,"TextTT="&amp;$A3))</f>
        <v>2</v>
      </c>
      <c r="R3" s="3">
        <f>IF($A3 = "", "",RTD("tt.rtd",,"Order",""&amp;R$1,"TextTT="&amp;$A3))</f>
        <v>2</v>
      </c>
      <c r="S3" s="3">
        <f>IF($A3 = "", "",RTD("tt.rtd",,"Order",""&amp;S$1,"TextTT="&amp;$A3))</f>
        <v>-1.4</v>
      </c>
      <c r="T3" s="3">
        <f>IF($A3 = "", "",RTD("tt.rtd",,"Order",""&amp;T$1,"TextTT="&amp;$A3))</f>
        <v>5</v>
      </c>
      <c r="U3" s="3">
        <f>IF($A3 = "", "",RTD("tt.rtd",,"Order",""&amp;U$1,"TextTT="&amp;$A3))</f>
        <v>1</v>
      </c>
      <c r="V3" s="3">
        <f>IF($A3 = "", "",RTD("tt.rtd",,"Order",""&amp;V$1,"TextTT="&amp;$A3))</f>
        <v>1</v>
      </c>
      <c r="W3" s="3">
        <f>IF($A3 = "", "",RTD("tt.rtd",,"Order",""&amp;W$1,"TextTT="&amp;$A3))</f>
        <v>0</v>
      </c>
      <c r="X3" s="3">
        <f>IF($A3 = "", "",RTD("tt.rtd",,"Order",""&amp;X$1,"TextTT="&amp;$A3))</f>
        <v>1</v>
      </c>
      <c r="Y3" s="3">
        <f>IF($A3 = "", "",RTD("tt.rtd",,"Order",""&amp;Y$1,"TextTT="&amp;$A3))</f>
        <v>0</v>
      </c>
      <c r="Z3" s="3">
        <f>IF($A3 = "", "",RTD("tt.rtd",,"Order",""&amp;Z$1,"TextTT="&amp;$A3))</f>
        <v>500</v>
      </c>
      <c r="AA3" s="3">
        <f>IF($A3 = "", "",RTD("tt.rtd",,"Order",""&amp;AA$1,"TextTT="&amp;$A3))</f>
        <v>0</v>
      </c>
      <c r="AB3" s="3">
        <f>IF($A3 = "", "",RTD("tt.rtd",,"Order",""&amp;AB$1,"TextTT="&amp;$A3))</f>
        <v>0</v>
      </c>
      <c r="AC3" s="3">
        <f>IF($A3 = "", "",RTD("tt.rtd",,"Order",""&amp;AC$1,"TextTT="&amp;$A3))</f>
        <v>1</v>
      </c>
      <c r="AD3" s="3">
        <f>IF($A3 = "", "",RTD("tt.rtd",,"Order",""&amp;AD$1,"TextTT="&amp;$A3))</f>
        <v>110</v>
      </c>
      <c r="AE3" s="3">
        <f>IF($A3 = "", "",RTD("tt.rtd",,"Order",""&amp;AE$1,"TextTT="&amp;$A3))</f>
        <v>1917</v>
      </c>
      <c r="AF3" s="3" t="str">
        <f>IF($A3 = "", "",RTD("tt.rtd",,"Order",""&amp;AF$1,"TextTT="&amp;$A3))</f>
        <v>XGAZA_CME</v>
      </c>
      <c r="AG3" s="3">
        <f>IF($A3 = "", "",RTD("tt.rtd",,"Order",""&amp;AG$1,"TextTT="&amp;$A3))</f>
        <v>10</v>
      </c>
      <c r="AH3" s="3" t="str">
        <f>IF(A3 = "", "",RTD("tt.rtd",,"Order",""&amp;AH$1,"TextTT="&amp;$A3))</f>
        <v/>
      </c>
      <c r="AI3" s="3">
        <f>IF(O3 = "", "",RTD("tt.rtd",,"Order",""&amp;AI$1,"TextTT="&amp;$A3))</f>
        <v>1</v>
      </c>
    </row>
    <row r="4" spans="1:35" x14ac:dyDescent="0.25">
      <c r="A4" s="8" t="s">
        <v>95</v>
      </c>
      <c r="B4" s="3" t="str">
        <f>IF($A4 = "", "",RTD("tt.rtd",,"Order",""&amp;B$1,"TextTT="&amp;$A4))</f>
        <v>Working</v>
      </c>
      <c r="C4" s="3">
        <f>IF($A4 = "", "",RTD("tt.rtd",,"Order",""&amp;C$1,"TextTT="&amp;$A4))</f>
        <v>-3</v>
      </c>
      <c r="D4" s="3">
        <f>IF($A4 = "", "",RTD("tt.rtd",,"Order",""&amp;D$1,"TextTT="&amp;$A4))</f>
        <v>1</v>
      </c>
      <c r="E4" s="3">
        <f>IF($A4 = "", "",RTD("tt.rtd",,"Order",""&amp;E$1,"TextTT="&amp;$A4))</f>
        <v>4</v>
      </c>
      <c r="F4" s="3">
        <f>IF($A4 = "", "",RTD("tt.rtd",,"Order",""&amp;F$1,"TextTT="&amp;$A4))</f>
        <v>60</v>
      </c>
      <c r="G4" s="3">
        <f>IF($A4 = "", "",RTD("tt.rtd",,"Order",""&amp;G$1,"TextTT="&amp;$A4))</f>
        <v>60</v>
      </c>
      <c r="H4" s="3">
        <f>IF($A4 = "", "",RTD("tt.rtd",,"Order",""&amp;H$1,"TextTT="&amp;$A4))</f>
        <v>0</v>
      </c>
      <c r="I4" s="4">
        <f>IF($A4 = "", "",RTD("tt.rtd",,"Order",""&amp;I$1,"TextTT="&amp;$A4))</f>
        <v>-1</v>
      </c>
      <c r="J4" s="4">
        <f>IF($A4 = "", "",RTD("tt.rtd",,"Order",""&amp;J$1,"TextTT="&amp;$A4))</f>
        <v>-1.2</v>
      </c>
      <c r="K4" s="3">
        <f>IF($A4 = "", "",RTD("tt.rtd",,"Order",""&amp;K$1,"TextTT="&amp;$A4))</f>
        <v>-1.2</v>
      </c>
      <c r="L4" s="3">
        <f>IF($A4 = "", "",RTD("tt.rtd",,"Order",""&amp;L$1,"TextTT="&amp;$A4))</f>
        <v>-1.1000000000000001</v>
      </c>
      <c r="M4" s="3">
        <f>IF($A4 = "", "",RTD("tt.rtd",,"Order",""&amp;M$1,"TextTT="&amp;$A4))</f>
        <v>1419</v>
      </c>
      <c r="N4" s="3" t="str">
        <f>IF($A4 = "", "",RTD("tt.rtd",,"Order",""&amp;N$1,"TextTT="&amp;$A4))</f>
        <v>ZM Jul24 1M Fly</v>
      </c>
      <c r="O4" s="3" t="str">
        <f>IF($A4 = "", "", IF(RTD("tt.rtd",,"Order",""&amp;O$1,"TextTT="&amp;$A4) = 1, "Buy", "Sell"))</f>
        <v>Sell</v>
      </c>
      <c r="P4" s="3">
        <f>IF($A4 = "", "",RTD("tt.rtd",,"Order",""&amp;P$1,"TextTT="&amp;$A4))</f>
        <v>6</v>
      </c>
      <c r="Q4" s="3">
        <f>IF($A4 = "", "",RTD("tt.rtd",,"Order",""&amp;Q$1,"TextTT="&amp;$A4))</f>
        <v>1</v>
      </c>
      <c r="R4" s="3">
        <f>IF($A4 = "", "",RTD("tt.rtd",,"Order",""&amp;R$1,"TextTT="&amp;$A4))</f>
        <v>2</v>
      </c>
      <c r="S4" s="3">
        <f>IF($A4 = "", "",RTD("tt.rtd",,"Order",""&amp;S$1,"TextTT="&amp;$A4))</f>
        <v>-1.4</v>
      </c>
      <c r="T4" s="3">
        <f>IF($A4 = "", "",RTD("tt.rtd",,"Order",""&amp;T$1,"TextTT="&amp;$A4))</f>
        <v>7</v>
      </c>
      <c r="U4" s="3">
        <f>IF($A4 = "", "",RTD("tt.rtd",,"Order",""&amp;U$1,"TextTT="&amp;$A4))</f>
        <v>1</v>
      </c>
      <c r="V4" s="3">
        <f>IF($A4 = "", "",RTD("tt.rtd",,"Order",""&amp;V$1,"TextTT="&amp;$A4))</f>
        <v>1</v>
      </c>
      <c r="W4" s="3">
        <f>IF($A4 = "", "",RTD("tt.rtd",,"Order",""&amp;W$1,"TextTT="&amp;$A4))</f>
        <v>0</v>
      </c>
      <c r="X4" s="3">
        <f>IF($A4 = "", "",RTD("tt.rtd",,"Order",""&amp;X$1,"TextTT="&amp;$A4))</f>
        <v>1</v>
      </c>
      <c r="Y4" s="3">
        <f>IF($A4 = "", "",RTD("tt.rtd",,"Order",""&amp;Y$1,"TextTT="&amp;$A4))</f>
        <v>0</v>
      </c>
      <c r="Z4" s="3">
        <f>IF($A4 = "", "",RTD("tt.rtd",,"Order",""&amp;Z$1,"TextTT="&amp;$A4))</f>
        <v>500</v>
      </c>
      <c r="AA4" s="3">
        <f>IF($A4 = "", "",RTD("tt.rtd",,"Order",""&amp;AA$1,"TextTT="&amp;$A4))</f>
        <v>0</v>
      </c>
      <c r="AB4" s="3">
        <f>IF($A4 = "", "",RTD("tt.rtd",,"Order",""&amp;AB$1,"TextTT="&amp;$A4))</f>
        <v>0</v>
      </c>
      <c r="AC4" s="3">
        <f>IF($A4 = "", "",RTD("tt.rtd",,"Order",""&amp;AC$1,"TextTT="&amp;$A4))</f>
        <v>1</v>
      </c>
      <c r="AD4" s="3">
        <f>IF($A4 = "", "",RTD("tt.rtd",,"Order",""&amp;AD$1,"TextTT="&amp;$A4))</f>
        <v>110</v>
      </c>
      <c r="AE4" s="3">
        <f>IF($A4 = "", "",RTD("tt.rtd",,"Order",""&amp;AE$1,"TextTT="&amp;$A4))</f>
        <v>1917</v>
      </c>
      <c r="AF4" s="3" t="str">
        <f>IF($A4 = "", "",RTD("tt.rtd",,"Order",""&amp;AF$1,"TextTT="&amp;$A4))</f>
        <v>XGAZA_CME</v>
      </c>
      <c r="AG4" s="3">
        <f>IF($A4 = "", "",RTD("tt.rtd",,"Order",""&amp;AG$1,"TextTT="&amp;$A4))</f>
        <v>10</v>
      </c>
      <c r="AH4" s="3" t="str">
        <f>IF(A4 = "", "",RTD("tt.rtd",,"Order",""&amp;AH$1,"TextTT="&amp;$A4))</f>
        <v/>
      </c>
      <c r="AI4" s="3">
        <f>IF(O4 = "", "",RTD("tt.rtd",,"Order",""&amp;AI$1,"TextTT="&amp;$A4))</f>
        <v>1</v>
      </c>
    </row>
    <row r="5" spans="1:35" x14ac:dyDescent="0.25">
      <c r="A5" s="8" t="s">
        <v>148</v>
      </c>
      <c r="B5" s="3" t="str">
        <f>IF($A5 = "", "",RTD("tt.rtd",,"Order",""&amp;B$1,"TextTT="&amp;$A5))</f>
        <v>Working</v>
      </c>
      <c r="C5" s="3">
        <f>IF($A5 = "", "",RTD("tt.rtd",,"Order",""&amp;C$1,"TextTT="&amp;$A5))</f>
        <v>4</v>
      </c>
      <c r="D5" s="3">
        <f>IF($A5 = "", "",RTD("tt.rtd",,"Order",""&amp;D$1,"TextTT="&amp;$A5))</f>
        <v>8</v>
      </c>
      <c r="E5" s="3">
        <f>IF($A5 = "", "",RTD("tt.rtd",,"Order",""&amp;E$1,"TextTT="&amp;$A5))</f>
        <v>4</v>
      </c>
      <c r="F5" s="3">
        <f>IF($A5 = "", "",RTD("tt.rtd",,"Order",""&amp;F$1,"TextTT="&amp;$A5))</f>
        <v>20</v>
      </c>
      <c r="G5" s="3">
        <f>IF($A5 = "", "",RTD("tt.rtd",,"Order",""&amp;G$1,"TextTT="&amp;$A5))</f>
        <v>-100</v>
      </c>
      <c r="H5" s="3">
        <f>IF($A5 = "", "",RTD("tt.rtd",,"Order",""&amp;H$1,"TextTT="&amp;$A5))</f>
        <v>120</v>
      </c>
      <c r="I5" s="4">
        <f>IF($A5 = "", "",RTD("tt.rtd",,"Order",""&amp;I$1,"TextTT="&amp;$A5))</f>
        <v>-1</v>
      </c>
      <c r="J5" s="4">
        <f>IF($A5 = "", "",RTD("tt.rtd",,"Order",""&amp;J$1,"TextTT="&amp;$A5))</f>
        <v>-1.6</v>
      </c>
      <c r="K5" s="3">
        <f>IF($A5 = "", "",RTD("tt.rtd",,"Order",""&amp;K$1,"TextTT="&amp;$A5))</f>
        <v>-1.5</v>
      </c>
      <c r="L5" s="3">
        <f>IF($A5 = "", "",RTD("tt.rtd",,"Order",""&amp;L$1,"TextTT="&amp;$A5))</f>
        <v>-1.3</v>
      </c>
      <c r="M5" s="3">
        <f>IF($A5 = "", "",RTD("tt.rtd",,"Order",""&amp;M$1,"TextTT="&amp;$A5))</f>
        <v>1420</v>
      </c>
      <c r="N5" s="3" t="str">
        <f>IF($A5 = "", "",RTD("tt.rtd",,"Order",""&amp;N$1,"TextTT="&amp;$A5))</f>
        <v>ZM JulDec-3AugSep24</v>
      </c>
      <c r="O5" s="3" t="str">
        <f>IF($A5 = "", "", IF(RTD("tt.rtd",,"Order",""&amp;O$1,"TextTT="&amp;$A5) = 1, "Buy", "Sell"))</f>
        <v>Buy</v>
      </c>
      <c r="P5" s="3">
        <f>IF($A5 = "", "",RTD("tt.rtd",,"Order",""&amp;P$1,"TextTT="&amp;$A5))</f>
        <v>10</v>
      </c>
      <c r="Q5" s="3">
        <f>IF($A5 = "", "",RTD("tt.rtd",,"Order",""&amp;Q$1,"TextTT="&amp;$A5))</f>
        <v>2</v>
      </c>
      <c r="R5" s="3">
        <f>IF($A5 = "", "",RTD("tt.rtd",,"Order",""&amp;R$1,"TextTT="&amp;$A5))</f>
        <v>2</v>
      </c>
      <c r="S5" s="3">
        <f>IF($A5 = "", "",RTD("tt.rtd",,"Order",""&amp;S$1,"TextTT="&amp;$A5))</f>
        <v>-1.3</v>
      </c>
      <c r="T5" s="3">
        <f>IF($A5 = "", "",RTD("tt.rtd",,"Order",""&amp;T$1,"TextTT="&amp;$A5))</f>
        <v>3</v>
      </c>
      <c r="U5" s="3">
        <f>IF($A5 = "", "",RTD("tt.rtd",,"Order",""&amp;U$1,"TextTT="&amp;$A5))</f>
        <v>1</v>
      </c>
      <c r="V5" s="3">
        <f>IF($A5 = "", "",RTD("tt.rtd",,"Order",""&amp;V$1,"TextTT="&amp;$A5))</f>
        <v>1</v>
      </c>
      <c r="W5" s="3">
        <f>IF($A5 = "", "",RTD("tt.rtd",,"Order",""&amp;W$1,"TextTT="&amp;$A5))</f>
        <v>1</v>
      </c>
      <c r="X5" s="3">
        <f>IF($A5 = "", "",RTD("tt.rtd",,"Order",""&amp;X$1,"TextTT="&amp;$A5))</f>
        <v>1</v>
      </c>
      <c r="Y5" s="3">
        <f>IF($A5 = "", "",RTD("tt.rtd",,"Order",""&amp;Y$1,"TextTT="&amp;$A5))</f>
        <v>0</v>
      </c>
      <c r="Z5" s="3">
        <f>IF($A5 = "", "",RTD("tt.rtd",,"Order",""&amp;Z$1,"TextTT="&amp;$A5))</f>
        <v>500</v>
      </c>
      <c r="AA5" s="3">
        <f>IF($A5 = "", "",RTD("tt.rtd",,"Order",""&amp;AA$1,"TextTT="&amp;$A5))</f>
        <v>0</v>
      </c>
      <c r="AB5" s="3">
        <f>IF($A5 = "", "",RTD("tt.rtd",,"Order",""&amp;AB$1,"TextTT="&amp;$A5))</f>
        <v>0</v>
      </c>
      <c r="AC5" s="3">
        <f>IF($A5 = "", "",RTD("tt.rtd",,"Order",""&amp;AC$1,"TextTT="&amp;$A5))</f>
        <v>1</v>
      </c>
      <c r="AD5" s="3">
        <f>IF($A5 = "", "",RTD("tt.rtd",,"Order",""&amp;AD$1,"TextTT="&amp;$A5))</f>
        <v>110</v>
      </c>
      <c r="AE5" s="3">
        <f>IF($A5 = "", "",RTD("tt.rtd",,"Order",""&amp;AE$1,"TextTT="&amp;$A5))</f>
        <v>1917</v>
      </c>
      <c r="AF5" s="3" t="str">
        <f>IF($A5 = "", "",RTD("tt.rtd",,"Order",""&amp;AF$1,"TextTT="&amp;$A5))</f>
        <v>XGAZA_CME</v>
      </c>
      <c r="AG5" s="3">
        <f>IF($A5 = "", "",RTD("tt.rtd",,"Order",""&amp;AG$1,"TextTT="&amp;$A5))</f>
        <v>10</v>
      </c>
      <c r="AH5" s="3">
        <f>IF(A5 = "", "",RTD("tt.rtd",,"Order",""&amp;AH$1,"TextTT="&amp;$A5))</f>
        <v>2</v>
      </c>
      <c r="AI5" s="3">
        <f>IF(O5 = "", "",RTD("tt.rtd",,"Order",""&amp;AI$1,"TextTT="&amp;$A5))</f>
        <v>1</v>
      </c>
    </row>
    <row r="6" spans="1:35" x14ac:dyDescent="0.25">
      <c r="A6" s="8" t="s">
        <v>149</v>
      </c>
      <c r="B6" s="3" t="str">
        <f>IF($A6 = "", "",RTD("tt.rtd",,"Order",""&amp;B$1,"TextTT="&amp;$A6))</f>
        <v>Working</v>
      </c>
      <c r="C6" s="3">
        <f>IF($A6 = "", "",RTD("tt.rtd",,"Order",""&amp;C$1,"TextTT="&amp;$A6))</f>
        <v>2</v>
      </c>
      <c r="D6" s="3">
        <f>IF($A6 = "", "",RTD("tt.rtd",,"Order",""&amp;D$1,"TextTT="&amp;$A6))</f>
        <v>2</v>
      </c>
      <c r="E6" s="3">
        <f>IF($A6 = "", "",RTD("tt.rtd",,"Order",""&amp;E$1,"TextTT="&amp;$A6))</f>
        <v>0</v>
      </c>
      <c r="F6" s="3">
        <f>IF($A6 = "", "",RTD("tt.rtd",,"Order",""&amp;F$1,"TextTT="&amp;$A6))</f>
        <v>-40</v>
      </c>
      <c r="G6" s="3">
        <f>IF($A6 = "", "",RTD("tt.rtd",,"Order",""&amp;G$1,"TextTT="&amp;$A6))</f>
        <v>-40</v>
      </c>
      <c r="H6" s="3">
        <f>IF($A6 = "", "",RTD("tt.rtd",,"Order",""&amp;H$1,"TextTT="&amp;$A6))</f>
        <v>0</v>
      </c>
      <c r="I6" s="4">
        <f>IF($A6 = "", "",RTD("tt.rtd",,"Order",""&amp;I$1,"TextTT="&amp;$A6))</f>
        <v>-1</v>
      </c>
      <c r="J6" s="4">
        <f>IF($A6 = "", "",RTD("tt.rtd",,"Order",""&amp;J$1,"TextTT="&amp;$A6))</f>
        <v>-1.6</v>
      </c>
      <c r="K6" s="3">
        <f>IF($A6 = "", "",RTD("tt.rtd",,"Order",""&amp;K$1,"TextTT="&amp;$A6))</f>
        <v>-1.5</v>
      </c>
      <c r="L6" s="3">
        <f>IF($A6 = "", "",RTD("tt.rtd",,"Order",""&amp;L$1,"TextTT="&amp;$A6))</f>
        <v>-1.3</v>
      </c>
      <c r="M6" s="3">
        <f>IF($A6 = "", "",RTD("tt.rtd",,"Order",""&amp;M$1,"TextTT="&amp;$A6))</f>
        <v>1419</v>
      </c>
      <c r="N6" s="3" t="str">
        <f>IF($A6 = "", "",RTD("tt.rtd",,"Order",""&amp;N$1,"TextTT="&amp;$A6))</f>
        <v>ZM JulDec-3AugSep24</v>
      </c>
      <c r="O6" s="3" t="str">
        <f>IF($A6 = "", "", IF(RTD("tt.rtd",,"Order",""&amp;O$1,"TextTT="&amp;$A6) = 1, "Buy", "Sell"))</f>
        <v>Buy</v>
      </c>
      <c r="P6" s="3">
        <f>IF($A6 = "", "",RTD("tt.rtd",,"Order",""&amp;P$1,"TextTT="&amp;$A6))</f>
        <v>10</v>
      </c>
      <c r="Q6" s="3">
        <f>IF($A6 = "", "",RTD("tt.rtd",,"Order",""&amp;Q$1,"TextTT="&amp;$A6))</f>
        <v>1</v>
      </c>
      <c r="R6" s="3">
        <f>IF($A6 = "", "",RTD("tt.rtd",,"Order",""&amp;R$1,"TextTT="&amp;$A6))</f>
        <v>2</v>
      </c>
      <c r="S6" s="3">
        <f>IF($A6 = "", "",RTD("tt.rtd",,"Order",""&amp;S$1,"TextTT="&amp;$A6))</f>
        <v>-1.3</v>
      </c>
      <c r="T6" s="3">
        <f>IF($A6 = "", "",RTD("tt.rtd",,"Order",""&amp;T$1,"TextTT="&amp;$A6))</f>
        <v>6</v>
      </c>
      <c r="U6" s="3">
        <f>IF($A6 = "", "",RTD("tt.rtd",,"Order",""&amp;U$1,"TextTT="&amp;$A6))</f>
        <v>1</v>
      </c>
      <c r="V6" s="3">
        <f>IF($A6 = "", "",RTD("tt.rtd",,"Order",""&amp;V$1,"TextTT="&amp;$A6))</f>
        <v>1</v>
      </c>
      <c r="W6" s="3">
        <f>IF($A6 = "", "",RTD("tt.rtd",,"Order",""&amp;W$1,"TextTT="&amp;$A6))</f>
        <v>1</v>
      </c>
      <c r="X6" s="3">
        <f>IF($A6 = "", "",RTD("tt.rtd",,"Order",""&amp;X$1,"TextTT="&amp;$A6))</f>
        <v>1</v>
      </c>
      <c r="Y6" s="3">
        <f>IF($A6 = "", "",RTD("tt.rtd",,"Order",""&amp;Y$1,"TextTT="&amp;$A6))</f>
        <v>0</v>
      </c>
      <c r="Z6" s="3">
        <f>IF($A6 = "", "",RTD("tt.rtd",,"Order",""&amp;Z$1,"TextTT="&amp;$A6))</f>
        <v>500</v>
      </c>
      <c r="AA6" s="3">
        <f>IF($A6 = "", "",RTD("tt.rtd",,"Order",""&amp;AA$1,"TextTT="&amp;$A6))</f>
        <v>0</v>
      </c>
      <c r="AB6" s="3">
        <f>IF($A6 = "", "",RTD("tt.rtd",,"Order",""&amp;AB$1,"TextTT="&amp;$A6))</f>
        <v>0</v>
      </c>
      <c r="AC6" s="3">
        <f>IF($A6 = "", "",RTD("tt.rtd",,"Order",""&amp;AC$1,"TextTT="&amp;$A6))</f>
        <v>1</v>
      </c>
      <c r="AD6" s="3">
        <f>IF($A6 = "", "",RTD("tt.rtd",,"Order",""&amp;AD$1,"TextTT="&amp;$A6))</f>
        <v>110</v>
      </c>
      <c r="AE6" s="3">
        <f>IF($A6 = "", "",RTD("tt.rtd",,"Order",""&amp;AE$1,"TextTT="&amp;$A6))</f>
        <v>1917</v>
      </c>
      <c r="AF6" s="3" t="str">
        <f>IF($A6 = "", "",RTD("tt.rtd",,"Order",""&amp;AF$1,"TextTT="&amp;$A6))</f>
        <v>XGAZA_CME</v>
      </c>
      <c r="AG6" s="3">
        <f>IF($A6 = "", "",RTD("tt.rtd",,"Order",""&amp;AG$1,"TextTT="&amp;$A6))</f>
        <v>10</v>
      </c>
      <c r="AH6" s="3">
        <f>IF(A6 = "", "",RTD("tt.rtd",,"Order",""&amp;AH$1,"TextTT="&amp;$A6))</f>
        <v>2</v>
      </c>
      <c r="AI6" s="3">
        <f>IF(O6 = "", "",RTD("tt.rtd",,"Order",""&amp;AI$1,"TextTT="&amp;$A6))</f>
        <v>1</v>
      </c>
    </row>
    <row r="7" spans="1:35" x14ac:dyDescent="0.25">
      <c r="A7" s="8" t="s">
        <v>150</v>
      </c>
      <c r="B7" s="3" t="str">
        <f>IF($A7 = "", "",RTD("tt.rtd",,"Order",""&amp;B$1,"TextTT="&amp;$A7))</f>
        <v>Working</v>
      </c>
      <c r="C7" s="3">
        <f>IF($A7 = "", "",RTD("tt.rtd",,"Order",""&amp;C$1,"TextTT="&amp;$A7))</f>
        <v>2</v>
      </c>
      <c r="D7" s="3">
        <f>IF($A7 = "", "",RTD("tt.rtd",,"Order",""&amp;D$1,"TextTT="&amp;$A7))</f>
        <v>2</v>
      </c>
      <c r="E7" s="3">
        <f>IF($A7 = "", "",RTD("tt.rtd",,"Order",""&amp;E$1,"TextTT="&amp;$A7))</f>
        <v>0</v>
      </c>
      <c r="F7" s="3">
        <f>IF($A7 = "", "",RTD("tt.rtd",,"Order",""&amp;F$1,"TextTT="&amp;$A7))</f>
        <v>-60</v>
      </c>
      <c r="G7" s="3">
        <f>IF($A7 = "", "",RTD("tt.rtd",,"Order",""&amp;G$1,"TextTT="&amp;$A7))</f>
        <v>-60</v>
      </c>
      <c r="H7" s="3">
        <f>IF($A7 = "", "",RTD("tt.rtd",,"Order",""&amp;H$1,"TextTT="&amp;$A7))</f>
        <v>0</v>
      </c>
      <c r="I7" s="4">
        <f>IF($A7 = "", "",RTD("tt.rtd",,"Order",""&amp;I$1,"TextTT="&amp;$A7))</f>
        <v>-1</v>
      </c>
      <c r="J7" s="4">
        <f>IF($A7 = "", "",RTD("tt.rtd",,"Order",""&amp;J$1,"TextTT="&amp;$A7))</f>
        <v>-1.6</v>
      </c>
      <c r="K7" s="3">
        <f>IF($A7 = "", "",RTD("tt.rtd",,"Order",""&amp;K$1,"TextTT="&amp;$A7))</f>
        <v>-1.5</v>
      </c>
      <c r="L7" s="3">
        <f>IF($A7 = "", "",RTD("tt.rtd",,"Order",""&amp;L$1,"TextTT="&amp;$A7))</f>
        <v>-1.3</v>
      </c>
      <c r="M7" s="3">
        <f>IF($A7 = "", "",RTD("tt.rtd",,"Order",""&amp;M$1,"TextTT="&amp;$A7))</f>
        <v>1419</v>
      </c>
      <c r="N7" s="3" t="str">
        <f>IF($A7 = "", "",RTD("tt.rtd",,"Order",""&amp;N$1,"TextTT="&amp;$A7))</f>
        <v>ZM JulDec-3AugSep24</v>
      </c>
      <c r="O7" s="3" t="str">
        <f>IF($A7 = "", "", IF(RTD("tt.rtd",,"Order",""&amp;O$1,"TextTT="&amp;$A7) = 1, "Buy", "Sell"))</f>
        <v>Buy</v>
      </c>
      <c r="P7" s="3">
        <f>IF($A7 = "", "",RTD("tt.rtd",,"Order",""&amp;P$1,"TextTT="&amp;$A7))</f>
        <v>10</v>
      </c>
      <c r="Q7" s="3">
        <f>IF($A7 = "", "",RTD("tt.rtd",,"Order",""&amp;Q$1,"TextTT="&amp;$A7))</f>
        <v>1</v>
      </c>
      <c r="R7" s="3">
        <f>IF($A7 = "", "",RTD("tt.rtd",,"Order",""&amp;R$1,"TextTT="&amp;$A7))</f>
        <v>2</v>
      </c>
      <c r="S7" s="3">
        <f>IF($A7 = "", "",RTD("tt.rtd",,"Order",""&amp;S$1,"TextTT="&amp;$A7))</f>
        <v>-1.3</v>
      </c>
      <c r="T7" s="3">
        <f>IF($A7 = "", "",RTD("tt.rtd",,"Order",""&amp;T$1,"TextTT="&amp;$A7))</f>
        <v>10</v>
      </c>
      <c r="U7" s="3">
        <f>IF($A7 = "", "",RTD("tt.rtd",,"Order",""&amp;U$1,"TextTT="&amp;$A7))</f>
        <v>1</v>
      </c>
      <c r="V7" s="3">
        <f>IF($A7 = "", "",RTD("tt.rtd",,"Order",""&amp;V$1,"TextTT="&amp;$A7))</f>
        <v>1</v>
      </c>
      <c r="W7" s="3">
        <f>IF($A7 = "", "",RTD("tt.rtd",,"Order",""&amp;W$1,"TextTT="&amp;$A7))</f>
        <v>1</v>
      </c>
      <c r="X7" s="3">
        <f>IF($A7 = "", "",RTD("tt.rtd",,"Order",""&amp;X$1,"TextTT="&amp;$A7))</f>
        <v>1</v>
      </c>
      <c r="Y7" s="3">
        <f>IF($A7 = "", "",RTD("tt.rtd",,"Order",""&amp;Y$1,"TextTT="&amp;$A7))</f>
        <v>0</v>
      </c>
      <c r="Z7" s="3">
        <f>IF($A7 = "", "",RTD("tt.rtd",,"Order",""&amp;Z$1,"TextTT="&amp;$A7))</f>
        <v>500</v>
      </c>
      <c r="AA7" s="3">
        <f>IF($A7 = "", "",RTD("tt.rtd",,"Order",""&amp;AA$1,"TextTT="&amp;$A7))</f>
        <v>0</v>
      </c>
      <c r="AB7" s="3">
        <f>IF($A7 = "", "",RTD("tt.rtd",,"Order",""&amp;AB$1,"TextTT="&amp;$A7))</f>
        <v>0</v>
      </c>
      <c r="AC7" s="3">
        <f>IF($A7 = "", "",RTD("tt.rtd",,"Order",""&amp;AC$1,"TextTT="&amp;$A7))</f>
        <v>1</v>
      </c>
      <c r="AD7" s="3">
        <f>IF($A7 = "", "",RTD("tt.rtd",,"Order",""&amp;AD$1,"TextTT="&amp;$A7))</f>
        <v>110</v>
      </c>
      <c r="AE7" s="3">
        <f>IF($A7 = "", "",RTD("tt.rtd",,"Order",""&amp;AE$1,"TextTT="&amp;$A7))</f>
        <v>1917</v>
      </c>
      <c r="AF7" s="3" t="str">
        <f>IF($A7 = "", "",RTD("tt.rtd",,"Order",""&amp;AF$1,"TextTT="&amp;$A7))</f>
        <v>XGAZA_CME</v>
      </c>
      <c r="AG7" s="3">
        <f>IF($A7 = "", "",RTD("tt.rtd",,"Order",""&amp;AG$1,"TextTT="&amp;$A7))</f>
        <v>10</v>
      </c>
      <c r="AH7" s="3">
        <f>IF(A7 = "", "",RTD("tt.rtd",,"Order",""&amp;AH$1,"TextTT="&amp;$A7))</f>
        <v>2</v>
      </c>
      <c r="AI7" s="3">
        <f>IF(O7 = "", "",RTD("tt.rtd",,"Order",""&amp;AI$1,"TextTT="&amp;$A7))</f>
        <v>1</v>
      </c>
    </row>
    <row r="8" spans="1:35" x14ac:dyDescent="0.25">
      <c r="A8" t="s">
        <v>131</v>
      </c>
      <c r="B8" s="3" t="str">
        <f>IF($A8 = "", "",RTD("tt.rtd",,"Order",""&amp;B$1,"TextTT="&amp;$A8))</f>
        <v>Working</v>
      </c>
      <c r="C8" s="3">
        <f>IF($A8 = "", "",RTD("tt.rtd",,"Order",""&amp;C$1,"TextTT="&amp;$A8))</f>
        <v>-5</v>
      </c>
      <c r="D8" s="3">
        <f>IF($A8 = "", "",RTD("tt.rtd",,"Order",""&amp;D$1,"TextTT="&amp;$A8))</f>
        <v>0</v>
      </c>
      <c r="E8" s="3">
        <f>IF($A8 = "", "",RTD("tt.rtd",,"Order",""&amp;E$1,"TextTT="&amp;$A8))</f>
        <v>5</v>
      </c>
      <c r="F8" s="3">
        <f>IF($A8 = "", "",RTD("tt.rtd",,"Order",""&amp;F$1,"TextTT="&amp;$A8))</f>
        <v>-100</v>
      </c>
      <c r="G8" s="3">
        <f>IF($A8 = "", "",RTD("tt.rtd",,"Order",""&amp;G$1,"TextTT="&amp;$A8))</f>
        <v>-100</v>
      </c>
      <c r="H8" s="3">
        <f>IF($A8 = "", "",RTD("tt.rtd",,"Order",""&amp;H$1,"TextTT="&amp;$A8))</f>
        <v>0</v>
      </c>
      <c r="I8" s="4">
        <f>IF($A8 = "", "",RTD("tt.rtd",,"Order",""&amp;I$1,"TextTT="&amp;$A8))</f>
        <v>-1.2</v>
      </c>
      <c r="J8" s="4">
        <f>IF($A8 = "", "",RTD("tt.rtd",,"Order",""&amp;J$1,"TextTT="&amp;$A8))</f>
        <v>-1.7</v>
      </c>
      <c r="K8" s="3">
        <f>IF($A8 = "", "",RTD("tt.rtd",,"Order",""&amp;K$1,"TextTT="&amp;$A8))</f>
        <v>-1.4</v>
      </c>
      <c r="L8" s="3">
        <f>IF($A8 = "", "",RTD("tt.rtd",,"Order",""&amp;L$1,"TextTT="&amp;$A8))</f>
        <v>-1.4</v>
      </c>
      <c r="M8" s="3">
        <f>IF($A8 = "", "",RTD("tt.rtd",,"Order",""&amp;M$1,"TextTT="&amp;$A8))</f>
        <v>1419</v>
      </c>
      <c r="N8" s="3" t="str">
        <f>IF($A8 = "", "",RTD("tt.rtd",,"Order",""&amp;N$1,"TextTT="&amp;$A8))</f>
        <v>ZM Dec24 Flyy</v>
      </c>
      <c r="O8" s="3" t="str">
        <f>IF($A8 = "", "", IF(RTD("tt.rtd",,"Order",""&amp;O$1,"TextTT="&amp;$A8) = 1, "Buy", "Sell"))</f>
        <v>Sell</v>
      </c>
      <c r="P8" s="3">
        <f>IF($A8 = "", "",RTD("tt.rtd",,"Order",""&amp;P$1,"TextTT="&amp;$A8))</f>
        <v>10</v>
      </c>
      <c r="Q8" s="3">
        <f>IF($A8 = "", "",RTD("tt.rtd",,"Order",""&amp;Q$1,"TextTT="&amp;$A8))</f>
        <v>1</v>
      </c>
      <c r="R8" s="3">
        <f>IF($A8 = "", "",RTD("tt.rtd",,"Order",""&amp;R$1,"TextTT="&amp;$A8))</f>
        <v>1</v>
      </c>
      <c r="S8" s="3">
        <f>IF($A8 = "", "",RTD("tt.rtd",,"Order",""&amp;S$1,"TextTT="&amp;$A8))</f>
        <v>-1.6</v>
      </c>
      <c r="T8" s="3">
        <f>IF($A8 = "", "",RTD("tt.rtd",,"Order",""&amp;T$1,"TextTT="&amp;$A8))</f>
        <v>4</v>
      </c>
      <c r="U8" s="3">
        <f>IF($A8 = "", "",RTD("tt.rtd",,"Order",""&amp;U$1,"TextTT="&amp;$A8))</f>
        <v>1</v>
      </c>
      <c r="V8" s="3">
        <f>IF($A8 = "", "",RTD("tt.rtd",,"Order",""&amp;V$1,"TextTT="&amp;$A8))</f>
        <v>1</v>
      </c>
      <c r="W8" s="3">
        <f>IF($A8 = "", "",RTD("tt.rtd",,"Order",""&amp;W$1,"TextTT="&amp;$A8))</f>
        <v>1</v>
      </c>
      <c r="X8" s="3">
        <f>IF($A8 = "", "",RTD("tt.rtd",,"Order",""&amp;X$1,"TextTT="&amp;$A8))</f>
        <v>1</v>
      </c>
      <c r="Y8" s="3">
        <f>IF($A8 = "", "",RTD("tt.rtd",,"Order",""&amp;Y$1,"TextTT="&amp;$A8))</f>
        <v>0</v>
      </c>
      <c r="Z8" s="3">
        <f>IF($A8 = "", "",RTD("tt.rtd",,"Order",""&amp;Z$1,"TextTT="&amp;$A8))</f>
        <v>500</v>
      </c>
      <c r="AA8" s="3">
        <f>IF($A8 = "", "",RTD("tt.rtd",,"Order",""&amp;AA$1,"TextTT="&amp;$A8))</f>
        <v>0</v>
      </c>
      <c r="AB8" s="3">
        <f>IF($A8 = "", "",RTD("tt.rtd",,"Order",""&amp;AB$1,"TextTT="&amp;$A8))</f>
        <v>0</v>
      </c>
      <c r="AC8" s="3">
        <f>IF($A8 = "", "",RTD("tt.rtd",,"Order",""&amp;AC$1,"TextTT="&amp;$A8))</f>
        <v>1</v>
      </c>
      <c r="AD8" s="3">
        <f>IF($A8 = "", "",RTD("tt.rtd",,"Order",""&amp;AD$1,"TextTT="&amp;$A8))</f>
        <v>110</v>
      </c>
      <c r="AE8" s="3">
        <f>IF($A8 = "", "",RTD("tt.rtd",,"Order",""&amp;AE$1,"TextTT="&amp;$A8))</f>
        <v>1917</v>
      </c>
      <c r="AF8" s="3" t="str">
        <f>IF($A8 = "", "",RTD("tt.rtd",,"Order",""&amp;AF$1,"TextTT="&amp;$A8))</f>
        <v>XGAZA_CME</v>
      </c>
      <c r="AG8" s="3">
        <f>IF($A8 = "", "",RTD("tt.rtd",,"Order",""&amp;AG$1,"TextTT="&amp;$A8))</f>
        <v>10</v>
      </c>
      <c r="AH8" s="3">
        <f>IF(A8 = "", "",RTD("tt.rtd",,"Order",""&amp;AH$1,"TextTT="&amp;$A8))</f>
        <v>2</v>
      </c>
      <c r="AI8" s="3">
        <f>IF(O8 = "", "",RTD("tt.rtd",,"Order",""&amp;AI$1,"TextTT="&amp;$A8))</f>
        <v>1</v>
      </c>
    </row>
    <row r="9" spans="1:35" x14ac:dyDescent="0.25">
      <c r="A9" t="s">
        <v>132</v>
      </c>
      <c r="B9" s="3" t="str">
        <f>IF($A9 = "", "",RTD("tt.rtd",,"Order",""&amp;B$1,"TextTT="&amp;$A9))</f>
        <v>Working</v>
      </c>
      <c r="C9" s="3">
        <f>IF($A9 = "", "",RTD("tt.rtd",,"Order",""&amp;C$1,"TextTT="&amp;$A9))</f>
        <v>-5</v>
      </c>
      <c r="D9" s="3">
        <f>IF($A9 = "", "",RTD("tt.rtd",,"Order",""&amp;D$1,"TextTT="&amp;$A9))</f>
        <v>0</v>
      </c>
      <c r="E9" s="3">
        <f>IF($A9 = "", "",RTD("tt.rtd",,"Order",""&amp;E$1,"TextTT="&amp;$A9))</f>
        <v>5</v>
      </c>
      <c r="F9" s="3">
        <f>IF($A9 = "", "",RTD("tt.rtd",,"Order",""&amp;F$1,"TextTT="&amp;$A9))</f>
        <v>-100</v>
      </c>
      <c r="G9" s="3">
        <f>IF($A9 = "", "",RTD("tt.rtd",,"Order",""&amp;G$1,"TextTT="&amp;$A9))</f>
        <v>-100</v>
      </c>
      <c r="H9" s="3">
        <f>IF($A9 = "", "",RTD("tt.rtd",,"Order",""&amp;H$1,"TextTT="&amp;$A9))</f>
        <v>0</v>
      </c>
      <c r="I9" s="4">
        <f>IF($A9 = "", "",RTD("tt.rtd",,"Order",""&amp;I$1,"TextTT="&amp;$A9))</f>
        <v>-1.2</v>
      </c>
      <c r="J9" s="4">
        <f>IF($A9 = "", "",RTD("tt.rtd",,"Order",""&amp;J$1,"TextTT="&amp;$A9))</f>
        <v>-1.7</v>
      </c>
      <c r="K9" s="3">
        <f>IF($A9 = "", "",RTD("tt.rtd",,"Order",""&amp;K$1,"TextTT="&amp;$A9))</f>
        <v>-1.4</v>
      </c>
      <c r="L9" s="3">
        <f>IF($A9 = "", "",RTD("tt.rtd",,"Order",""&amp;L$1,"TextTT="&amp;$A9))</f>
        <v>-1.4</v>
      </c>
      <c r="M9" s="3">
        <f>IF($A9 = "", "",RTD("tt.rtd",,"Order",""&amp;M$1,"TextTT="&amp;$A9))</f>
        <v>1419</v>
      </c>
      <c r="N9" s="3" t="str">
        <f>IF($A9 = "", "",RTD("tt.rtd",,"Order",""&amp;N$1,"TextTT="&amp;$A9))</f>
        <v>ZM Dec24 Flyy</v>
      </c>
      <c r="O9" s="3" t="str">
        <f>IF($A9 = "", "", IF(RTD("tt.rtd",,"Order",""&amp;O$1,"TextTT="&amp;$A9) = 1, "Buy", "Sell"))</f>
        <v>Sell</v>
      </c>
      <c r="P9" s="3">
        <f>IF($A9 = "", "",RTD("tt.rtd",,"Order",""&amp;P$1,"TextTT="&amp;$A9))</f>
        <v>10</v>
      </c>
      <c r="Q9" s="3">
        <f>IF($A9 = "", "",RTD("tt.rtd",,"Order",""&amp;Q$1,"TextTT="&amp;$A9))</f>
        <v>1</v>
      </c>
      <c r="R9" s="3">
        <f>IF($A9 = "", "",RTD("tt.rtd",,"Order",""&amp;R$1,"TextTT="&amp;$A9))</f>
        <v>1</v>
      </c>
      <c r="S9" s="3">
        <f>IF($A9 = "", "",RTD("tt.rtd",,"Order",""&amp;S$1,"TextTT="&amp;$A9))</f>
        <v>-1.6</v>
      </c>
      <c r="T9" s="3">
        <f>IF($A9 = "", "",RTD("tt.rtd",,"Order",""&amp;T$1,"TextTT="&amp;$A9))</f>
        <v>7</v>
      </c>
      <c r="U9" s="3">
        <f>IF($A9 = "", "",RTD("tt.rtd",,"Order",""&amp;U$1,"TextTT="&amp;$A9))</f>
        <v>1</v>
      </c>
      <c r="V9" s="3">
        <f>IF($A9 = "", "",RTD("tt.rtd",,"Order",""&amp;V$1,"TextTT="&amp;$A9))</f>
        <v>1</v>
      </c>
      <c r="W9" s="3">
        <f>IF($A9 = "", "",RTD("tt.rtd",,"Order",""&amp;W$1,"TextTT="&amp;$A9))</f>
        <v>1</v>
      </c>
      <c r="X9" s="3">
        <f>IF($A9 = "", "",RTD("tt.rtd",,"Order",""&amp;X$1,"TextTT="&amp;$A9))</f>
        <v>1</v>
      </c>
      <c r="Y9" s="3">
        <f>IF($A9 = "", "",RTD("tt.rtd",,"Order",""&amp;Y$1,"TextTT="&amp;$A9))</f>
        <v>0</v>
      </c>
      <c r="Z9" s="3">
        <f>IF($A9 = "", "",RTD("tt.rtd",,"Order",""&amp;Z$1,"TextTT="&amp;$A9))</f>
        <v>500</v>
      </c>
      <c r="AA9" s="3">
        <f>IF($A9 = "", "",RTD("tt.rtd",,"Order",""&amp;AA$1,"TextTT="&amp;$A9))</f>
        <v>0</v>
      </c>
      <c r="AB9" s="3">
        <f>IF($A9 = "", "",RTD("tt.rtd",,"Order",""&amp;AB$1,"TextTT="&amp;$A9))</f>
        <v>0</v>
      </c>
      <c r="AC9" s="3">
        <f>IF($A9 = "", "",RTD("tt.rtd",,"Order",""&amp;AC$1,"TextTT="&amp;$A9))</f>
        <v>1</v>
      </c>
      <c r="AD9" s="3">
        <f>IF($A9 = "", "",RTD("tt.rtd",,"Order",""&amp;AD$1,"TextTT="&amp;$A9))</f>
        <v>110</v>
      </c>
      <c r="AE9" s="3">
        <f>IF($A9 = "", "",RTD("tt.rtd",,"Order",""&amp;AE$1,"TextTT="&amp;$A9))</f>
        <v>1917</v>
      </c>
      <c r="AF9" s="3" t="str">
        <f>IF($A9 = "", "",RTD("tt.rtd",,"Order",""&amp;AF$1,"TextTT="&amp;$A9))</f>
        <v>XGAZA_CME</v>
      </c>
      <c r="AG9" s="3">
        <f>IF($A9 = "", "",RTD("tt.rtd",,"Order",""&amp;AG$1,"TextTT="&amp;$A9))</f>
        <v>10</v>
      </c>
      <c r="AH9" s="3">
        <f>IF(A9 = "", "",RTD("tt.rtd",,"Order",""&amp;AH$1,"TextTT="&amp;$A9))</f>
        <v>2</v>
      </c>
      <c r="AI9" s="3">
        <f>IF(O9 = "", "",RTD("tt.rtd",,"Order",""&amp;AI$1,"TextTT="&amp;$A9))</f>
        <v>1</v>
      </c>
    </row>
    <row r="10" spans="1:35" x14ac:dyDescent="0.25">
      <c r="A10" t="s">
        <v>133</v>
      </c>
      <c r="B10" s="3" t="str">
        <f>IF($A10 = "", "",RTD("tt.rtd",,"Order",""&amp;B$1,"TextTT="&amp;$A10))</f>
        <v>Working</v>
      </c>
      <c r="C10" s="3">
        <f>IF($A10 = "", "",RTD("tt.rtd",,"Order",""&amp;C$1,"TextTT="&amp;$A10))</f>
        <v>-5</v>
      </c>
      <c r="D10" s="3">
        <f>IF($A10 = "", "",RTD("tt.rtd",,"Order",""&amp;D$1,"TextTT="&amp;$A10))</f>
        <v>0</v>
      </c>
      <c r="E10" s="3">
        <f>IF($A10 = "", "",RTD("tt.rtd",,"Order",""&amp;E$1,"TextTT="&amp;$A10))</f>
        <v>5</v>
      </c>
      <c r="F10" s="3">
        <f>IF($A10 = "", "",RTD("tt.rtd",,"Order",""&amp;F$1,"TextTT="&amp;$A10))</f>
        <v>-100</v>
      </c>
      <c r="G10" s="3">
        <f>IF($A10 = "", "",RTD("tt.rtd",,"Order",""&amp;G$1,"TextTT="&amp;$A10))</f>
        <v>-100</v>
      </c>
      <c r="H10" s="3">
        <f>IF($A10 = "", "",RTD("tt.rtd",,"Order",""&amp;H$1,"TextTT="&amp;$A10))</f>
        <v>0</v>
      </c>
      <c r="I10" s="4">
        <f>IF($A10 = "", "",RTD("tt.rtd",,"Order",""&amp;I$1,"TextTT="&amp;$A10))</f>
        <v>-1.2</v>
      </c>
      <c r="J10" s="4">
        <f>IF($A10 = "", "",RTD("tt.rtd",,"Order",""&amp;J$1,"TextTT="&amp;$A10))</f>
        <v>-1.7</v>
      </c>
      <c r="K10" s="3">
        <f>IF($A10 = "", "",RTD("tt.rtd",,"Order",""&amp;K$1,"TextTT="&amp;$A10))</f>
        <v>-1.4</v>
      </c>
      <c r="L10" s="3">
        <f>IF($A10 = "", "",RTD("tt.rtd",,"Order",""&amp;L$1,"TextTT="&amp;$A10))</f>
        <v>-1.4</v>
      </c>
      <c r="M10" s="3">
        <f>IF($A10 = "", "",RTD("tt.rtd",,"Order",""&amp;M$1,"TextTT="&amp;$A10))</f>
        <v>1419</v>
      </c>
      <c r="N10" s="3" t="str">
        <f>IF($A10 = "", "",RTD("tt.rtd",,"Order",""&amp;N$1,"TextTT="&amp;$A10))</f>
        <v>ZM Dec24 Flyy</v>
      </c>
      <c r="O10" s="3" t="str">
        <f>IF($A10 = "", "", IF(RTD("tt.rtd",,"Order",""&amp;O$1,"TextTT="&amp;$A10) = 1, "Buy", "Sell"))</f>
        <v>Sell</v>
      </c>
      <c r="P10" s="3">
        <f>IF($A10 = "", "",RTD("tt.rtd",,"Order",""&amp;P$1,"TextTT="&amp;$A10))</f>
        <v>10</v>
      </c>
      <c r="Q10" s="3">
        <f>IF($A10 = "", "",RTD("tt.rtd",,"Order",""&amp;Q$1,"TextTT="&amp;$A10))</f>
        <v>1</v>
      </c>
      <c r="R10" s="3">
        <f>IF($A10 = "", "",RTD("tt.rtd",,"Order",""&amp;R$1,"TextTT="&amp;$A10))</f>
        <v>1</v>
      </c>
      <c r="S10" s="3">
        <f>IF($A10 = "", "",RTD("tt.rtd",,"Order",""&amp;S$1,"TextTT="&amp;$A10))</f>
        <v>-1.6</v>
      </c>
      <c r="T10" s="3">
        <f>IF($A10 = "", "",RTD("tt.rtd",,"Order",""&amp;T$1,"TextTT="&amp;$A10))</f>
        <v>10</v>
      </c>
      <c r="U10" s="3">
        <f>IF($A10 = "", "",RTD("tt.rtd",,"Order",""&amp;U$1,"TextTT="&amp;$A10))</f>
        <v>1</v>
      </c>
      <c r="V10" s="3">
        <f>IF($A10 = "", "",RTD("tt.rtd",,"Order",""&amp;V$1,"TextTT="&amp;$A10))</f>
        <v>1</v>
      </c>
      <c r="W10" s="3">
        <f>IF($A10 = "", "",RTD("tt.rtd",,"Order",""&amp;W$1,"TextTT="&amp;$A10))</f>
        <v>1</v>
      </c>
      <c r="X10" s="3">
        <f>IF($A10 = "", "",RTD("tt.rtd",,"Order",""&amp;X$1,"TextTT="&amp;$A10))</f>
        <v>1</v>
      </c>
      <c r="Y10" s="3">
        <f>IF($A10 = "", "",RTD("tt.rtd",,"Order",""&amp;Y$1,"TextTT="&amp;$A10))</f>
        <v>0</v>
      </c>
      <c r="Z10" s="3">
        <f>IF($A10 = "", "",RTD("tt.rtd",,"Order",""&amp;Z$1,"TextTT="&amp;$A10))</f>
        <v>500</v>
      </c>
      <c r="AA10" s="3">
        <f>IF($A10 = "", "",RTD("tt.rtd",,"Order",""&amp;AA$1,"TextTT="&amp;$A10))</f>
        <v>0</v>
      </c>
      <c r="AB10" s="3">
        <f>IF($A10 = "", "",RTD("tt.rtd",,"Order",""&amp;AB$1,"TextTT="&amp;$A10))</f>
        <v>0</v>
      </c>
      <c r="AC10" s="3">
        <f>IF($A10 = "", "",RTD("tt.rtd",,"Order",""&amp;AC$1,"TextTT="&amp;$A10))</f>
        <v>1</v>
      </c>
      <c r="AD10" s="3">
        <f>IF($A10 = "", "",RTD("tt.rtd",,"Order",""&amp;AD$1,"TextTT="&amp;$A10))</f>
        <v>110</v>
      </c>
      <c r="AE10" s="3">
        <f>IF($A10 = "", "",RTD("tt.rtd",,"Order",""&amp;AE$1,"TextTT="&amp;$A10))</f>
        <v>1917</v>
      </c>
      <c r="AF10" s="3" t="str">
        <f>IF($A10 = "", "",RTD("tt.rtd",,"Order",""&amp;AF$1,"TextTT="&amp;$A10))</f>
        <v>XGAZA_CME</v>
      </c>
      <c r="AG10" s="3">
        <f>IF($A10 = "", "",RTD("tt.rtd",,"Order",""&amp;AG$1,"TextTT="&amp;$A10))</f>
        <v>10</v>
      </c>
      <c r="AH10" s="3">
        <f>IF(A10 = "", "",RTD("tt.rtd",,"Order",""&amp;AH$1,"TextTT="&amp;$A10))</f>
        <v>2</v>
      </c>
      <c r="AI10" s="3">
        <f>IF(O10 = "", "",RTD("tt.rtd",,"Order",""&amp;AI$1,"TextTT="&amp;$A10))</f>
        <v>1</v>
      </c>
    </row>
    <row r="11" spans="1:35" x14ac:dyDescent="0.25">
      <c r="A11" t="s">
        <v>199</v>
      </c>
      <c r="B11" s="3" t="str">
        <f>IF($A11 = "", "",RTD("tt.rtd",,"Order",""&amp;B$1,"TextTT="&amp;$A11))</f>
        <v>Working</v>
      </c>
      <c r="C11" s="3">
        <f>IF($A11 = "", "",RTD("tt.rtd",,"Order",""&amp;C$1,"TextTT="&amp;$A11))</f>
        <v>1</v>
      </c>
      <c r="D11" s="3">
        <f>IF($A11 = "", "",RTD("tt.rtd",,"Order",""&amp;D$1,"TextTT="&amp;$A11))</f>
        <v>1</v>
      </c>
      <c r="E11" s="3">
        <f>IF($A11 = "", "",RTD("tt.rtd",,"Order",""&amp;E$1,"TextTT="&amp;$A11))</f>
        <v>0</v>
      </c>
      <c r="F11" s="3">
        <f>IF($A11 = "", "",RTD("tt.rtd",,"Order",""&amp;F$1,"TextTT="&amp;$A11))</f>
        <v>-20</v>
      </c>
      <c r="G11" s="3">
        <f>IF($A11 = "", "",RTD("tt.rtd",,"Order",""&amp;G$1,"TextTT="&amp;$A11))</f>
        <v>-20</v>
      </c>
      <c r="H11" s="3">
        <f>IF($A11 = "", "",RTD("tt.rtd",,"Order",""&amp;H$1,"TextTT="&amp;$A11))</f>
        <v>0</v>
      </c>
      <c r="I11" s="4">
        <f>IF($A11 = "", "",RTD("tt.rtd",,"Order",""&amp;I$1,"TextTT="&amp;$A11))</f>
        <v>-10</v>
      </c>
      <c r="J11" s="4">
        <f>IF($A11 = "", "",RTD("tt.rtd",,"Order",""&amp;J$1,"TextTT="&amp;$A11))</f>
        <v>-12</v>
      </c>
      <c r="K11" s="3">
        <f>IF($A11 = "", "",RTD("tt.rtd",,"Order",""&amp;K$1,"TextTT="&amp;$A11))</f>
        <v>-10</v>
      </c>
      <c r="L11" s="3">
        <f>IF($A11 = "", "",RTD("tt.rtd",,"Order",""&amp;L$1,"TextTT="&amp;$A11))</f>
        <v>-11</v>
      </c>
      <c r="M11" s="3">
        <f>IF($A11 = "", "",RTD("tt.rtd",,"Order",""&amp;M$1,"TextTT="&amp;$A11))</f>
        <v>1419</v>
      </c>
      <c r="N11" s="3" t="str">
        <f>IF($A11 = "", "",RTD("tt.rtd",,"Order",""&amp;N$1,"TextTT="&amp;$A11))</f>
        <v>ZM Aug24 1mo Butterfly</v>
      </c>
      <c r="O11" s="3" t="str">
        <f>IF($A11 = "", "", IF(RTD("tt.rtd",,"Order",""&amp;O$1,"TextTT="&amp;$A11) = 1, "Buy", "Sell"))</f>
        <v>Buy</v>
      </c>
      <c r="P11" s="3">
        <f>IF($A11 = "", "",RTD("tt.rtd",,"Order",""&amp;P$1,"TextTT="&amp;$A11))</f>
        <v>9</v>
      </c>
      <c r="Q11" s="3">
        <f>IF($A11 = "", "",RTD("tt.rtd",,"Order",""&amp;Q$1,"TextTT="&amp;$A11))</f>
        <v>1</v>
      </c>
      <c r="R11" s="3">
        <f>IF($A11 = "", "",RTD("tt.rtd",,"Order",""&amp;R$1,"TextTT="&amp;$A11))</f>
        <v>3</v>
      </c>
      <c r="S11" s="3">
        <f>IF($A11 = "", "",RTD("tt.rtd",,"Order",""&amp;S$1,"TextTT="&amp;$A11))</f>
        <v>-10</v>
      </c>
      <c r="T11" s="3">
        <f>IF($A11 = "", "",RTD("tt.rtd",,"Order",""&amp;T$1,"TextTT="&amp;$A11))</f>
        <v>7</v>
      </c>
      <c r="U11" s="3">
        <f>IF($A11 = "", "",RTD("tt.rtd",,"Order",""&amp;U$1,"TextTT="&amp;$A11))</f>
        <v>1</v>
      </c>
      <c r="V11" s="3">
        <f>IF($A11 = "", "",RTD("tt.rtd",,"Order",""&amp;V$1,"TextTT="&amp;$A11))</f>
        <v>1</v>
      </c>
      <c r="W11" s="3">
        <f>IF($A11 = "", "",RTD("tt.rtd",,"Order",""&amp;W$1,"TextTT="&amp;$A11))</f>
        <v>1</v>
      </c>
      <c r="X11" s="3">
        <f>IF($A11 = "", "",RTD("tt.rtd",,"Order",""&amp;X$1,"TextTT="&amp;$A11))</f>
        <v>1</v>
      </c>
      <c r="Y11" s="3">
        <f>IF($A11 = "", "",RTD("tt.rtd",,"Order",""&amp;Y$1,"TextTT="&amp;$A11))</f>
        <v>0</v>
      </c>
      <c r="Z11" s="3">
        <f>IF($A11 = "", "",RTD("tt.rtd",,"Order",""&amp;Z$1,"TextTT="&amp;$A11))</f>
        <v>500</v>
      </c>
      <c r="AA11" s="3">
        <f>IF($A11 = "", "",RTD("tt.rtd",,"Order",""&amp;AA$1,"TextTT="&amp;$A11))</f>
        <v>0</v>
      </c>
      <c r="AB11" s="3">
        <f>IF($A11 = "", "",RTD("tt.rtd",,"Order",""&amp;AB$1,"TextTT="&amp;$A11))</f>
        <v>0</v>
      </c>
      <c r="AC11" s="3">
        <f>IF($A11 = "", "",RTD("tt.rtd",,"Order",""&amp;AC$1,"TextTT="&amp;$A11))</f>
        <v>1</v>
      </c>
      <c r="AD11" s="3">
        <f>IF($A11 = "", "",RTD("tt.rtd",,"Order",""&amp;AD$1,"TextTT="&amp;$A11))</f>
        <v>110</v>
      </c>
      <c r="AE11" s="3">
        <f>IF($A11 = "", "",RTD("tt.rtd",,"Order",""&amp;AE$1,"TextTT="&amp;$A11))</f>
        <v>1917</v>
      </c>
      <c r="AF11" s="3" t="str">
        <f>IF($A11 = "", "",RTD("tt.rtd",,"Order",""&amp;AF$1,"TextTT="&amp;$A11))</f>
        <v>XGAZA_CME</v>
      </c>
      <c r="AG11" s="3">
        <f>IF($A11 = "", "",RTD("tt.rtd",,"Order",""&amp;AG$1,"TextTT="&amp;$A11))</f>
        <v>10</v>
      </c>
      <c r="AH11" s="3">
        <f>IF(A11 = "", "",RTD("tt.rtd",,"Order",""&amp;AH$1,"TextTT="&amp;$A11))</f>
        <v>2</v>
      </c>
      <c r="AI11" s="3">
        <f>IF(O11 = "", "",RTD("tt.rtd",,"Order",""&amp;AI$1,"TextTT="&amp;$A11))</f>
        <v>1</v>
      </c>
    </row>
    <row r="12" spans="1:35" x14ac:dyDescent="0.25">
      <c r="A12" t="s">
        <v>200</v>
      </c>
      <c r="B12" s="3" t="str">
        <f>IF($A12 = "", "",RTD("tt.rtd",,"Order",""&amp;B$1,"TextTT="&amp;$A12))</f>
        <v>Working</v>
      </c>
      <c r="C12" s="3">
        <f>IF($A12 = "", "",RTD("tt.rtd",,"Order",""&amp;C$1,"TextTT="&amp;$A12))</f>
        <v>1</v>
      </c>
      <c r="D12" s="3">
        <f>IF($A12 = "", "",RTD("tt.rtd",,"Order",""&amp;D$1,"TextTT="&amp;$A12))</f>
        <v>1</v>
      </c>
      <c r="E12" s="3">
        <f>IF($A12 = "", "",RTD("tt.rtd",,"Order",""&amp;E$1,"TextTT="&amp;$A12))</f>
        <v>0</v>
      </c>
      <c r="F12" s="3">
        <f>IF($A12 = "", "",RTD("tt.rtd",,"Order",""&amp;F$1,"TextTT="&amp;$A12))</f>
        <v>-20</v>
      </c>
      <c r="G12" s="3">
        <f>IF($A12 = "", "",RTD("tt.rtd",,"Order",""&amp;G$1,"TextTT="&amp;$A12))</f>
        <v>-20</v>
      </c>
      <c r="H12" s="3">
        <f>IF($A12 = "", "",RTD("tt.rtd",,"Order",""&amp;H$1,"TextTT="&amp;$A12))</f>
        <v>0</v>
      </c>
      <c r="I12" s="4">
        <f>IF($A12 = "", "",RTD("tt.rtd",,"Order",""&amp;I$1,"TextTT="&amp;$A12))</f>
        <v>-10</v>
      </c>
      <c r="J12" s="4">
        <f>IF($A12 = "", "",RTD("tt.rtd",,"Order",""&amp;J$1,"TextTT="&amp;$A12))</f>
        <v>-12</v>
      </c>
      <c r="K12" s="3">
        <f>IF($A12 = "", "",RTD("tt.rtd",,"Order",""&amp;K$1,"TextTT="&amp;$A12))</f>
        <v>-10</v>
      </c>
      <c r="L12" s="3">
        <f>IF($A12 = "", "",RTD("tt.rtd",,"Order",""&amp;L$1,"TextTT="&amp;$A12))</f>
        <v>-11</v>
      </c>
      <c r="M12" s="3">
        <f>IF($A12 = "", "",RTD("tt.rtd",,"Order",""&amp;M$1,"TextTT="&amp;$A12))</f>
        <v>1419</v>
      </c>
      <c r="N12" s="3" t="str">
        <f>IF($A12 = "", "",RTD("tt.rtd",,"Order",""&amp;N$1,"TextTT="&amp;$A12))</f>
        <v>ZM Aug24 1mo Butterfly</v>
      </c>
      <c r="O12" s="3" t="str">
        <f>IF($A12 = "", "", IF(RTD("tt.rtd",,"Order",""&amp;O$1,"TextTT="&amp;$A12) = 1, "Buy", "Sell"))</f>
        <v>Buy</v>
      </c>
      <c r="P12" s="3">
        <f>IF($A12 = "", "",RTD("tt.rtd",,"Order",""&amp;P$1,"TextTT="&amp;$A12))</f>
        <v>9</v>
      </c>
      <c r="Q12" s="3">
        <f>IF($A12 = "", "",RTD("tt.rtd",,"Order",""&amp;Q$1,"TextTT="&amp;$A12))</f>
        <v>1</v>
      </c>
      <c r="R12" s="3">
        <f>IF($A12 = "", "",RTD("tt.rtd",,"Order",""&amp;R$1,"TextTT="&amp;$A12))</f>
        <v>3</v>
      </c>
      <c r="S12" s="3">
        <f>IF($A12 = "", "",RTD("tt.rtd",,"Order",""&amp;S$1,"TextTT="&amp;$A12))</f>
        <v>-10</v>
      </c>
      <c r="T12" s="3">
        <f>IF($A12 = "", "",RTD("tt.rtd",,"Order",""&amp;T$1,"TextTT="&amp;$A12))</f>
        <v>5</v>
      </c>
      <c r="U12" s="3">
        <f>IF($A12 = "", "",RTD("tt.rtd",,"Order",""&amp;U$1,"TextTT="&amp;$A12))</f>
        <v>1</v>
      </c>
      <c r="V12" s="3">
        <f>IF($A12 = "", "",RTD("tt.rtd",,"Order",""&amp;V$1,"TextTT="&amp;$A12))</f>
        <v>1</v>
      </c>
      <c r="W12" s="3">
        <f>IF($A12 = "", "",RTD("tt.rtd",,"Order",""&amp;W$1,"TextTT="&amp;$A12))</f>
        <v>1</v>
      </c>
      <c r="X12" s="3">
        <f>IF($A12 = "", "",RTD("tt.rtd",,"Order",""&amp;X$1,"TextTT="&amp;$A12))</f>
        <v>1</v>
      </c>
      <c r="Y12" s="3">
        <f>IF($A12 = "", "",RTD("tt.rtd",,"Order",""&amp;Y$1,"TextTT="&amp;$A12))</f>
        <v>0</v>
      </c>
      <c r="Z12" s="3">
        <f>IF($A12 = "", "",RTD("tt.rtd",,"Order",""&amp;Z$1,"TextTT="&amp;$A12))</f>
        <v>500</v>
      </c>
      <c r="AA12" s="3">
        <f>IF($A12 = "", "",RTD("tt.rtd",,"Order",""&amp;AA$1,"TextTT="&amp;$A12))</f>
        <v>0</v>
      </c>
      <c r="AB12" s="3">
        <f>IF($A12 = "", "",RTD("tt.rtd",,"Order",""&amp;AB$1,"TextTT="&amp;$A12))</f>
        <v>0</v>
      </c>
      <c r="AC12" s="3">
        <f>IF($A12 = "", "",RTD("tt.rtd",,"Order",""&amp;AC$1,"TextTT="&amp;$A12))</f>
        <v>1</v>
      </c>
      <c r="AD12" s="3">
        <f>IF($A12 = "", "",RTD("tt.rtd",,"Order",""&amp;AD$1,"TextTT="&amp;$A12))</f>
        <v>110</v>
      </c>
      <c r="AE12" s="3">
        <f>IF($A12 = "", "",RTD("tt.rtd",,"Order",""&amp;AE$1,"TextTT="&amp;$A12))</f>
        <v>1917</v>
      </c>
      <c r="AF12" s="3" t="str">
        <f>IF($A12 = "", "",RTD("tt.rtd",,"Order",""&amp;AF$1,"TextTT="&amp;$A12))</f>
        <v>XGAZA_CME</v>
      </c>
      <c r="AG12" s="3">
        <f>IF($A12 = "", "",RTD("tt.rtd",,"Order",""&amp;AG$1,"TextTT="&amp;$A12))</f>
        <v>10</v>
      </c>
      <c r="AH12" s="3">
        <f>IF(A12 = "", "",RTD("tt.rtd",,"Order",""&amp;AH$1,"TextTT="&amp;$A12))</f>
        <v>2</v>
      </c>
      <c r="AI12" s="3">
        <f>IF(O12 = "", "",RTD("tt.rtd",,"Order",""&amp;AI$1,"TextTT="&amp;$A12))</f>
        <v>1</v>
      </c>
    </row>
    <row r="13" spans="1:35" x14ac:dyDescent="0.25">
      <c r="A13" t="s">
        <v>201</v>
      </c>
      <c r="B13" s="3" t="str">
        <f>IF($A13 = "", "",RTD("tt.rtd",,"Order",""&amp;B$1,"TextTT="&amp;$A13))</f>
        <v>Working</v>
      </c>
      <c r="C13" s="3">
        <f>IF($A13 = "", "",RTD("tt.rtd",,"Order",""&amp;C$1,"TextTT="&amp;$A13))</f>
        <v>1</v>
      </c>
      <c r="D13" s="3">
        <f>IF($A13 = "", "",RTD("tt.rtd",,"Order",""&amp;D$1,"TextTT="&amp;$A13))</f>
        <v>1</v>
      </c>
      <c r="E13" s="3">
        <f>IF($A13 = "", "",RTD("tt.rtd",,"Order",""&amp;E$1,"TextTT="&amp;$A13))</f>
        <v>0</v>
      </c>
      <c r="F13" s="3">
        <f>IF($A13 = "", "",RTD("tt.rtd",,"Order",""&amp;F$1,"TextTT="&amp;$A13))</f>
        <v>-20</v>
      </c>
      <c r="G13" s="3">
        <f>IF($A13 = "", "",RTD("tt.rtd",,"Order",""&amp;G$1,"TextTT="&amp;$A13))</f>
        <v>-20</v>
      </c>
      <c r="H13" s="3">
        <f>IF($A13 = "", "",RTD("tt.rtd",,"Order",""&amp;H$1,"TextTT="&amp;$A13))</f>
        <v>0</v>
      </c>
      <c r="I13" s="4">
        <f>IF($A13 = "", "",RTD("tt.rtd",,"Order",""&amp;I$1,"TextTT="&amp;$A13))</f>
        <v>-10</v>
      </c>
      <c r="J13" s="4">
        <f>IF($A13 = "", "",RTD("tt.rtd",,"Order",""&amp;J$1,"TextTT="&amp;$A13))</f>
        <v>-12</v>
      </c>
      <c r="K13" s="3">
        <f>IF($A13 = "", "",RTD("tt.rtd",,"Order",""&amp;K$1,"TextTT="&amp;$A13))</f>
        <v>-10</v>
      </c>
      <c r="L13" s="3">
        <f>IF($A13 = "", "",RTD("tt.rtd",,"Order",""&amp;L$1,"TextTT="&amp;$A13))</f>
        <v>-11</v>
      </c>
      <c r="M13" s="3">
        <f>IF($A13 = "", "",RTD("tt.rtd",,"Order",""&amp;M$1,"TextTT="&amp;$A13))</f>
        <v>1419</v>
      </c>
      <c r="N13" s="3" t="str">
        <f>IF($A13 = "", "",RTD("tt.rtd",,"Order",""&amp;N$1,"TextTT="&amp;$A13))</f>
        <v>ZM Aug24 1mo Butterfly</v>
      </c>
      <c r="O13" s="3" t="str">
        <f>IF($A13 = "", "", IF(RTD("tt.rtd",,"Order",""&amp;O$1,"TextTT="&amp;$A13) = 1, "Buy", "Sell"))</f>
        <v>Buy</v>
      </c>
      <c r="P13" s="3">
        <f>IF($A13 = "", "",RTD("tt.rtd",,"Order",""&amp;P$1,"TextTT="&amp;$A13))</f>
        <v>9</v>
      </c>
      <c r="Q13" s="3">
        <f>IF($A13 = "", "",RTD("tt.rtd",,"Order",""&amp;Q$1,"TextTT="&amp;$A13))</f>
        <v>1</v>
      </c>
      <c r="R13" s="3">
        <f>IF($A13 = "", "",RTD("tt.rtd",,"Order",""&amp;R$1,"TextTT="&amp;$A13))</f>
        <v>3</v>
      </c>
      <c r="S13" s="3">
        <f>IF($A13 = "", "",RTD("tt.rtd",,"Order",""&amp;S$1,"TextTT="&amp;$A13))</f>
        <v>-10</v>
      </c>
      <c r="T13" s="3">
        <f>IF($A13 = "", "",RTD("tt.rtd",,"Order",""&amp;T$1,"TextTT="&amp;$A13))</f>
        <v>3</v>
      </c>
      <c r="U13" s="3">
        <f>IF($A13 = "", "",RTD("tt.rtd",,"Order",""&amp;U$1,"TextTT="&amp;$A13))</f>
        <v>1</v>
      </c>
      <c r="V13" s="3">
        <f>IF($A13 = "", "",RTD("tt.rtd",,"Order",""&amp;V$1,"TextTT="&amp;$A13))</f>
        <v>1</v>
      </c>
      <c r="W13" s="3">
        <f>IF($A13 = "", "",RTD("tt.rtd",,"Order",""&amp;W$1,"TextTT="&amp;$A13))</f>
        <v>1</v>
      </c>
      <c r="X13" s="3">
        <f>IF($A13 = "", "",RTD("tt.rtd",,"Order",""&amp;X$1,"TextTT="&amp;$A13))</f>
        <v>1</v>
      </c>
      <c r="Y13" s="3">
        <f>IF($A13 = "", "",RTD("tt.rtd",,"Order",""&amp;Y$1,"TextTT="&amp;$A13))</f>
        <v>0</v>
      </c>
      <c r="Z13" s="3">
        <f>IF($A13 = "", "",RTD("tt.rtd",,"Order",""&amp;Z$1,"TextTT="&amp;$A13))</f>
        <v>500</v>
      </c>
      <c r="AA13" s="3">
        <f>IF($A13 = "", "",RTD("tt.rtd",,"Order",""&amp;AA$1,"TextTT="&amp;$A13))</f>
        <v>0</v>
      </c>
      <c r="AB13" s="3">
        <f>IF($A13 = "", "",RTD("tt.rtd",,"Order",""&amp;AB$1,"TextTT="&amp;$A13))</f>
        <v>0</v>
      </c>
      <c r="AC13" s="3">
        <f>IF($A13 = "", "",RTD("tt.rtd",,"Order",""&amp;AC$1,"TextTT="&amp;$A13))</f>
        <v>1</v>
      </c>
      <c r="AD13" s="3">
        <f>IF($A13 = "", "",RTD("tt.rtd",,"Order",""&amp;AD$1,"TextTT="&amp;$A13))</f>
        <v>110</v>
      </c>
      <c r="AE13" s="3">
        <f>IF($A13 = "", "",RTD("tt.rtd",,"Order",""&amp;AE$1,"TextTT="&amp;$A13))</f>
        <v>1917</v>
      </c>
      <c r="AF13" s="3" t="str">
        <f>IF($A13 = "", "",RTD("tt.rtd",,"Order",""&amp;AF$1,"TextTT="&amp;$A13))</f>
        <v>XGAZA_CME</v>
      </c>
      <c r="AG13" s="3">
        <f>IF($A13 = "", "",RTD("tt.rtd",,"Order",""&amp;AG$1,"TextTT="&amp;$A13))</f>
        <v>10</v>
      </c>
      <c r="AH13" s="3">
        <f>IF(A13 = "", "",RTD("tt.rtd",,"Order",""&amp;AH$1,"TextTT="&amp;$A13))</f>
        <v>2</v>
      </c>
      <c r="AI13" s="3">
        <f>IF(O13 = "", "",RTD("tt.rtd",,"Order",""&amp;AI$1,"TextTT="&amp;$A13))</f>
        <v>1</v>
      </c>
    </row>
    <row r="14" spans="1:35" x14ac:dyDescent="0.25">
      <c r="A14" t="s">
        <v>217</v>
      </c>
      <c r="B14" s="3" t="str">
        <f>IF($A14 = "", "",RTD("tt.rtd",,"Order",""&amp;B$1,"TextTT="&amp;$A14))</f>
        <v>Working</v>
      </c>
      <c r="C14" s="3">
        <f>IF($A14 = "", "",RTD("tt.rtd",,"Order",""&amp;C$1,"TextTT="&amp;$A14))</f>
        <v>2</v>
      </c>
      <c r="D14" s="3">
        <f>IF($A14 = "", "",RTD("tt.rtd",,"Order",""&amp;D$1,"TextTT="&amp;$A14))</f>
        <v>2</v>
      </c>
      <c r="E14" s="3">
        <f>IF($A14 = "", "",RTD("tt.rtd",,"Order",""&amp;E$1,"TextTT="&amp;$A14))</f>
        <v>0</v>
      </c>
      <c r="F14" s="3">
        <f>IF($A14 = "", "",RTD("tt.rtd",,"Order",""&amp;F$1,"TextTT="&amp;$A14))</f>
        <v>-268435456</v>
      </c>
      <c r="G14" s="3">
        <f>IF($A14 = "", "",RTD("tt.rtd",,"Order",""&amp;G$1,"TextTT="&amp;$A14))</f>
        <v>-268435456</v>
      </c>
      <c r="H14" s="3">
        <f>IF($A14 = "", "",RTD("tt.rtd",,"Order",""&amp;H$1,"TextTT="&amp;$A14))</f>
        <v>0</v>
      </c>
      <c r="I14" s="4">
        <f>IF($A14 = "", "",RTD("tt.rtd",,"Order",""&amp;I$1,"TextTT="&amp;$A14))</f>
        <v>12</v>
      </c>
      <c r="J14" s="4">
        <f>IF($A14 = "", "",RTD("tt.rtd",,"Order",""&amp;J$1,"TextTT="&amp;$A14))</f>
        <v>9</v>
      </c>
      <c r="K14" s="3">
        <f>IF($A14 = "", "",RTD("tt.rtd",,"Order",""&amp;K$1,"TextTT="&amp;$A14))</f>
        <v>12</v>
      </c>
      <c r="L14" s="3">
        <f>IF($A14 = "", "",RTD("tt.rtd",,"Order",""&amp;L$1,"TextTT="&amp;$A14))</f>
        <v>11</v>
      </c>
      <c r="M14" s="3">
        <f>IF($A14 = "", "",RTD("tt.rtd",,"Order",""&amp;M$1,"TextTT="&amp;$A14))</f>
        <v>1420</v>
      </c>
      <c r="N14" s="3" t="str">
        <f>IF($A14 = "", "",RTD("tt.rtd",,"Order",""&amp;N$1,"TextTT="&amp;$A14))</f>
        <v>ZM Jan25 2mo Butterfly</v>
      </c>
      <c r="O14" s="3" t="str">
        <f>IF($A14 = "", "", IF(RTD("tt.rtd",,"Order",""&amp;O$1,"TextTT="&amp;$A14) = 1, "Buy", "Sell"))</f>
        <v>Buy</v>
      </c>
      <c r="P14" s="3">
        <f>IF($A14 = "", "",RTD("tt.rtd",,"Order",""&amp;P$1,"TextTT="&amp;$A14))</f>
        <v>8</v>
      </c>
      <c r="Q14" s="3">
        <f>IF($A14 = "", "",RTD("tt.rtd",,"Order",""&amp;Q$1,"TextTT="&amp;$A14))</f>
        <v>2</v>
      </c>
      <c r="R14" s="3">
        <f>IF($A14 = "", "",RTD("tt.rtd",,"Order",""&amp;R$1,"TextTT="&amp;$A14))</f>
        <v>3</v>
      </c>
      <c r="S14" s="3">
        <f>IF($A14 = "", "",RTD("tt.rtd",,"Order",""&amp;S$1,"TextTT="&amp;$A14))</f>
        <v>10</v>
      </c>
      <c r="T14" s="3">
        <f>IF($A14 = "", "",RTD("tt.rtd",,"Order",""&amp;T$1,"TextTT="&amp;$A14))</f>
        <v>2</v>
      </c>
      <c r="U14" s="3">
        <f>IF($A14 = "", "",RTD("tt.rtd",,"Order",""&amp;U$1,"TextTT="&amp;$A14))</f>
        <v>1</v>
      </c>
      <c r="V14" s="3">
        <f>IF($A14 = "", "",RTD("tt.rtd",,"Order",""&amp;V$1,"TextTT="&amp;$A14))</f>
        <v>1</v>
      </c>
      <c r="W14" s="3">
        <f>IF($A14 = "", "",RTD("tt.rtd",,"Order",""&amp;W$1,"TextTT="&amp;$A14))</f>
        <v>1</v>
      </c>
      <c r="X14" s="3">
        <f>IF($A14 = "", "",RTD("tt.rtd",,"Order",""&amp;X$1,"TextTT="&amp;$A14))</f>
        <v>1</v>
      </c>
      <c r="Y14" s="3">
        <f>IF($A14 = "", "",RTD("tt.rtd",,"Order",""&amp;Y$1,"TextTT="&amp;$A14))</f>
        <v>0</v>
      </c>
      <c r="Z14" s="3">
        <f>IF($A14 = "", "",RTD("tt.rtd",,"Order",""&amp;Z$1,"TextTT="&amp;$A14))</f>
        <v>500</v>
      </c>
      <c r="AA14" s="3">
        <f>IF($A14 = "", "",RTD("tt.rtd",,"Order",""&amp;AA$1,"TextTT="&amp;$A14))</f>
        <v>0</v>
      </c>
      <c r="AB14" s="3">
        <f>IF($A14 = "", "",RTD("tt.rtd",,"Order",""&amp;AB$1,"TextTT="&amp;$A14))</f>
        <v>0</v>
      </c>
      <c r="AC14" s="3">
        <f>IF($A14 = "", "",RTD("tt.rtd",,"Order",""&amp;AC$1,"TextTT="&amp;$A14))</f>
        <v>1</v>
      </c>
      <c r="AD14" s="3">
        <f>IF($A14 = "", "",RTD("tt.rtd",,"Order",""&amp;AD$1,"TextTT="&amp;$A14))</f>
        <v>110</v>
      </c>
      <c r="AE14" s="3">
        <f>IF($A14 = "", "",RTD("tt.rtd",,"Order",""&amp;AE$1,"TextTT="&amp;$A14))</f>
        <v>1917</v>
      </c>
      <c r="AF14" s="3" t="str">
        <f>IF($A14 = "", "",RTD("tt.rtd",,"Order",""&amp;AF$1,"TextTT="&amp;$A14))</f>
        <v>XGAZA_CME</v>
      </c>
      <c r="AG14" s="3">
        <f>IF($A14 = "", "",RTD("tt.rtd",,"Order",""&amp;AG$1,"TextTT="&amp;$A14))</f>
        <v>10</v>
      </c>
      <c r="AH14" s="3">
        <f>IF(A14 = "", "",RTD("tt.rtd",,"Order",""&amp;AH$1,"TextTT="&amp;$A14))</f>
        <v>2</v>
      </c>
      <c r="AI14" s="3">
        <f>IF(O14 = "", "",RTD("tt.rtd",,"Order",""&amp;AI$1,"TextTT="&amp;$A14))</f>
        <v>1</v>
      </c>
    </row>
    <row r="15" spans="1:35" x14ac:dyDescent="0.25">
      <c r="A15" t="s">
        <v>218</v>
      </c>
      <c r="B15" s="3" t="str">
        <f>IF($A15 = "", "",RTD("tt.rtd",,"Order",""&amp;B$1,"TextTT="&amp;$A15))</f>
        <v>Working</v>
      </c>
      <c r="C15" s="3">
        <f>IF($A15 = "", "",RTD("tt.rtd",,"Order",""&amp;C$1,"TextTT="&amp;$A15))</f>
        <v>0</v>
      </c>
      <c r="D15" s="3">
        <f>IF($A15 = "", "",RTD("tt.rtd",,"Order",""&amp;D$1,"TextTT="&amp;$A15))</f>
        <v>0</v>
      </c>
      <c r="E15" s="3">
        <f>IF($A15 = "", "",RTD("tt.rtd",,"Order",""&amp;E$1,"TextTT="&amp;$A15))</f>
        <v>0</v>
      </c>
      <c r="F15" s="3">
        <f>IF($A15 = "", "",RTD("tt.rtd",,"Order",""&amp;F$1,"TextTT="&amp;$A15))</f>
        <v>-268435456</v>
      </c>
      <c r="G15" s="3">
        <f>IF($A15 = "", "",RTD("tt.rtd",,"Order",""&amp;G$1,"TextTT="&amp;$A15))</f>
        <v>-268435456</v>
      </c>
      <c r="H15" s="3">
        <f>IF($A15 = "", "",RTD("tt.rtd",,"Order",""&amp;H$1,"TextTT="&amp;$A15))</f>
        <v>0</v>
      </c>
      <c r="I15" s="4">
        <f>IF($A15 = "", "",RTD("tt.rtd",,"Order",""&amp;I$1,"TextTT="&amp;$A15))</f>
        <v>12</v>
      </c>
      <c r="J15" s="4">
        <f>IF($A15 = "", "",RTD("tt.rtd",,"Order",""&amp;J$1,"TextTT="&amp;$A15))</f>
        <v>9</v>
      </c>
      <c r="K15" s="3">
        <f>IF($A15 = "", "",RTD("tt.rtd",,"Order",""&amp;K$1,"TextTT="&amp;$A15))</f>
        <v>12</v>
      </c>
      <c r="L15" s="3">
        <f>IF($A15 = "", "",RTD("tt.rtd",,"Order",""&amp;L$1,"TextTT="&amp;$A15))</f>
        <v>11</v>
      </c>
      <c r="M15" s="3">
        <f>IF($A15 = "", "",RTD("tt.rtd",,"Order",""&amp;M$1,"TextTT="&amp;$A15))</f>
        <v>1420</v>
      </c>
      <c r="N15" s="3" t="str">
        <f>IF($A15 = "", "",RTD("tt.rtd",,"Order",""&amp;N$1,"TextTT="&amp;$A15))</f>
        <v>ZM Jan25 2mo Butterfly</v>
      </c>
      <c r="O15" s="3" t="str">
        <f>IF($A15 = "", "", IF(RTD("tt.rtd",,"Order",""&amp;O$1,"TextTT="&amp;$A15) = 1, "Buy", "Sell"))</f>
        <v>Buy</v>
      </c>
      <c r="P15" s="3">
        <f>IF($A15 = "", "",RTD("tt.rtd",,"Order",""&amp;P$1,"TextTT="&amp;$A15))</f>
        <v>8</v>
      </c>
      <c r="Q15" s="3">
        <f>IF($A15 = "", "",RTD("tt.rtd",,"Order",""&amp;Q$1,"TextTT="&amp;$A15))</f>
        <v>2</v>
      </c>
      <c r="R15" s="3">
        <f>IF($A15 = "", "",RTD("tt.rtd",,"Order",""&amp;R$1,"TextTT="&amp;$A15))</f>
        <v>3</v>
      </c>
      <c r="S15" s="3">
        <f>IF($A15 = "", "",RTD("tt.rtd",,"Order",""&amp;S$1,"TextTT="&amp;$A15))</f>
        <v>10</v>
      </c>
      <c r="T15" s="3">
        <f>IF($A15 = "", "",RTD("tt.rtd",,"Order",""&amp;T$1,"TextTT="&amp;$A15))</f>
        <v>4</v>
      </c>
      <c r="U15" s="3">
        <f>IF($A15 = "", "",RTD("tt.rtd",,"Order",""&amp;U$1,"TextTT="&amp;$A15))</f>
        <v>1</v>
      </c>
      <c r="V15" s="3">
        <f>IF($A15 = "", "",RTD("tt.rtd",,"Order",""&amp;V$1,"TextTT="&amp;$A15))</f>
        <v>1</v>
      </c>
      <c r="W15" s="3">
        <f>IF($A15 = "", "",RTD("tt.rtd",,"Order",""&amp;W$1,"TextTT="&amp;$A15))</f>
        <v>1</v>
      </c>
      <c r="X15" s="3">
        <f>IF($A15 = "", "",RTD("tt.rtd",,"Order",""&amp;X$1,"TextTT="&amp;$A15))</f>
        <v>1</v>
      </c>
      <c r="Y15" s="3">
        <f>IF($A15 = "", "",RTD("tt.rtd",,"Order",""&amp;Y$1,"TextTT="&amp;$A15))</f>
        <v>0</v>
      </c>
      <c r="Z15" s="3">
        <f>IF($A15 = "", "",RTD("tt.rtd",,"Order",""&amp;Z$1,"TextTT="&amp;$A15))</f>
        <v>500</v>
      </c>
      <c r="AA15" s="3">
        <f>IF($A15 = "", "",RTD("tt.rtd",,"Order",""&amp;AA$1,"TextTT="&amp;$A15))</f>
        <v>0</v>
      </c>
      <c r="AB15" s="3">
        <f>IF($A15 = "", "",RTD("tt.rtd",,"Order",""&amp;AB$1,"TextTT="&amp;$A15))</f>
        <v>0</v>
      </c>
      <c r="AC15" s="3">
        <f>IF($A15 = "", "",RTD("tt.rtd",,"Order",""&amp;AC$1,"TextTT="&amp;$A15))</f>
        <v>1</v>
      </c>
      <c r="AD15" s="3">
        <f>IF($A15 = "", "",RTD("tt.rtd",,"Order",""&amp;AD$1,"TextTT="&amp;$A15))</f>
        <v>110</v>
      </c>
      <c r="AE15" s="3">
        <f>IF($A15 = "", "",RTD("tt.rtd",,"Order",""&amp;AE$1,"TextTT="&amp;$A15))</f>
        <v>1917</v>
      </c>
      <c r="AF15" s="3" t="str">
        <f>IF($A15 = "", "",RTD("tt.rtd",,"Order",""&amp;AF$1,"TextTT="&amp;$A15))</f>
        <v>XGAZA_CME</v>
      </c>
      <c r="AG15" s="3">
        <f>IF($A15 = "", "",RTD("tt.rtd",,"Order",""&amp;AG$1,"TextTT="&amp;$A15))</f>
        <v>10</v>
      </c>
      <c r="AH15" s="3">
        <f>IF(A15 = "", "",RTD("tt.rtd",,"Order",""&amp;AH$1,"TextTT="&amp;$A15))</f>
        <v>2</v>
      </c>
      <c r="AI15" s="3">
        <f>IF(O15 = "", "",RTD("tt.rtd",,"Order",""&amp;AI$1,"TextTT="&amp;$A15))</f>
        <v>1</v>
      </c>
    </row>
    <row r="16" spans="1:35" x14ac:dyDescent="0.25">
      <c r="A16" t="s">
        <v>220</v>
      </c>
      <c r="B16" s="3" t="str">
        <f>IF($A16 = "", "",RTD("tt.rtd",,"Order",""&amp;B$1,"TextTT="&amp;$A16))</f>
        <v>Working</v>
      </c>
      <c r="C16" s="3">
        <f>IF($A16 = "", "",RTD("tt.rtd",,"Order",""&amp;C$1,"TextTT="&amp;$A16))</f>
        <v>2</v>
      </c>
      <c r="D16" s="3">
        <f>IF($A16 = "", "",RTD("tt.rtd",,"Order",""&amp;D$1,"TextTT="&amp;$A16))</f>
        <v>2</v>
      </c>
      <c r="E16" s="3">
        <f>IF($A16 = "", "",RTD("tt.rtd",,"Order",""&amp;E$1,"TextTT="&amp;$A16))</f>
        <v>0</v>
      </c>
      <c r="F16" s="3">
        <f>IF($A16 = "", "",RTD("tt.rtd",,"Order",""&amp;F$1,"TextTT="&amp;$A16))</f>
        <v>-268435456</v>
      </c>
      <c r="G16" s="3">
        <f>IF($A16 = "", "",RTD("tt.rtd",,"Order",""&amp;G$1,"TextTT="&amp;$A16))</f>
        <v>-268435456</v>
      </c>
      <c r="H16" s="3">
        <f>IF($A16 = "", "",RTD("tt.rtd",,"Order",""&amp;H$1,"TextTT="&amp;$A16))</f>
        <v>0</v>
      </c>
      <c r="I16" s="4">
        <f>IF($A16 = "", "",RTD("tt.rtd",,"Order",""&amp;I$1,"TextTT="&amp;$A16))</f>
        <v>-268435456</v>
      </c>
      <c r="J16" s="4">
        <f>IF($A16 = "", "",RTD("tt.rtd",,"Order",""&amp;J$1,"TextTT="&amp;$A16))</f>
        <v>16</v>
      </c>
      <c r="K16" s="3">
        <f>IF($A16 = "", "",RTD("tt.rtd",,"Order",""&amp;K$1,"TextTT="&amp;$A16))</f>
        <v>-268435456</v>
      </c>
      <c r="L16" s="3">
        <f>IF($A16 = "", "",RTD("tt.rtd",,"Order",""&amp;L$1,"TextTT="&amp;$A16))</f>
        <v>-268435456</v>
      </c>
      <c r="M16" s="3">
        <f>IF($A16 = "", "",RTD("tt.rtd",,"Order",""&amp;M$1,"TextTT="&amp;$A16))</f>
        <v>1419</v>
      </c>
      <c r="N16" s="3" t="str">
        <f>IF($A16 = "", "",RTD("tt.rtd",,"Order",""&amp;N$1,"TextTT="&amp;$A16))</f>
        <v>ZM Mar25 2mo Butterfly</v>
      </c>
      <c r="O16" s="3" t="str">
        <f>IF($A16 = "", "", IF(RTD("tt.rtd",,"Order",""&amp;O$1,"TextTT="&amp;$A16) = 1, "Buy", "Sell"))</f>
        <v>Buy</v>
      </c>
      <c r="P16" s="3">
        <f>IF($A16 = "", "",RTD("tt.rtd",,"Order",""&amp;P$1,"TextTT="&amp;$A16))</f>
        <v>8</v>
      </c>
      <c r="Q16" s="3">
        <f>IF($A16 = "", "",RTD("tt.rtd",,"Order",""&amp;Q$1,"TextTT="&amp;$A16))</f>
        <v>2</v>
      </c>
      <c r="R16" s="3">
        <f>IF($A16 = "", "",RTD("tt.rtd",,"Order",""&amp;R$1,"TextTT="&amp;$A16))</f>
        <v>3</v>
      </c>
      <c r="S16" s="3">
        <f>IF($A16 = "", "",RTD("tt.rtd",,"Order",""&amp;S$1,"TextTT="&amp;$A16))</f>
        <v>16</v>
      </c>
      <c r="T16" s="3">
        <f>IF($A16 = "", "",RTD("tt.rtd",,"Order",""&amp;T$1,"TextTT="&amp;$A16))</f>
        <v>2</v>
      </c>
      <c r="U16" s="3">
        <f>IF($A16 = "", "",RTD("tt.rtd",,"Order",""&amp;U$1,"TextTT="&amp;$A16))</f>
        <v>1</v>
      </c>
      <c r="V16" s="3">
        <f>IF($A16 = "", "",RTD("tt.rtd",,"Order",""&amp;V$1,"TextTT="&amp;$A16))</f>
        <v>1</v>
      </c>
      <c r="W16" s="3">
        <f>IF($A16 = "", "",RTD("tt.rtd",,"Order",""&amp;W$1,"TextTT="&amp;$A16))</f>
        <v>1</v>
      </c>
      <c r="X16" s="3">
        <f>IF($A16 = "", "",RTD("tt.rtd",,"Order",""&amp;X$1,"TextTT="&amp;$A16))</f>
        <v>1</v>
      </c>
      <c r="Y16" s="3">
        <f>IF($A16 = "", "",RTD("tt.rtd",,"Order",""&amp;Y$1,"TextTT="&amp;$A16))</f>
        <v>0</v>
      </c>
      <c r="Z16" s="3">
        <f>IF($A16 = "", "",RTD("tt.rtd",,"Order",""&amp;Z$1,"TextTT="&amp;$A16))</f>
        <v>500</v>
      </c>
      <c r="AA16" s="3">
        <f>IF($A16 = "", "",RTD("tt.rtd",,"Order",""&amp;AA$1,"TextTT="&amp;$A16))</f>
        <v>0</v>
      </c>
      <c r="AB16" s="3">
        <f>IF($A16 = "", "",RTD("tt.rtd",,"Order",""&amp;AB$1,"TextTT="&amp;$A16))</f>
        <v>0</v>
      </c>
      <c r="AC16" s="3">
        <f>IF($A16 = "", "",RTD("tt.rtd",,"Order",""&amp;AC$1,"TextTT="&amp;$A16))</f>
        <v>1</v>
      </c>
      <c r="AD16" s="3">
        <f>IF($A16 = "", "",RTD("tt.rtd",,"Order",""&amp;AD$1,"TextTT="&amp;$A16))</f>
        <v>110</v>
      </c>
      <c r="AE16" s="3">
        <f>IF($A16 = "", "",RTD("tt.rtd",,"Order",""&amp;AE$1,"TextTT="&amp;$A16))</f>
        <v>1917</v>
      </c>
      <c r="AF16" s="3" t="str">
        <f>IF($A16 = "", "",RTD("tt.rtd",,"Order",""&amp;AF$1,"TextTT="&amp;$A16))</f>
        <v>XGAZA_CME</v>
      </c>
      <c r="AG16" s="3">
        <f>IF($A16 = "", "",RTD("tt.rtd",,"Order",""&amp;AG$1,"TextTT="&amp;$A16))</f>
        <v>10</v>
      </c>
      <c r="AH16" s="3">
        <f>IF(A16 = "", "",RTD("tt.rtd",,"Order",""&amp;AH$1,"TextTT="&amp;$A16))</f>
        <v>2</v>
      </c>
      <c r="AI16" s="3">
        <f>IF(O16 = "", "",RTD("tt.rtd",,"Order",""&amp;AI$1,"TextTT="&amp;$A16))</f>
        <v>1</v>
      </c>
    </row>
    <row r="17" spans="1:35" x14ac:dyDescent="0.25">
      <c r="A17" t="s">
        <v>221</v>
      </c>
      <c r="B17" s="3" t="str">
        <f>IF($A17 = "", "",RTD("tt.rtd",,"Order",""&amp;B$1,"TextTT="&amp;$A17))</f>
        <v>Working</v>
      </c>
      <c r="C17" s="3">
        <f>IF($A17 = "", "",RTD("tt.rtd",,"Order",""&amp;C$1,"TextTT="&amp;$A17))</f>
        <v>2</v>
      </c>
      <c r="D17" s="3">
        <f>IF($A17 = "", "",RTD("tt.rtd",,"Order",""&amp;D$1,"TextTT="&amp;$A17))</f>
        <v>2</v>
      </c>
      <c r="E17" s="3">
        <f>IF($A17 = "", "",RTD("tt.rtd",,"Order",""&amp;E$1,"TextTT="&amp;$A17))</f>
        <v>0</v>
      </c>
      <c r="F17" s="3">
        <f>IF($A17 = "", "",RTD("tt.rtd",,"Order",""&amp;F$1,"TextTT="&amp;$A17))</f>
        <v>-268435456</v>
      </c>
      <c r="G17" s="3" t="str">
        <f>IF($A17 = "", "",RTD("tt.rtd",,"Order",""&amp;G$1,"TextTT="&amp;$A17))</f>
        <v/>
      </c>
      <c r="H17" s="3">
        <f>IF($A17 = "", "",RTD("tt.rtd",,"Order",""&amp;H$1,"TextTT="&amp;$A17))</f>
        <v>-268435456</v>
      </c>
      <c r="I17" s="4">
        <f>IF($A17 = "", "",RTD("tt.rtd",,"Order",""&amp;I$1,"TextTT="&amp;$A17))</f>
        <v>-268435456</v>
      </c>
      <c r="J17" s="4">
        <f>IF($A17 = "", "",RTD("tt.rtd",,"Order",""&amp;J$1,"TextTT="&amp;$A17))</f>
        <v>16</v>
      </c>
      <c r="K17" s="3">
        <f>IF($A17 = "", "",RTD("tt.rtd",,"Order",""&amp;K$1,"TextTT="&amp;$A17))</f>
        <v>-268435456</v>
      </c>
      <c r="L17" s="3">
        <f>IF($A17 = "", "",RTD("tt.rtd",,"Order",""&amp;L$1,"TextTT="&amp;$A17))</f>
        <v>-268435456</v>
      </c>
      <c r="M17" s="3">
        <f>IF($A17 = "", "",RTD("tt.rtd",,"Order",""&amp;M$1,"TextTT="&amp;$A17))</f>
        <v>1419</v>
      </c>
      <c r="N17" s="3" t="str">
        <f>IF($A17 = "", "",RTD("tt.rtd",,"Order",""&amp;N$1,"TextTT="&amp;$A17))</f>
        <v>ZM Mar25 2mo Butterfly</v>
      </c>
      <c r="O17" s="3" t="str">
        <f>IF($A17 = "", "", IF(RTD("tt.rtd",,"Order",""&amp;O$1,"TextTT="&amp;$A17) = 1, "Buy", "Sell"))</f>
        <v>Buy</v>
      </c>
      <c r="P17" s="3">
        <f>IF($A17 = "", "",RTD("tt.rtd",,"Order",""&amp;P$1,"TextTT="&amp;$A17))</f>
        <v>8</v>
      </c>
      <c r="Q17" s="3">
        <f>IF($A17 = "", "",RTD("tt.rtd",,"Order",""&amp;Q$1,"TextTT="&amp;$A17))</f>
        <v>2</v>
      </c>
      <c r="R17" s="3">
        <f>IF($A17 = "", "",RTD("tt.rtd",,"Order",""&amp;R$1,"TextTT="&amp;$A17))</f>
        <v>3</v>
      </c>
      <c r="S17" s="3">
        <f>IF($A17 = "", "",RTD("tt.rtd",,"Order",""&amp;S$1,"TextTT="&amp;$A17))</f>
        <v>16</v>
      </c>
      <c r="T17" s="3">
        <f>IF($A17 = "", "",RTD("tt.rtd",,"Order",""&amp;T$1,"TextTT="&amp;$A17))</f>
        <v>4</v>
      </c>
      <c r="U17" s="3">
        <f>IF($A17 = "", "",RTD("tt.rtd",,"Order",""&amp;U$1,"TextTT="&amp;$A17))</f>
        <v>1</v>
      </c>
      <c r="V17" s="3">
        <f>IF($A17 = "", "",RTD("tt.rtd",,"Order",""&amp;V$1,"TextTT="&amp;$A17))</f>
        <v>1</v>
      </c>
      <c r="W17" s="3">
        <f>IF($A17 = "", "",RTD("tt.rtd",,"Order",""&amp;W$1,"TextTT="&amp;$A17))</f>
        <v>1</v>
      </c>
      <c r="X17" s="3">
        <f>IF($A17 = "", "",RTD("tt.rtd",,"Order",""&amp;X$1,"TextTT="&amp;$A17))</f>
        <v>1</v>
      </c>
      <c r="Y17" s="3">
        <f>IF($A17 = "", "",RTD("tt.rtd",,"Order",""&amp;Y$1,"TextTT="&amp;$A17))</f>
        <v>0</v>
      </c>
      <c r="Z17" s="3">
        <f>IF($A17 = "", "",RTD("tt.rtd",,"Order",""&amp;Z$1,"TextTT="&amp;$A17))</f>
        <v>500</v>
      </c>
      <c r="AA17" s="3">
        <f>IF($A17 = "", "",RTD("tt.rtd",,"Order",""&amp;AA$1,"TextTT="&amp;$A17))</f>
        <v>0</v>
      </c>
      <c r="AB17" s="3">
        <f>IF($A17 = "", "",RTD("tt.rtd",,"Order",""&amp;AB$1,"TextTT="&amp;$A17))</f>
        <v>0</v>
      </c>
      <c r="AC17" s="3">
        <f>IF($A17 = "", "",RTD("tt.rtd",,"Order",""&amp;AC$1,"TextTT="&amp;$A17))</f>
        <v>1</v>
      </c>
      <c r="AD17" s="3">
        <f>IF($A17 = "", "",RTD("tt.rtd",,"Order",""&amp;AD$1,"TextTT="&amp;$A17))</f>
        <v>110</v>
      </c>
      <c r="AE17" s="3">
        <f>IF($A17 = "", "",RTD("tt.rtd",,"Order",""&amp;AE$1,"TextTT="&amp;$A17))</f>
        <v>1917</v>
      </c>
      <c r="AF17" s="3" t="str">
        <f>IF($A17 = "", "",RTD("tt.rtd",,"Order",""&amp;AF$1,"TextTT="&amp;$A17))</f>
        <v>XGAZA_CME</v>
      </c>
      <c r="AG17" s="3">
        <f>IF($A17 = "", "",RTD("tt.rtd",,"Order",""&amp;AG$1,"TextTT="&amp;$A17))</f>
        <v>10</v>
      </c>
      <c r="AH17" s="3">
        <f>IF(A17 = "", "",RTD("tt.rtd",,"Order",""&amp;AH$1,"TextTT="&amp;$A17))</f>
        <v>2</v>
      </c>
      <c r="AI17" s="3">
        <f>IF(O17 = "", "",RTD("tt.rtd",,"Order",""&amp;AI$1,"TextTT="&amp;$A17))</f>
        <v>1</v>
      </c>
    </row>
    <row r="18" spans="1:35" x14ac:dyDescent="0.25">
      <c r="B18" s="3" t="str">
        <f>IF($A18 = "", "",RTD("tt.rtd",,"Order",""&amp;B$1,"TextTT="&amp;$A18))</f>
        <v/>
      </c>
      <c r="C18" s="3" t="str">
        <f>IF($A18 = "", "",RTD("tt.rtd",,"Order",""&amp;C$1,"TextTT="&amp;$A18))</f>
        <v/>
      </c>
      <c r="D18" s="3" t="str">
        <f>IF($A18 = "", "",RTD("tt.rtd",,"Order",""&amp;D$1,"TextTT="&amp;$A18))</f>
        <v/>
      </c>
      <c r="E18" s="3" t="str">
        <f>IF($A18 = "", "",RTD("tt.rtd",,"Order",""&amp;E$1,"TextTT="&amp;$A18))</f>
        <v/>
      </c>
      <c r="F18" s="3" t="str">
        <f>IF($A18 = "", "",RTD("tt.rtd",,"Order",""&amp;F$1,"TextTT="&amp;$A18))</f>
        <v/>
      </c>
      <c r="G18" s="3" t="str">
        <f>IF($A18 = "", "",RTD("tt.rtd",,"Order",""&amp;G$1,"TextTT="&amp;$A18))</f>
        <v/>
      </c>
      <c r="H18" s="3" t="str">
        <f>IF($A18 = "", "",RTD("tt.rtd",,"Order",""&amp;H$1,"TextTT="&amp;$A18))</f>
        <v/>
      </c>
      <c r="I18" s="4" t="str">
        <f>IF($A18 = "", "",RTD("tt.rtd",,"Order",""&amp;I$1,"TextTT="&amp;$A18))</f>
        <v/>
      </c>
      <c r="J18" s="4" t="str">
        <f>IF($A18 = "", "",RTD("tt.rtd",,"Order",""&amp;J$1,"TextTT="&amp;$A18))</f>
        <v/>
      </c>
      <c r="K18" s="3" t="str">
        <f>IF($A18 = "", "",RTD("tt.rtd",,"Order",""&amp;K$1,"TextTT="&amp;$A18))</f>
        <v/>
      </c>
      <c r="L18" s="3" t="str">
        <f>IF($A18 = "", "",RTD("tt.rtd",,"Order",""&amp;L$1,"TextTT="&amp;$A18))</f>
        <v/>
      </c>
      <c r="M18" s="3" t="str">
        <f>IF($A18 = "", "",RTD("tt.rtd",,"Order",""&amp;M$1,"TextTT="&amp;$A18))</f>
        <v/>
      </c>
      <c r="N18" s="3" t="str">
        <f>IF($A18 = "", "",RTD("tt.rtd",,"Order",""&amp;N$1,"TextTT="&amp;$A18))</f>
        <v/>
      </c>
      <c r="O18" s="3" t="str">
        <f>IF($A18 = "", "", IF(RTD("tt.rtd",,"Order",""&amp;O$1,"TextTT="&amp;$A18) = 1, "Buy", "Sell"))</f>
        <v/>
      </c>
      <c r="P18" s="3" t="str">
        <f>IF($A18 = "", "",RTD("tt.rtd",,"Order",""&amp;P$1,"TextTT="&amp;$A18))</f>
        <v/>
      </c>
      <c r="Q18" s="3" t="str">
        <f>IF($A18 = "", "",RTD("tt.rtd",,"Order",""&amp;Q$1,"TextTT="&amp;$A18))</f>
        <v/>
      </c>
      <c r="R18" s="3" t="str">
        <f>IF($A18 = "", "",RTD("tt.rtd",,"Order",""&amp;R$1,"TextTT="&amp;$A18))</f>
        <v/>
      </c>
      <c r="S18" s="3" t="str">
        <f>IF($A18 = "", "",RTD("tt.rtd",,"Order",""&amp;S$1,"TextTT="&amp;$A18))</f>
        <v/>
      </c>
      <c r="T18" s="3" t="str">
        <f>IF($A18 = "", "",RTD("tt.rtd",,"Order",""&amp;T$1,"TextTT="&amp;$A18))</f>
        <v/>
      </c>
      <c r="U18" s="3" t="str">
        <f>IF($A18 = "", "",RTD("tt.rtd",,"Order",""&amp;U$1,"TextTT="&amp;$A18))</f>
        <v/>
      </c>
      <c r="V18" s="3" t="str">
        <f>IF($A18 = "", "",RTD("tt.rtd",,"Order",""&amp;V$1,"TextTT="&amp;$A18))</f>
        <v/>
      </c>
      <c r="W18" s="3" t="str">
        <f>IF($A18 = "", "",RTD("tt.rtd",,"Order",""&amp;W$1,"TextTT="&amp;$A18))</f>
        <v/>
      </c>
      <c r="X18" s="3" t="str">
        <f>IF($A18 = "", "",RTD("tt.rtd",,"Order",""&amp;X$1,"TextTT="&amp;$A18))</f>
        <v/>
      </c>
      <c r="Y18" s="3" t="str">
        <f>IF($A18 = "", "",RTD("tt.rtd",,"Order",""&amp;Y$1,"TextTT="&amp;$A18))</f>
        <v/>
      </c>
      <c r="Z18" s="3" t="str">
        <f>IF($A18 = "", "",RTD("tt.rtd",,"Order",""&amp;Z$1,"TextTT="&amp;$A18))</f>
        <v/>
      </c>
      <c r="AA18" s="3" t="str">
        <f>IF($A18 = "", "",RTD("tt.rtd",,"Order",""&amp;AA$1,"TextTT="&amp;$A18))</f>
        <v/>
      </c>
      <c r="AB18" s="3" t="str">
        <f>IF($A18 = "", "",RTD("tt.rtd",,"Order",""&amp;AB$1,"TextTT="&amp;$A18))</f>
        <v/>
      </c>
      <c r="AC18" s="3" t="str">
        <f>IF($A18 = "", "",RTD("tt.rtd",,"Order",""&amp;AC$1,"TextTT="&amp;$A18))</f>
        <v/>
      </c>
      <c r="AD18" s="3" t="str">
        <f>IF($A18 = "", "",RTD("tt.rtd",,"Order",""&amp;AD$1,"TextTT="&amp;$A18))</f>
        <v/>
      </c>
      <c r="AE18" s="3" t="str">
        <f>IF($A18 = "", "",RTD("tt.rtd",,"Order",""&amp;AE$1,"TextTT="&amp;$A18))</f>
        <v/>
      </c>
      <c r="AF18" s="3" t="str">
        <f>IF($A18 = "", "",RTD("tt.rtd",,"Order",""&amp;AF$1,"TextTT="&amp;$A18))</f>
        <v/>
      </c>
      <c r="AG18" s="3" t="str">
        <f>IF($A18 = "", "",RTD("tt.rtd",,"Order",""&amp;AG$1,"TextTT="&amp;$A18))</f>
        <v/>
      </c>
      <c r="AH18" s="3" t="str">
        <f>IF(A18 = "", "",RTD("tt.rtd",,"Order",""&amp;AH$1,"TextTT="&amp;$A18))</f>
        <v/>
      </c>
      <c r="AI18" s="3" t="str">
        <f>IF(O18 = "", "",RTD("tt.rtd",,"Order",""&amp;AI$1,"TextTT="&amp;$A18))</f>
        <v/>
      </c>
    </row>
    <row r="19" spans="1:35" x14ac:dyDescent="0.25">
      <c r="B19" s="3" t="str">
        <f>IF($A19 = "", "",RTD("tt.rtd",,"Order",""&amp;B$1,"TextTT="&amp;$A19))</f>
        <v/>
      </c>
      <c r="C19" s="3" t="str">
        <f>IF($A19 = "", "",RTD("tt.rtd",,"Order",""&amp;C$1,"TextTT="&amp;$A19))</f>
        <v/>
      </c>
      <c r="D19" s="3" t="str">
        <f>IF($A19 = "", "",RTD("tt.rtd",,"Order",""&amp;D$1,"TextTT="&amp;$A19))</f>
        <v/>
      </c>
      <c r="E19" s="3" t="str">
        <f>IF($A19 = "", "",RTD("tt.rtd",,"Order",""&amp;E$1,"TextTT="&amp;$A19))</f>
        <v/>
      </c>
      <c r="F19" s="3" t="str">
        <f>IF($A19 = "", "",RTD("tt.rtd",,"Order",""&amp;F$1,"TextTT="&amp;$A19))</f>
        <v/>
      </c>
      <c r="G19" s="3" t="str">
        <f>IF($A19 = "", "",RTD("tt.rtd",,"Order",""&amp;G$1,"TextTT="&amp;$A19))</f>
        <v/>
      </c>
      <c r="H19" s="3" t="str">
        <f>IF($A19 = "", "",RTD("tt.rtd",,"Order",""&amp;H$1,"TextTT="&amp;$A19))</f>
        <v/>
      </c>
      <c r="I19" s="4" t="str">
        <f>IF($A19 = "", "",RTD("tt.rtd",,"Order",""&amp;I$1,"TextTT="&amp;$A19))</f>
        <v/>
      </c>
      <c r="J19" s="4" t="str">
        <f>IF($A19 = "", "",RTD("tt.rtd",,"Order",""&amp;J$1,"TextTT="&amp;$A19))</f>
        <v/>
      </c>
      <c r="K19" s="3" t="str">
        <f>IF($A19 = "", "",RTD("tt.rtd",,"Order",""&amp;K$1,"TextTT="&amp;$A19))</f>
        <v/>
      </c>
      <c r="L19" s="3" t="str">
        <f>IF($A19 = "", "",RTD("tt.rtd",,"Order",""&amp;L$1,"TextTT="&amp;$A19))</f>
        <v/>
      </c>
      <c r="M19" s="3" t="str">
        <f>IF($A19 = "", "",RTD("tt.rtd",,"Order",""&amp;M$1,"TextTT="&amp;$A19))</f>
        <v/>
      </c>
      <c r="N19" s="3" t="str">
        <f>IF($A19 = "", "",RTD("tt.rtd",,"Order",""&amp;N$1,"TextTT="&amp;$A19))</f>
        <v/>
      </c>
      <c r="O19" s="3" t="str">
        <f>IF($A19 = "", "", IF(RTD("tt.rtd",,"Order",""&amp;O$1,"TextTT="&amp;$A19) = 1, "Buy", "Sell"))</f>
        <v/>
      </c>
      <c r="P19" s="3" t="str">
        <f>IF($A19 = "", "",RTD("tt.rtd",,"Order",""&amp;P$1,"TextTT="&amp;$A19))</f>
        <v/>
      </c>
      <c r="Q19" s="3" t="str">
        <f>IF($A19 = "", "",RTD("tt.rtd",,"Order",""&amp;Q$1,"TextTT="&amp;$A19))</f>
        <v/>
      </c>
      <c r="R19" s="3" t="str">
        <f>IF($A19 = "", "",RTD("tt.rtd",,"Order",""&amp;R$1,"TextTT="&amp;$A19))</f>
        <v/>
      </c>
      <c r="S19" s="3" t="str">
        <f>IF($A19 = "", "",RTD("tt.rtd",,"Order",""&amp;S$1,"TextTT="&amp;$A19))</f>
        <v/>
      </c>
      <c r="T19" s="3" t="str">
        <f>IF($A19 = "", "",RTD("tt.rtd",,"Order",""&amp;T$1,"TextTT="&amp;$A19))</f>
        <v/>
      </c>
      <c r="U19" s="3" t="str">
        <f>IF($A19 = "", "",RTD("tt.rtd",,"Order",""&amp;U$1,"TextTT="&amp;$A19))</f>
        <v/>
      </c>
      <c r="V19" s="3" t="str">
        <f>IF($A19 = "", "",RTD("tt.rtd",,"Order",""&amp;V$1,"TextTT="&amp;$A19))</f>
        <v/>
      </c>
      <c r="W19" s="3" t="str">
        <f>IF($A19 = "", "",RTD("tt.rtd",,"Order",""&amp;W$1,"TextTT="&amp;$A19))</f>
        <v/>
      </c>
      <c r="X19" s="3" t="str">
        <f>IF($A19 = "", "",RTD("tt.rtd",,"Order",""&amp;X$1,"TextTT="&amp;$A19))</f>
        <v/>
      </c>
      <c r="Y19" s="3" t="str">
        <f>IF($A19 = "", "",RTD("tt.rtd",,"Order",""&amp;Y$1,"TextTT="&amp;$A19))</f>
        <v/>
      </c>
      <c r="Z19" s="3" t="str">
        <f>IF($A19 = "", "",RTD("tt.rtd",,"Order",""&amp;Z$1,"TextTT="&amp;$A19))</f>
        <v/>
      </c>
      <c r="AA19" s="3" t="str">
        <f>IF($A19 = "", "",RTD("tt.rtd",,"Order",""&amp;AA$1,"TextTT="&amp;$A19))</f>
        <v/>
      </c>
      <c r="AB19" s="3" t="str">
        <f>IF($A19 = "", "",RTD("tt.rtd",,"Order",""&amp;AB$1,"TextTT="&amp;$A19))</f>
        <v/>
      </c>
      <c r="AC19" s="3" t="str">
        <f>IF($A19 = "", "",RTD("tt.rtd",,"Order",""&amp;AC$1,"TextTT="&amp;$A19))</f>
        <v/>
      </c>
      <c r="AD19" s="3" t="str">
        <f>IF($A19 = "", "",RTD("tt.rtd",,"Order",""&amp;AD$1,"TextTT="&amp;$A19))</f>
        <v/>
      </c>
      <c r="AE19" s="3" t="str">
        <f>IF($A19 = "", "",RTD("tt.rtd",,"Order",""&amp;AE$1,"TextTT="&amp;$A19))</f>
        <v/>
      </c>
      <c r="AF19" s="3" t="str">
        <f>IF($A19 = "", "",RTD("tt.rtd",,"Order",""&amp;AF$1,"TextTT="&amp;$A19))</f>
        <v/>
      </c>
      <c r="AG19" s="3" t="str">
        <f>IF($A19 = "", "",RTD("tt.rtd",,"Order",""&amp;AG$1,"TextTT="&amp;$A19))</f>
        <v/>
      </c>
      <c r="AH19" s="3" t="str">
        <f>IF(A19 = "", "",RTD("tt.rtd",,"Order",""&amp;AH$1,"TextTT="&amp;$A19))</f>
        <v/>
      </c>
      <c r="AI19" s="3" t="str">
        <f>IF(O19 = "", "",RTD("tt.rtd",,"Order",""&amp;AI$1,"TextTT="&amp;$A19))</f>
        <v/>
      </c>
    </row>
    <row r="20" spans="1:35" x14ac:dyDescent="0.25">
      <c r="B20" s="3" t="str">
        <f>IF($A20 = "", "",RTD("tt.rtd",,"Order",""&amp;B$1,"TextTT="&amp;$A20))</f>
        <v/>
      </c>
      <c r="C20" s="3" t="str">
        <f>IF($A20 = "", "",RTD("tt.rtd",,"Order",""&amp;C$1,"TextTT="&amp;$A20))</f>
        <v/>
      </c>
      <c r="D20" s="3" t="str">
        <f>IF($A20 = "", "",RTD("tt.rtd",,"Order",""&amp;D$1,"TextTT="&amp;$A20))</f>
        <v/>
      </c>
      <c r="E20" s="3" t="str">
        <f>IF($A20 = "", "",RTD("tt.rtd",,"Order",""&amp;E$1,"TextTT="&amp;$A20))</f>
        <v/>
      </c>
      <c r="F20" s="3" t="str">
        <f>IF($A20 = "", "",RTD("tt.rtd",,"Order",""&amp;F$1,"TextTT="&amp;$A20))</f>
        <v/>
      </c>
      <c r="G20" s="3" t="str">
        <f>IF($A20 = "", "",RTD("tt.rtd",,"Order",""&amp;G$1,"TextTT="&amp;$A20))</f>
        <v/>
      </c>
      <c r="H20" s="3" t="str">
        <f>IF($A20 = "", "",RTD("tt.rtd",,"Order",""&amp;H$1,"TextTT="&amp;$A20))</f>
        <v/>
      </c>
      <c r="I20" s="4" t="str">
        <f>IF($A20 = "", "",RTD("tt.rtd",,"Order",""&amp;I$1,"TextTT="&amp;$A20))</f>
        <v/>
      </c>
      <c r="J20" s="4" t="str">
        <f>IF($A20 = "", "",RTD("tt.rtd",,"Order",""&amp;J$1,"TextTT="&amp;$A20))</f>
        <v/>
      </c>
      <c r="K20" s="3" t="str">
        <f>IF($A20 = "", "",RTD("tt.rtd",,"Order",""&amp;K$1,"TextTT="&amp;$A20))</f>
        <v/>
      </c>
      <c r="L20" s="3" t="str">
        <f>IF($A20 = "", "",RTD("tt.rtd",,"Order",""&amp;L$1,"TextTT="&amp;$A20))</f>
        <v/>
      </c>
      <c r="M20" s="3" t="str">
        <f>IF($A20 = "", "",RTD("tt.rtd",,"Order",""&amp;M$1,"TextTT="&amp;$A20))</f>
        <v/>
      </c>
      <c r="N20" s="3" t="str">
        <f>IF($A20 = "", "",RTD("tt.rtd",,"Order",""&amp;N$1,"TextTT="&amp;$A20))</f>
        <v/>
      </c>
      <c r="O20" s="3" t="str">
        <f>IF($A20 = "", "", IF(RTD("tt.rtd",,"Order",""&amp;O$1,"TextTT="&amp;$A20) = 1, "Buy", "Sell"))</f>
        <v/>
      </c>
      <c r="P20" s="3" t="str">
        <f>IF($A20 = "", "",RTD("tt.rtd",,"Order",""&amp;P$1,"TextTT="&amp;$A20))</f>
        <v/>
      </c>
      <c r="Q20" s="3" t="str">
        <f>IF($A20 = "", "",RTD("tt.rtd",,"Order",""&amp;Q$1,"TextTT="&amp;$A20))</f>
        <v/>
      </c>
      <c r="R20" s="3" t="str">
        <f>IF($A20 = "", "",RTD("tt.rtd",,"Order",""&amp;R$1,"TextTT="&amp;$A20))</f>
        <v/>
      </c>
      <c r="S20" s="3" t="str">
        <f>IF($A20 = "", "",RTD("tt.rtd",,"Order",""&amp;S$1,"TextTT="&amp;$A20))</f>
        <v/>
      </c>
      <c r="T20" s="3" t="str">
        <f>IF($A20 = "", "",RTD("tt.rtd",,"Order",""&amp;T$1,"TextTT="&amp;$A20))</f>
        <v/>
      </c>
      <c r="U20" s="3" t="str">
        <f>IF($A20 = "", "",RTD("tt.rtd",,"Order",""&amp;U$1,"TextTT="&amp;$A20))</f>
        <v/>
      </c>
      <c r="V20" s="3" t="str">
        <f>IF($A20 = "", "",RTD("tt.rtd",,"Order",""&amp;V$1,"TextTT="&amp;$A20))</f>
        <v/>
      </c>
      <c r="W20" s="3" t="str">
        <f>IF($A20 = "", "",RTD("tt.rtd",,"Order",""&amp;W$1,"TextTT="&amp;$A20))</f>
        <v/>
      </c>
      <c r="X20" s="3" t="str">
        <f>IF($A20 = "", "",RTD("tt.rtd",,"Order",""&amp;X$1,"TextTT="&amp;$A20))</f>
        <v/>
      </c>
      <c r="Y20" s="3" t="str">
        <f>IF($A20 = "", "",RTD("tt.rtd",,"Order",""&amp;Y$1,"TextTT="&amp;$A20))</f>
        <v/>
      </c>
      <c r="Z20" s="3" t="str">
        <f>IF($A20 = "", "",RTD("tt.rtd",,"Order",""&amp;Z$1,"TextTT="&amp;$A20))</f>
        <v/>
      </c>
      <c r="AA20" s="3" t="str">
        <f>IF($A20 = "", "",RTD("tt.rtd",,"Order",""&amp;AA$1,"TextTT="&amp;$A20))</f>
        <v/>
      </c>
      <c r="AB20" s="3" t="str">
        <f>IF($A20 = "", "",RTD("tt.rtd",,"Order",""&amp;AB$1,"TextTT="&amp;$A20))</f>
        <v/>
      </c>
      <c r="AC20" s="3" t="str">
        <f>IF($A20 = "", "",RTD("tt.rtd",,"Order",""&amp;AC$1,"TextTT="&amp;$A20))</f>
        <v/>
      </c>
      <c r="AD20" s="3" t="str">
        <f>IF($A20 = "", "",RTD("tt.rtd",,"Order",""&amp;AD$1,"TextTT="&amp;$A20))</f>
        <v/>
      </c>
      <c r="AE20" s="3" t="str">
        <f>IF($A20 = "", "",RTD("tt.rtd",,"Order",""&amp;AE$1,"TextTT="&amp;$A20))</f>
        <v/>
      </c>
      <c r="AF20" s="3" t="str">
        <f>IF($A20 = "", "",RTD("tt.rtd",,"Order",""&amp;AF$1,"TextTT="&amp;$A20))</f>
        <v/>
      </c>
      <c r="AG20" s="3" t="str">
        <f>IF($A20 = "", "",RTD("tt.rtd",,"Order",""&amp;AG$1,"TextTT="&amp;$A20))</f>
        <v/>
      </c>
      <c r="AH20" s="3" t="str">
        <f>IF(A20 = "", "",RTD("tt.rtd",,"Order",""&amp;AH$1,"TextTT="&amp;$A20))</f>
        <v/>
      </c>
      <c r="AI20" s="3" t="str">
        <f>IF(O20 = "", "",RTD("tt.rtd",,"Order",""&amp;AI$1,"TextTT="&amp;$A20))</f>
        <v/>
      </c>
    </row>
    <row r="21" spans="1:35" x14ac:dyDescent="0.25">
      <c r="B21" s="3" t="str">
        <f>IF($A21 = "", "",RTD("tt.rtd",,"Order",""&amp;B$1,"TextTT="&amp;$A21))</f>
        <v/>
      </c>
      <c r="C21" s="3" t="str">
        <f>IF($A21 = "", "",RTD("tt.rtd",,"Order",""&amp;C$1,"TextTT="&amp;$A21))</f>
        <v/>
      </c>
      <c r="D21" s="3" t="str">
        <f>IF($A21 = "", "",RTD("tt.rtd",,"Order",""&amp;D$1,"TextTT="&amp;$A21))</f>
        <v/>
      </c>
      <c r="E21" s="3" t="str">
        <f>IF($A21 = "", "",RTD("tt.rtd",,"Order",""&amp;E$1,"TextTT="&amp;$A21))</f>
        <v/>
      </c>
      <c r="F21" s="3" t="str">
        <f>IF($A21 = "", "",RTD("tt.rtd",,"Order",""&amp;F$1,"TextTT="&amp;$A21))</f>
        <v/>
      </c>
      <c r="G21" s="3" t="str">
        <f>IF($A21 = "", "",RTD("tt.rtd",,"Order",""&amp;G$1,"TextTT="&amp;$A21))</f>
        <v/>
      </c>
      <c r="H21" s="3" t="str">
        <f>IF($A21 = "", "",RTD("tt.rtd",,"Order",""&amp;H$1,"TextTT="&amp;$A21))</f>
        <v/>
      </c>
      <c r="I21" s="4" t="str">
        <f>IF($A21 = "", "",RTD("tt.rtd",,"Order",""&amp;I$1,"TextTT="&amp;$A21))</f>
        <v/>
      </c>
      <c r="J21" s="4" t="str">
        <f>IF($A21 = "", "",RTD("tt.rtd",,"Order",""&amp;J$1,"TextTT="&amp;$A21))</f>
        <v/>
      </c>
      <c r="K21" s="3" t="str">
        <f>IF($A21 = "", "",RTD("tt.rtd",,"Order",""&amp;K$1,"TextTT="&amp;$A21))</f>
        <v/>
      </c>
      <c r="L21" s="3" t="str">
        <f>IF($A21 = "", "",RTD("tt.rtd",,"Order",""&amp;L$1,"TextTT="&amp;$A21))</f>
        <v/>
      </c>
      <c r="M21" s="3" t="str">
        <f>IF($A21 = "", "",RTD("tt.rtd",,"Order",""&amp;M$1,"TextTT="&amp;$A21))</f>
        <v/>
      </c>
      <c r="N21" s="3" t="str">
        <f>IF($A21 = "", "",RTD("tt.rtd",,"Order",""&amp;N$1,"TextTT="&amp;$A21))</f>
        <v/>
      </c>
      <c r="O21" s="3" t="str">
        <f>IF($A21 = "", "", IF(RTD("tt.rtd",,"Order",""&amp;O$1,"TextTT="&amp;$A21) = 1, "Buy", "Sell"))</f>
        <v/>
      </c>
      <c r="P21" s="3" t="str">
        <f>IF($A21 = "", "",RTD("tt.rtd",,"Order",""&amp;P$1,"TextTT="&amp;$A21))</f>
        <v/>
      </c>
      <c r="Q21" s="3" t="str">
        <f>IF($A21 = "", "",RTD("tt.rtd",,"Order",""&amp;Q$1,"TextTT="&amp;$A21))</f>
        <v/>
      </c>
      <c r="R21" s="3" t="str">
        <f>IF($A21 = "", "",RTD("tt.rtd",,"Order",""&amp;R$1,"TextTT="&amp;$A21))</f>
        <v/>
      </c>
      <c r="S21" s="3" t="str">
        <f>IF($A21 = "", "",RTD("tt.rtd",,"Order",""&amp;S$1,"TextTT="&amp;$A21))</f>
        <v/>
      </c>
      <c r="T21" s="3" t="str">
        <f>IF($A21 = "", "",RTD("tt.rtd",,"Order",""&amp;T$1,"TextTT="&amp;$A21))</f>
        <v/>
      </c>
      <c r="U21" s="3" t="str">
        <f>IF($A21 = "", "",RTD("tt.rtd",,"Order",""&amp;U$1,"TextTT="&amp;$A21))</f>
        <v/>
      </c>
      <c r="V21" s="3" t="str">
        <f>IF($A21 = "", "",RTD("tt.rtd",,"Order",""&amp;V$1,"TextTT="&amp;$A21))</f>
        <v/>
      </c>
      <c r="W21" s="3" t="str">
        <f>IF($A21 = "", "",RTD("tt.rtd",,"Order",""&amp;W$1,"TextTT="&amp;$A21))</f>
        <v/>
      </c>
      <c r="X21" s="3" t="str">
        <f>IF($A21 = "", "",RTD("tt.rtd",,"Order",""&amp;X$1,"TextTT="&amp;$A21))</f>
        <v/>
      </c>
      <c r="Y21" s="3" t="str">
        <f>IF($A21 = "", "",RTD("tt.rtd",,"Order",""&amp;Y$1,"TextTT="&amp;$A21))</f>
        <v/>
      </c>
      <c r="Z21" s="3" t="str">
        <f>IF($A21 = "", "",RTD("tt.rtd",,"Order",""&amp;Z$1,"TextTT="&amp;$A21))</f>
        <v/>
      </c>
      <c r="AA21" s="3" t="str">
        <f>IF($A21 = "", "",RTD("tt.rtd",,"Order",""&amp;AA$1,"TextTT="&amp;$A21))</f>
        <v/>
      </c>
      <c r="AB21" s="3" t="str">
        <f>IF($A21 = "", "",RTD("tt.rtd",,"Order",""&amp;AB$1,"TextTT="&amp;$A21))</f>
        <v/>
      </c>
      <c r="AC21" s="3" t="str">
        <f>IF($A21 = "", "",RTD("tt.rtd",,"Order",""&amp;AC$1,"TextTT="&amp;$A21))</f>
        <v/>
      </c>
      <c r="AD21" s="3" t="str">
        <f>IF($A21 = "", "",RTD("tt.rtd",,"Order",""&amp;AD$1,"TextTT="&amp;$A21))</f>
        <v/>
      </c>
      <c r="AE21" s="3" t="str">
        <f>IF($A21 = "", "",RTD("tt.rtd",,"Order",""&amp;AE$1,"TextTT="&amp;$A21))</f>
        <v/>
      </c>
      <c r="AF21" s="3" t="str">
        <f>IF($A21 = "", "",RTD("tt.rtd",,"Order",""&amp;AF$1,"TextTT="&amp;$A21))</f>
        <v/>
      </c>
      <c r="AG21" s="3" t="str">
        <f>IF($A21 = "", "",RTD("tt.rtd",,"Order",""&amp;AG$1,"TextTT="&amp;$A21))</f>
        <v/>
      </c>
      <c r="AH21" s="3" t="str">
        <f>IF(A21 = "", "",RTD("tt.rtd",,"Order",""&amp;AH$1,"TextTT="&amp;$A21))</f>
        <v/>
      </c>
      <c r="AI21" s="3" t="str">
        <f>IF(O21 = "", "",RTD("tt.rtd",,"Order",""&amp;AI$1,"TextTT="&amp;$A21))</f>
        <v/>
      </c>
    </row>
  </sheetData>
  <phoneticPr fontId="4" type="noConversion"/>
  <conditionalFormatting sqref="C2:C21">
    <cfRule type="cellIs" dxfId="25" priority="1" operator="greaterThan">
      <formula>0</formula>
    </cfRule>
    <cfRule type="cellIs" dxfId="24" priority="2" operator="lessThan">
      <formula>0</formula>
    </cfRule>
  </conditionalFormatting>
  <conditionalFormatting sqref="F2:H21">
    <cfRule type="cellIs" dxfId="23" priority="5" operator="greaterThan">
      <formula>0</formula>
    </cfRule>
    <cfRule type="cellIs" dxfId="22" priority="6" operator="lessThan">
      <formula>0</formula>
    </cfRule>
  </conditionalFormatting>
  <conditionalFormatting sqref="O2:O21">
    <cfRule type="containsText" dxfId="21" priority="3" operator="containsText" text="BUY">
      <formula>NOT(ISERROR(SEARCH("BUY",O2)))</formula>
    </cfRule>
    <cfRule type="containsText" dxfId="20" priority="4" operator="containsText" text="SELL">
      <formula>NOT(ISERROR(SEARCH("SELL",O2)))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CD17F-EBD9-4931-B431-757FD707B1AF}">
  <sheetPr codeName="Sheet11"/>
  <dimension ref="A1:AI35"/>
  <sheetViews>
    <sheetView workbookViewId="0">
      <selection activeCell="G40" sqref="G40"/>
    </sheetView>
  </sheetViews>
  <sheetFormatPr defaultRowHeight="15" x14ac:dyDescent="0.25"/>
  <cols>
    <col min="1" max="1" width="16.7109375" customWidth="1"/>
    <col min="2" max="2" width="10.42578125" customWidth="1"/>
    <col min="3" max="3" width="8.28515625" bestFit="1" customWidth="1"/>
    <col min="4" max="5" width="8.7109375" bestFit="1" customWidth="1"/>
    <col min="6" max="6" width="9" bestFit="1" customWidth="1"/>
    <col min="7" max="7" width="8.28515625" bestFit="1" customWidth="1"/>
    <col min="8" max="8" width="7.7109375" bestFit="1" customWidth="1"/>
    <col min="9" max="10" width="5.28515625" bestFit="1" customWidth="1"/>
    <col min="11" max="11" width="6.5703125" bestFit="1" customWidth="1"/>
    <col min="12" max="12" width="8.85546875" bestFit="1" customWidth="1"/>
    <col min="13" max="13" width="8.42578125" bestFit="1" customWidth="1"/>
    <col min="14" max="14" width="29" bestFit="1" customWidth="1"/>
    <col min="15" max="15" width="6.140625" bestFit="1" customWidth="1"/>
    <col min="16" max="16" width="7" bestFit="1" customWidth="1"/>
    <col min="17" max="17" width="6.140625" bestFit="1" customWidth="1"/>
    <col min="18" max="18" width="7.7109375" bestFit="1" customWidth="1"/>
    <col min="19" max="19" width="6.140625" bestFit="1" customWidth="1"/>
    <col min="20" max="20" width="6" bestFit="1" customWidth="1"/>
    <col min="22" max="22" width="8.7109375" bestFit="1" customWidth="1"/>
    <col min="23" max="24" width="6.5703125" hidden="1" customWidth="1"/>
    <col min="25" max="25" width="0" hidden="1" customWidth="1"/>
    <col min="26" max="26" width="8.85546875" bestFit="1" customWidth="1"/>
    <col min="27" max="27" width="6" hidden="1" customWidth="1"/>
    <col min="28" max="28" width="8.28515625" hidden="1" customWidth="1"/>
    <col min="29" max="29" width="8.85546875" bestFit="1" customWidth="1"/>
    <col min="30" max="31" width="5.140625" bestFit="1" customWidth="1"/>
    <col min="32" max="32" width="11.85546875" customWidth="1"/>
    <col min="33" max="33" width="6.140625" bestFit="1" customWidth="1"/>
    <col min="34" max="34" width="7.5703125" bestFit="1" customWidth="1"/>
    <col min="35" max="35" width="7.28515625" bestFit="1" customWidth="1"/>
  </cols>
  <sheetData>
    <row r="1" spans="1:35" ht="45" x14ac:dyDescent="0.25">
      <c r="A1" s="5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39</v>
      </c>
      <c r="AG1" s="5" t="s">
        <v>40</v>
      </c>
      <c r="AH1" s="1" t="s">
        <v>43</v>
      </c>
      <c r="AI1" s="1" t="s">
        <v>44</v>
      </c>
    </row>
    <row r="2" spans="1:35" x14ac:dyDescent="0.25">
      <c r="A2" s="8" t="s">
        <v>99</v>
      </c>
      <c r="B2" s="3" t="str">
        <f>IF($A2 = "", "",RTD("tt.rtd",,"Order",""&amp;B$1,"TextTT="&amp;$A2))</f>
        <v>Working</v>
      </c>
      <c r="C2" s="3">
        <f>IF($A2 = "", "",RTD("tt.rtd",,"Order",""&amp;C$1,"TextTT="&amp;$A2))</f>
        <v>2</v>
      </c>
      <c r="D2" s="3">
        <f>IF($A2 = "", "",RTD("tt.rtd",,"Order",""&amp;D$1,"TextTT="&amp;$A2))</f>
        <v>5</v>
      </c>
      <c r="E2" s="3">
        <f>IF($A2 = "", "",RTD("tt.rtd",,"Order",""&amp;E$1,"TextTT="&amp;$A2))</f>
        <v>3</v>
      </c>
      <c r="F2" s="3">
        <f>IF($A2 = "", "",RTD("tt.rtd",,"Order",""&amp;F$1,"TextTT="&amp;$A2))</f>
        <v>-268435456</v>
      </c>
      <c r="G2" s="3">
        <f>IF($A2 = "", "",RTD("tt.rtd",,"Order",""&amp;G$1,"TextTT="&amp;$A2))</f>
        <v>-268435456</v>
      </c>
      <c r="H2" s="3">
        <f>IF($A2 = "", "",RTD("tt.rtd",,"Order",""&amp;H$1,"TextTT="&amp;$A2))</f>
        <v>0</v>
      </c>
      <c r="I2" s="4">
        <f>IF($A2 = "", "",RTD("tt.rtd",,"Order",""&amp;I$1,"TextTT="&amp;$A2))</f>
        <v>3.25</v>
      </c>
      <c r="J2" s="4">
        <f>IF($A2 = "", "",RTD("tt.rtd",,"Order",""&amp;J$1,"TextTT="&amp;$A2))</f>
        <v>3</v>
      </c>
      <c r="K2" s="3">
        <f>IF($A2 = "", "",RTD("tt.rtd",,"Order",""&amp;K$1,"TextTT="&amp;$A2))</f>
        <v>3</v>
      </c>
      <c r="L2" s="3">
        <f>IF($A2 = "", "",RTD("tt.rtd",,"Order",""&amp;L$1,"TextTT="&amp;$A2))</f>
        <v>3.25</v>
      </c>
      <c r="M2" s="3">
        <f>IF($A2 = "", "",RTD("tt.rtd",,"Order",""&amp;M$1,"TextTT="&amp;$A2))</f>
        <v>1419</v>
      </c>
      <c r="N2" s="3" t="str">
        <f>IF($A2 = "", "",RTD("tt.rtd",,"Order",""&amp;N$1,"TextTT="&amp;$A2))</f>
        <v>ZW Jul24 Sep24 Dec24 Butterfly</v>
      </c>
      <c r="O2" s="3" t="str">
        <f>IF($A2 = "", "", IF(RTD("tt.rtd",,"Order",""&amp;O$1,"TextTT="&amp;$A2) = 1, "Buy", "Sell"))</f>
        <v>Buy</v>
      </c>
      <c r="P2" s="3">
        <f>IF($A2 = "", "",RTD("tt.rtd",,"Order",""&amp;P$1,"TextTT="&amp;$A2))</f>
        <v>7</v>
      </c>
      <c r="Q2" s="3">
        <f>IF($A2 = "", "",RTD("tt.rtd",,"Order",""&amp;Q$1,"TextTT="&amp;$A2))</f>
        <v>2</v>
      </c>
      <c r="R2" s="3">
        <f>IF($A2 = "", "",RTD("tt.rtd",,"Order",""&amp;R$1,"TextTT="&amp;$A2))</f>
        <v>1</v>
      </c>
      <c r="S2" s="3">
        <f>IF($A2 = "", "",RTD("tt.rtd",,"Order",""&amp;S$1,"TextTT="&amp;$A2))</f>
        <v>2.75</v>
      </c>
      <c r="T2" s="3">
        <f>IF($A2 = "", "",RTD("tt.rtd",,"Order",""&amp;T$1,"TextTT="&amp;$A2))</f>
        <v>4</v>
      </c>
      <c r="U2" s="3">
        <f>IF($A2 = "", "",RTD("tt.rtd",,"Order",""&amp;U$1,"TextTT="&amp;$A2))</f>
        <v>1</v>
      </c>
      <c r="V2" s="3">
        <f>IF($A2 = "", "",RTD("tt.rtd",,"Order",""&amp;V$1,"TextTT="&amp;$A2))</f>
        <v>3</v>
      </c>
      <c r="W2" s="3">
        <f>IF($A2 = "", "",RTD("tt.rtd",,"Order",""&amp;W$1,"TextTT="&amp;$A2))</f>
        <v>1</v>
      </c>
      <c r="X2" s="3">
        <f>IF($A2 = "", "",RTD("tt.rtd",,"Order",""&amp;X$1,"TextTT="&amp;$A2))</f>
        <v>1</v>
      </c>
      <c r="Y2" s="3">
        <f>IF($A2 = "", "",RTD("tt.rtd",,"Order",""&amp;Y$1,"TextTT="&amp;$A2))</f>
        <v>0</v>
      </c>
      <c r="Z2" s="3">
        <f>IF($A2 = "", "",RTD("tt.rtd",,"Order",""&amp;Z$1,"TextTT="&amp;$A2))</f>
        <v>500</v>
      </c>
      <c r="AA2" s="3">
        <f>IF($A2 = "", "",RTD("tt.rtd",,"Order",""&amp;AA$1,"TextTT="&amp;$A2))</f>
        <v>0</v>
      </c>
      <c r="AB2" s="3">
        <f>IF($A2 = "", "",RTD("tt.rtd",,"Order",""&amp;AB$1,"TextTT="&amp;$A2))</f>
        <v>0</v>
      </c>
      <c r="AC2" s="3">
        <f>IF($A2 = "", "",RTD("tt.rtd",,"Order",""&amp;AC$1,"TextTT="&amp;$A2))</f>
        <v>1</v>
      </c>
      <c r="AD2" s="3">
        <f>IF($A2 = "", "",RTD("tt.rtd",,"Order",""&amp;AD$1,"TextTT="&amp;$A2))</f>
        <v>110</v>
      </c>
      <c r="AE2" s="3">
        <f>IF($A2 = "", "",RTD("tt.rtd",,"Order",""&amp;AE$1,"TextTT="&amp;$A2))</f>
        <v>1917</v>
      </c>
      <c r="AF2" s="3" t="str">
        <f>IF($A2 = "", "",RTD("tt.rtd",,"Order",""&amp;AF$1,"TextTT="&amp;$A2))</f>
        <v>XGAZA_CME</v>
      </c>
      <c r="AG2" s="3">
        <f>IF($A2 = "", "",RTD("tt.rtd",,"Order",""&amp;AG$1,"TextTT="&amp;$A2))</f>
        <v>12.5</v>
      </c>
      <c r="AH2" s="3">
        <f>IF(A2 = "", "",RTD("tt.rtd",,"Order",""&amp;AH$1,"TextTT="&amp;$A2))</f>
        <v>2</v>
      </c>
      <c r="AI2" s="3">
        <f>IF(O2 = "", "",RTD("tt.rtd",,"Order",""&amp;AI$1,"TextTT="&amp;$A2))</f>
        <v>1</v>
      </c>
    </row>
    <row r="3" spans="1:35" x14ac:dyDescent="0.25">
      <c r="A3" s="8" t="s">
        <v>100</v>
      </c>
      <c r="B3" s="3" t="str">
        <f>IF($A3 = "", "",RTD("tt.rtd",,"Order",""&amp;B$1,"TextTT="&amp;$A3))</f>
        <v>Working</v>
      </c>
      <c r="C3" s="3">
        <f>IF($A3 = "", "",RTD("tt.rtd",,"Order",""&amp;C$1,"TextTT="&amp;$A3))</f>
        <v>0</v>
      </c>
      <c r="D3" s="3">
        <f>IF($A3 = "", "",RTD("tt.rtd",,"Order",""&amp;D$1,"TextTT="&amp;$A3))</f>
        <v>3</v>
      </c>
      <c r="E3" s="3">
        <f>IF($A3 = "", "",RTD("tt.rtd",,"Order",""&amp;E$1,"TextTT="&amp;$A3))</f>
        <v>3</v>
      </c>
      <c r="F3" s="3">
        <f>IF($A3 = "", "",RTD("tt.rtd",,"Order",""&amp;F$1,"TextTT="&amp;$A3))</f>
        <v>-268435456</v>
      </c>
      <c r="G3" s="3">
        <f>IF($A3 = "", "",RTD("tt.rtd",,"Order",""&amp;G$1,"TextTT="&amp;$A3))</f>
        <v>-268435456</v>
      </c>
      <c r="H3" s="3">
        <f>IF($A3 = "", "",RTD("tt.rtd",,"Order",""&amp;H$1,"TextTT="&amp;$A3))</f>
        <v>75</v>
      </c>
      <c r="I3" s="4">
        <f>IF($A3 = "", "",RTD("tt.rtd",,"Order",""&amp;I$1,"TextTT="&amp;$A3))</f>
        <v>3.25</v>
      </c>
      <c r="J3" s="4">
        <f>IF($A3 = "", "",RTD("tt.rtd",,"Order",""&amp;J$1,"TextTT="&amp;$A3))</f>
        <v>3</v>
      </c>
      <c r="K3" s="3">
        <f>IF($A3 = "", "",RTD("tt.rtd",,"Order",""&amp;K$1,"TextTT="&amp;$A3))</f>
        <v>3</v>
      </c>
      <c r="L3" s="3">
        <f>IF($A3 = "", "",RTD("tt.rtd",,"Order",""&amp;L$1,"TextTT="&amp;$A3))</f>
        <v>3.25</v>
      </c>
      <c r="M3" s="3">
        <f>IF($A3 = "", "",RTD("tt.rtd",,"Order",""&amp;M$1,"TextTT="&amp;$A3))</f>
        <v>1419</v>
      </c>
      <c r="N3" s="3" t="str">
        <f>IF($A3 = "", "",RTD("tt.rtd",,"Order",""&amp;N$1,"TextTT="&amp;$A3))</f>
        <v>ZW Jul24 Sep24 Dec24 Butterfly</v>
      </c>
      <c r="O3" s="3" t="str">
        <f>IF($A3 = "", "", IF(RTD("tt.rtd",,"Order",""&amp;O$1,"TextTT="&amp;$A3) = 1, "Buy", "Sell"))</f>
        <v>Buy</v>
      </c>
      <c r="P3" s="3">
        <f>IF($A3 = "", "",RTD("tt.rtd",,"Order",""&amp;P$1,"TextTT="&amp;$A3))</f>
        <v>7</v>
      </c>
      <c r="Q3" s="3">
        <f>IF($A3 = "", "",RTD("tt.rtd",,"Order",""&amp;Q$1,"TextTT="&amp;$A3))</f>
        <v>3</v>
      </c>
      <c r="R3" s="3">
        <f>IF($A3 = "", "",RTD("tt.rtd",,"Order",""&amp;R$1,"TextTT="&amp;$A3))</f>
        <v>1</v>
      </c>
      <c r="S3" s="3">
        <f>IF($A3 = "", "",RTD("tt.rtd",,"Order",""&amp;S$1,"TextTT="&amp;$A3))</f>
        <v>2.75</v>
      </c>
      <c r="T3" s="3">
        <f>IF($A3 = "", "",RTD("tt.rtd",,"Order",""&amp;T$1,"TextTT="&amp;$A3))</f>
        <v>2</v>
      </c>
      <c r="U3" s="3">
        <f>IF($A3 = "", "",RTD("tt.rtd",,"Order",""&amp;U$1,"TextTT="&amp;$A3))</f>
        <v>1</v>
      </c>
      <c r="V3" s="3">
        <f>IF($A3 = "", "",RTD("tt.rtd",,"Order",""&amp;V$1,"TextTT="&amp;$A3))</f>
        <v>3</v>
      </c>
      <c r="W3" s="3">
        <f>IF($A3 = "", "",RTD("tt.rtd",,"Order",""&amp;W$1,"TextTT="&amp;$A3))</f>
        <v>1</v>
      </c>
      <c r="X3" s="3">
        <f>IF($A3 = "", "",RTD("tt.rtd",,"Order",""&amp;X$1,"TextTT="&amp;$A3))</f>
        <v>1</v>
      </c>
      <c r="Y3" s="3">
        <f>IF($A3 = "", "",RTD("tt.rtd",,"Order",""&amp;Y$1,"TextTT="&amp;$A3))</f>
        <v>0</v>
      </c>
      <c r="Z3" s="3">
        <f>IF($A3 = "", "",RTD("tt.rtd",,"Order",""&amp;Z$1,"TextTT="&amp;$A3))</f>
        <v>500</v>
      </c>
      <c r="AA3" s="3">
        <f>IF($A3 = "", "",RTD("tt.rtd",,"Order",""&amp;AA$1,"TextTT="&amp;$A3))</f>
        <v>0</v>
      </c>
      <c r="AB3" s="3">
        <f>IF($A3 = "", "",RTD("tt.rtd",,"Order",""&amp;AB$1,"TextTT="&amp;$A3))</f>
        <v>0</v>
      </c>
      <c r="AC3" s="3">
        <f>IF($A3 = "", "",RTD("tt.rtd",,"Order",""&amp;AC$1,"TextTT="&amp;$A3))</f>
        <v>1</v>
      </c>
      <c r="AD3" s="3">
        <f>IF($A3 = "", "",RTD("tt.rtd",,"Order",""&amp;AD$1,"TextTT="&amp;$A3))</f>
        <v>110</v>
      </c>
      <c r="AE3" s="3">
        <f>IF($A3 = "", "",RTD("tt.rtd",,"Order",""&amp;AE$1,"TextTT="&amp;$A3))</f>
        <v>1917</v>
      </c>
      <c r="AF3" s="3" t="str">
        <f>IF($A3 = "", "",RTD("tt.rtd",,"Order",""&amp;AF$1,"TextTT="&amp;$A3))</f>
        <v>XGAZA_CME</v>
      </c>
      <c r="AG3" s="3">
        <f>IF($A3 = "", "",RTD("tt.rtd",,"Order",""&amp;AG$1,"TextTT="&amp;$A3))</f>
        <v>12.5</v>
      </c>
      <c r="AH3" s="3">
        <f>IF(A3 = "", "",RTD("tt.rtd",,"Order",""&amp;AH$1,"TextTT="&amp;$A3))</f>
        <v>2</v>
      </c>
      <c r="AI3" s="3">
        <f>IF(O3 = "", "",RTD("tt.rtd",,"Order",""&amp;AI$1,"TextTT="&amp;$A3))</f>
        <v>1</v>
      </c>
    </row>
    <row r="4" spans="1:35" x14ac:dyDescent="0.25">
      <c r="A4" s="8" t="s">
        <v>101</v>
      </c>
      <c r="B4" s="3" t="str">
        <f>IF($A4 = "", "",RTD("tt.rtd",,"Order",""&amp;B$1,"TextTT="&amp;$A4))</f>
        <v>Working</v>
      </c>
      <c r="C4" s="3">
        <f>IF($A4 = "", "",RTD("tt.rtd",,"Order",""&amp;C$1,"TextTT="&amp;$A4))</f>
        <v>0</v>
      </c>
      <c r="D4" s="3">
        <f>IF($A4 = "", "",RTD("tt.rtd",,"Order",""&amp;D$1,"TextTT="&amp;$A4))</f>
        <v>6</v>
      </c>
      <c r="E4" s="3">
        <f>IF($A4 = "", "",RTD("tt.rtd",,"Order",""&amp;E$1,"TextTT="&amp;$A4))</f>
        <v>6</v>
      </c>
      <c r="F4" s="3">
        <f>IF($A4 = "", "",RTD("tt.rtd",,"Order",""&amp;F$1,"TextTT="&amp;$A4))</f>
        <v>-268435456</v>
      </c>
      <c r="G4" s="3">
        <f>IF($A4 = "", "",RTD("tt.rtd",,"Order",""&amp;G$1,"TextTT="&amp;$A4))</f>
        <v>-268435456</v>
      </c>
      <c r="H4" s="3">
        <f>IF($A4 = "", "",RTD("tt.rtd",,"Order",""&amp;H$1,"TextTT="&amp;$A4))</f>
        <v>113</v>
      </c>
      <c r="I4" s="4">
        <f>IF($A4 = "", "",RTD("tt.rtd",,"Order",""&amp;I$1,"TextTT="&amp;$A4))</f>
        <v>3.25</v>
      </c>
      <c r="J4" s="4">
        <f>IF($A4 = "", "",RTD("tt.rtd",,"Order",""&amp;J$1,"TextTT="&amp;$A4))</f>
        <v>3</v>
      </c>
      <c r="K4" s="3">
        <f>IF($A4 = "", "",RTD("tt.rtd",,"Order",""&amp;K$1,"TextTT="&amp;$A4))</f>
        <v>3</v>
      </c>
      <c r="L4" s="3">
        <f>IF($A4 = "", "",RTD("tt.rtd",,"Order",""&amp;L$1,"TextTT="&amp;$A4))</f>
        <v>3.25</v>
      </c>
      <c r="M4" s="3">
        <f>IF($A4 = "", "",RTD("tt.rtd",,"Order",""&amp;M$1,"TextTT="&amp;$A4))</f>
        <v>1419</v>
      </c>
      <c r="N4" s="3" t="str">
        <f>IF($A4 = "", "",RTD("tt.rtd",,"Order",""&amp;N$1,"TextTT="&amp;$A4))</f>
        <v>ZW Jul24 Sep24 Dec24 Butterfly</v>
      </c>
      <c r="O4" s="3" t="str">
        <f>IF($A4 = "", "", IF(RTD("tt.rtd",,"Order",""&amp;O$1,"TextTT="&amp;$A4) = 1, "Buy", "Sell"))</f>
        <v>Buy</v>
      </c>
      <c r="P4" s="3">
        <f>IF($A4 = "", "",RTD("tt.rtd",,"Order",""&amp;P$1,"TextTT="&amp;$A4))</f>
        <v>7</v>
      </c>
      <c r="Q4" s="3">
        <f>IF($A4 = "", "",RTD("tt.rtd",,"Order",""&amp;Q$1,"TextTT="&amp;$A4))</f>
        <v>3</v>
      </c>
      <c r="R4" s="3">
        <f>IF($A4 = "", "",RTD("tt.rtd",,"Order",""&amp;R$1,"TextTT="&amp;$A4))</f>
        <v>1</v>
      </c>
      <c r="S4" s="3">
        <f>IF($A4 = "", "",RTD("tt.rtd",,"Order",""&amp;S$1,"TextTT="&amp;$A4))</f>
        <v>2.75</v>
      </c>
      <c r="T4" s="3">
        <f>IF($A4 = "", "",RTD("tt.rtd",,"Order",""&amp;T$1,"TextTT="&amp;$A4))</f>
        <v>1</v>
      </c>
      <c r="U4" s="3">
        <f>IF($A4 = "", "",RTD("tt.rtd",,"Order",""&amp;U$1,"TextTT="&amp;$A4))</f>
        <v>1</v>
      </c>
      <c r="V4" s="3">
        <f>IF($A4 = "", "",RTD("tt.rtd",,"Order",""&amp;V$1,"TextTT="&amp;$A4))</f>
        <v>3</v>
      </c>
      <c r="W4" s="3">
        <f>IF($A4 = "", "",RTD("tt.rtd",,"Order",""&amp;W$1,"TextTT="&amp;$A4))</f>
        <v>1</v>
      </c>
      <c r="X4" s="3">
        <f>IF($A4 = "", "",RTD("tt.rtd",,"Order",""&amp;X$1,"TextTT="&amp;$A4))</f>
        <v>1</v>
      </c>
      <c r="Y4" s="3">
        <f>IF($A4 = "", "",RTD("tt.rtd",,"Order",""&amp;Y$1,"TextTT="&amp;$A4))</f>
        <v>0</v>
      </c>
      <c r="Z4" s="3">
        <f>IF($A4 = "", "",RTD("tt.rtd",,"Order",""&amp;Z$1,"TextTT="&amp;$A4))</f>
        <v>500</v>
      </c>
      <c r="AA4" s="3">
        <f>IF($A4 = "", "",RTD("tt.rtd",,"Order",""&amp;AA$1,"TextTT="&amp;$A4))</f>
        <v>0</v>
      </c>
      <c r="AB4" s="3">
        <f>IF($A4 = "", "",RTD("tt.rtd",,"Order",""&amp;AB$1,"TextTT="&amp;$A4))</f>
        <v>0</v>
      </c>
      <c r="AC4" s="3">
        <f>IF($A4 = "", "",RTD("tt.rtd",,"Order",""&amp;AC$1,"TextTT="&amp;$A4))</f>
        <v>1</v>
      </c>
      <c r="AD4" s="3">
        <f>IF($A4 = "", "",RTD("tt.rtd",,"Order",""&amp;AD$1,"TextTT="&amp;$A4))</f>
        <v>110</v>
      </c>
      <c r="AE4" s="3">
        <f>IF($A4 = "", "",RTD("tt.rtd",,"Order",""&amp;AE$1,"TextTT="&amp;$A4))</f>
        <v>1917</v>
      </c>
      <c r="AF4" s="3" t="str">
        <f>IF($A4 = "", "",RTD("tt.rtd",,"Order",""&amp;AF$1,"TextTT="&amp;$A4))</f>
        <v>XGAZA_CME</v>
      </c>
      <c r="AG4" s="3">
        <f>IF($A4 = "", "",RTD("tt.rtd",,"Order",""&amp;AG$1,"TextTT="&amp;$A4))</f>
        <v>12.5</v>
      </c>
      <c r="AH4" s="3">
        <f>IF(A4 = "", "",RTD("tt.rtd",,"Order",""&amp;AH$1,"TextTT="&amp;$A4))</f>
        <v>2</v>
      </c>
      <c r="AI4" s="3">
        <f>IF(O4 = "", "",RTD("tt.rtd",,"Order",""&amp;AI$1,"TextTT="&amp;$A4))</f>
        <v>1</v>
      </c>
    </row>
    <row r="5" spans="1:35" x14ac:dyDescent="0.25">
      <c r="A5" s="8"/>
      <c r="B5" s="3" t="str">
        <f>IF($A5 = "", "",RTD("tt.rtd",,"Order",""&amp;B$1,"TextTT="&amp;$A5))</f>
        <v/>
      </c>
      <c r="C5" s="3" t="str">
        <f>IF($A5 = "", "",RTD("tt.rtd",,"Order",""&amp;C$1,"TextTT="&amp;$A5))</f>
        <v/>
      </c>
      <c r="D5" s="3" t="str">
        <f>IF($A5 = "", "",RTD("tt.rtd",,"Order",""&amp;D$1,"TextTT="&amp;$A5))</f>
        <v/>
      </c>
      <c r="E5" s="3" t="str">
        <f>IF($A5 = "", "",RTD("tt.rtd",,"Order",""&amp;E$1,"TextTT="&amp;$A5))</f>
        <v/>
      </c>
      <c r="F5" s="3" t="str">
        <f>IF($A5 = "", "",RTD("tt.rtd",,"Order",""&amp;F$1,"TextTT="&amp;$A5))</f>
        <v/>
      </c>
      <c r="G5" s="3" t="str">
        <f>IF($A5 = "", "",RTD("tt.rtd",,"Order",""&amp;G$1,"TextTT="&amp;$A5))</f>
        <v/>
      </c>
      <c r="H5" s="3" t="str">
        <f>IF($A5 = "", "",RTD("tt.rtd",,"Order",""&amp;H$1,"TextTT="&amp;$A5))</f>
        <v/>
      </c>
      <c r="I5" s="4" t="str">
        <f>IF($A5 = "", "",RTD("tt.rtd",,"Order",""&amp;I$1,"TextTT="&amp;$A5))</f>
        <v/>
      </c>
      <c r="J5" s="4" t="str">
        <f>IF($A5 = "", "",RTD("tt.rtd",,"Order",""&amp;J$1,"TextTT="&amp;$A5))</f>
        <v/>
      </c>
      <c r="K5" s="3" t="str">
        <f>IF($A5 = "", "",RTD("tt.rtd",,"Order",""&amp;K$1,"TextTT="&amp;$A5))</f>
        <v/>
      </c>
      <c r="L5" s="3" t="str">
        <f>IF($A5 = "", "",RTD("tt.rtd",,"Order",""&amp;L$1,"TextTT="&amp;$A5))</f>
        <v/>
      </c>
      <c r="M5" s="3" t="str">
        <f>IF($A5 = "", "",RTD("tt.rtd",,"Order",""&amp;M$1,"TextTT="&amp;$A5))</f>
        <v/>
      </c>
      <c r="N5" s="3" t="str">
        <f>IF($A5 = "", "",RTD("tt.rtd",,"Order",""&amp;N$1,"TextTT="&amp;$A5))</f>
        <v/>
      </c>
      <c r="O5" s="3" t="str">
        <f>IF($A5 = "", "", IF(RTD("tt.rtd",,"Order",""&amp;O$1,"TextTT="&amp;$A5) = 1, "Buy", "Sell"))</f>
        <v/>
      </c>
      <c r="P5" s="3" t="str">
        <f>IF($A5 = "", "",RTD("tt.rtd",,"Order",""&amp;P$1,"TextTT="&amp;$A5))</f>
        <v/>
      </c>
      <c r="Q5" s="3" t="str">
        <f>IF($A5 = "", "",RTD("tt.rtd",,"Order",""&amp;Q$1,"TextTT="&amp;$A5))</f>
        <v/>
      </c>
      <c r="R5" s="3" t="str">
        <f>IF($A5 = "", "",RTD("tt.rtd",,"Order",""&amp;R$1,"TextTT="&amp;$A5))</f>
        <v/>
      </c>
      <c r="S5" s="3" t="str">
        <f>IF($A5 = "", "",RTD("tt.rtd",,"Order",""&amp;S$1,"TextTT="&amp;$A5))</f>
        <v/>
      </c>
      <c r="T5" s="3" t="str">
        <f>IF($A5 = "", "",RTD("tt.rtd",,"Order",""&amp;T$1,"TextTT="&amp;$A5))</f>
        <v/>
      </c>
      <c r="U5" s="3" t="str">
        <f>IF($A5 = "", "",RTD("tt.rtd",,"Order",""&amp;U$1,"TextTT="&amp;$A5))</f>
        <v/>
      </c>
      <c r="V5" s="3" t="str">
        <f>IF($A5 = "", "",RTD("tt.rtd",,"Order",""&amp;V$1,"TextTT="&amp;$A5))</f>
        <v/>
      </c>
      <c r="W5" s="3" t="str">
        <f>IF($A5 = "", "",RTD("tt.rtd",,"Order",""&amp;W$1,"TextTT="&amp;$A5))</f>
        <v/>
      </c>
      <c r="X5" s="3" t="str">
        <f>IF($A5 = "", "",RTD("tt.rtd",,"Order",""&amp;X$1,"TextTT="&amp;$A5))</f>
        <v/>
      </c>
      <c r="Y5" s="3" t="str">
        <f>IF($A5 = "", "",RTD("tt.rtd",,"Order",""&amp;Y$1,"TextTT="&amp;$A5))</f>
        <v/>
      </c>
      <c r="Z5" s="3" t="str">
        <f>IF($A5 = "", "",RTD("tt.rtd",,"Order",""&amp;Z$1,"TextTT="&amp;$A5))</f>
        <v/>
      </c>
      <c r="AA5" s="3" t="str">
        <f>IF($A5 = "", "",RTD("tt.rtd",,"Order",""&amp;AA$1,"TextTT="&amp;$A5))</f>
        <v/>
      </c>
      <c r="AB5" s="3" t="str">
        <f>IF($A5 = "", "",RTD("tt.rtd",,"Order",""&amp;AB$1,"TextTT="&amp;$A5))</f>
        <v/>
      </c>
      <c r="AC5" s="3" t="str">
        <f>IF($A5 = "", "",RTD("tt.rtd",,"Order",""&amp;AC$1,"TextTT="&amp;$A5))</f>
        <v/>
      </c>
      <c r="AD5" s="3" t="str">
        <f>IF($A5 = "", "",RTD("tt.rtd",,"Order",""&amp;AD$1,"TextTT="&amp;$A5))</f>
        <v/>
      </c>
      <c r="AE5" s="3" t="str">
        <f>IF($A5 = "", "",RTD("tt.rtd",,"Order",""&amp;AE$1,"TextTT="&amp;$A5))</f>
        <v/>
      </c>
      <c r="AF5" s="3" t="str">
        <f>IF($A5 = "", "",RTD("tt.rtd",,"Order",""&amp;AF$1,"TextTT="&amp;$A5))</f>
        <v/>
      </c>
      <c r="AG5" s="3" t="str">
        <f>IF($A5 = "", "",RTD("tt.rtd",,"Order",""&amp;AG$1,"TextTT="&amp;$A5))</f>
        <v/>
      </c>
      <c r="AH5" s="3" t="str">
        <f>IF(A5 = "", "",RTD("tt.rtd",,"Order",""&amp;AH$1,"TextTT="&amp;$A5))</f>
        <v/>
      </c>
      <c r="AI5" s="3" t="str">
        <f>IF(O5 = "", "",RTD("tt.rtd",,"Order",""&amp;AI$1,"TextTT="&amp;$A5))</f>
        <v/>
      </c>
    </row>
    <row r="6" spans="1:35" x14ac:dyDescent="0.25">
      <c r="A6" s="8" t="s">
        <v>102</v>
      </c>
      <c r="B6" s="3" t="str">
        <f>IF($A6 = "", "",RTD("tt.rtd",,"Order",""&amp;B$1,"TextTT="&amp;$A6))</f>
        <v>Working</v>
      </c>
      <c r="C6" s="3">
        <f>IF($A6 = "", "",RTD("tt.rtd",,"Order",""&amp;C$1,"TextTT="&amp;$A6))</f>
        <v>-4</v>
      </c>
      <c r="D6" s="3">
        <f>IF($A6 = "", "",RTD("tt.rtd",,"Order",""&amp;D$1,"TextTT="&amp;$A6))</f>
        <v>1</v>
      </c>
      <c r="E6" s="3">
        <f>IF($A6 = "", "",RTD("tt.rtd",,"Order",""&amp;E$1,"TextTT="&amp;$A6))</f>
        <v>5</v>
      </c>
      <c r="F6" s="3">
        <f>IF($A6 = "", "",RTD("tt.rtd",,"Order",""&amp;F$1,"TextTT="&amp;$A6))</f>
        <v>-250</v>
      </c>
      <c r="G6" s="3">
        <f>IF($A6 = "", "",RTD("tt.rtd",,"Order",""&amp;G$1,"TextTT="&amp;$A6))</f>
        <v>-250</v>
      </c>
      <c r="H6" s="3">
        <f>IF($A6 = "", "",RTD("tt.rtd",,"Order",""&amp;H$1,"TextTT="&amp;$A6))</f>
        <v>0</v>
      </c>
      <c r="I6" s="4">
        <f>IF($A6 = "", "",RTD("tt.rtd",,"Order",""&amp;I$1,"TextTT="&amp;$A6))</f>
        <v>-1</v>
      </c>
      <c r="J6" s="4">
        <f>IF($A6 = "", "",RTD("tt.rtd",,"Order",""&amp;J$1,"TextTT="&amp;$A6))</f>
        <v>-1.5</v>
      </c>
      <c r="K6" s="3">
        <f>IF($A6 = "", "",RTD("tt.rtd",,"Order",""&amp;K$1,"TextTT="&amp;$A6))</f>
        <v>-1.25</v>
      </c>
      <c r="L6" s="3">
        <f>IF($A6 = "", "",RTD("tt.rtd",,"Order",""&amp;L$1,"TextTT="&amp;$A6))</f>
        <v>-1.25</v>
      </c>
      <c r="M6" s="3">
        <f>IF($A6 = "", "",RTD("tt.rtd",,"Order",""&amp;M$1,"TextTT="&amp;$A6))</f>
        <v>1419</v>
      </c>
      <c r="N6" s="3" t="str">
        <f>IF($A6 = "", "",RTD("tt.rtd",,"Order",""&amp;N$1,"TextTT="&amp;$A6))</f>
        <v>ZW Sep24 fly</v>
      </c>
      <c r="O6" s="3" t="str">
        <f>IF($A6 = "", "", IF(RTD("tt.rtd",,"Order",""&amp;O$1,"TextTT="&amp;$A6) = 1, "Buy", "Sell"))</f>
        <v>Sell</v>
      </c>
      <c r="P6" s="3">
        <f>IF($A6 = "", "",RTD("tt.rtd",,"Order",""&amp;P$1,"TextTT="&amp;$A6))</f>
        <v>8</v>
      </c>
      <c r="Q6" s="3">
        <f>IF($A6 = "", "",RTD("tt.rtd",,"Order",""&amp;Q$1,"TextTT="&amp;$A6))</f>
        <v>1</v>
      </c>
      <c r="R6" s="3">
        <f>IF($A6 = "", "",RTD("tt.rtd",,"Order",""&amp;R$1,"TextTT="&amp;$A6))</f>
        <v>2</v>
      </c>
      <c r="S6" s="3">
        <f>IF($A6 = "", "",RTD("tt.rtd",,"Order",""&amp;S$1,"TextTT="&amp;$A6))</f>
        <v>-3.5</v>
      </c>
      <c r="T6" s="3">
        <f>IF($A6 = "", "",RTD("tt.rtd",,"Order",""&amp;T$1,"TextTT="&amp;$A6))</f>
        <v>4</v>
      </c>
      <c r="U6" s="3">
        <f>IF($A6 = "", "",RTD("tt.rtd",,"Order",""&amp;U$1,"TextTT="&amp;$A6))</f>
        <v>1</v>
      </c>
      <c r="V6" s="3">
        <f>IF($A6 = "", "",RTD("tt.rtd",,"Order",""&amp;V$1,"TextTT="&amp;$A6))</f>
        <v>1</v>
      </c>
      <c r="W6" s="3">
        <f>IF($A6 = "", "",RTD("tt.rtd",,"Order",""&amp;W$1,"TextTT="&amp;$A6))</f>
        <v>0</v>
      </c>
      <c r="X6" s="3">
        <f>IF($A6 = "", "",RTD("tt.rtd",,"Order",""&amp;X$1,"TextTT="&amp;$A6))</f>
        <v>1</v>
      </c>
      <c r="Y6" s="3">
        <f>IF($A6 = "", "",RTD("tt.rtd",,"Order",""&amp;Y$1,"TextTT="&amp;$A6))</f>
        <v>0</v>
      </c>
      <c r="Z6" s="3">
        <f>IF($A6 = "", "",RTD("tt.rtd",,"Order",""&amp;Z$1,"TextTT="&amp;$A6))</f>
        <v>500</v>
      </c>
      <c r="AA6" s="3">
        <f>IF($A6 = "", "",RTD("tt.rtd",,"Order",""&amp;AA$1,"TextTT="&amp;$A6))</f>
        <v>0</v>
      </c>
      <c r="AB6" s="3">
        <f>IF($A6 = "", "",RTD("tt.rtd",,"Order",""&amp;AB$1,"TextTT="&amp;$A6))</f>
        <v>0</v>
      </c>
      <c r="AC6" s="3">
        <f>IF($A6 = "", "",RTD("tt.rtd",,"Order",""&amp;AC$1,"TextTT="&amp;$A6))</f>
        <v>1</v>
      </c>
      <c r="AD6" s="3">
        <f>IF($A6 = "", "",RTD("tt.rtd",,"Order",""&amp;AD$1,"TextTT="&amp;$A6))</f>
        <v>110</v>
      </c>
      <c r="AE6" s="3">
        <f>IF($A6 = "", "",RTD("tt.rtd",,"Order",""&amp;AE$1,"TextTT="&amp;$A6))</f>
        <v>1917</v>
      </c>
      <c r="AF6" s="3" t="str">
        <f>IF($A6 = "", "",RTD("tt.rtd",,"Order",""&amp;AF$1,"TextTT="&amp;$A6))</f>
        <v>XGAZA_CME</v>
      </c>
      <c r="AG6" s="3">
        <f>IF($A6 = "", "",RTD("tt.rtd",,"Order",""&amp;AG$1,"TextTT="&amp;$A6))</f>
        <v>12.5</v>
      </c>
      <c r="AH6" s="3">
        <f>IF(A6 = "", "",RTD("tt.rtd",,"Order",""&amp;AH$1,"TextTT="&amp;$A6))</f>
        <v>2</v>
      </c>
      <c r="AI6" s="3">
        <f>IF(O6 = "", "",RTD("tt.rtd",,"Order",""&amp;AI$1,"TextTT="&amp;$A6))</f>
        <v>1</v>
      </c>
    </row>
    <row r="7" spans="1:35" x14ac:dyDescent="0.25">
      <c r="A7" s="8"/>
      <c r="B7" s="3" t="str">
        <f>IF($A7 = "", "",RTD("tt.rtd",,"Order",""&amp;B$1,"TextTT="&amp;$A7))</f>
        <v/>
      </c>
      <c r="C7" s="3" t="str">
        <f>IF($A7 = "", "",RTD("tt.rtd",,"Order",""&amp;C$1,"TextTT="&amp;$A7))</f>
        <v/>
      </c>
      <c r="D7" s="3" t="str">
        <f>IF($A7 = "", "",RTD("tt.rtd",,"Order",""&amp;D$1,"TextTT="&amp;$A7))</f>
        <v/>
      </c>
      <c r="E7" s="3" t="str">
        <f>IF($A7 = "", "",RTD("tt.rtd",,"Order",""&amp;E$1,"TextTT="&amp;$A7))</f>
        <v/>
      </c>
      <c r="F7" s="3" t="str">
        <f>IF($A7 = "", "",RTD("tt.rtd",,"Order",""&amp;F$1,"TextTT="&amp;$A7))</f>
        <v/>
      </c>
      <c r="G7" s="3" t="str">
        <f>IF($A7 = "", "",RTD("tt.rtd",,"Order",""&amp;G$1,"TextTT="&amp;$A7))</f>
        <v/>
      </c>
      <c r="H7" s="3" t="str">
        <f>IF($A7 = "", "",RTD("tt.rtd",,"Order",""&amp;H$1,"TextTT="&amp;$A7))</f>
        <v/>
      </c>
      <c r="I7" s="4" t="str">
        <f>IF($A7 = "", "",RTD("tt.rtd",,"Order",""&amp;I$1,"TextTT="&amp;$A7))</f>
        <v/>
      </c>
      <c r="J7" s="4" t="str">
        <f>IF($A7 = "", "",RTD("tt.rtd",,"Order",""&amp;J$1,"TextTT="&amp;$A7))</f>
        <v/>
      </c>
      <c r="K7" s="3" t="str">
        <f>IF($A7 = "", "",RTD("tt.rtd",,"Order",""&amp;K$1,"TextTT="&amp;$A7))</f>
        <v/>
      </c>
      <c r="L7" s="3" t="str">
        <f>IF($A7 = "", "",RTD("tt.rtd",,"Order",""&amp;L$1,"TextTT="&amp;$A7))</f>
        <v/>
      </c>
      <c r="M7" s="3" t="str">
        <f>IF($A7 = "", "",RTD("tt.rtd",,"Order",""&amp;M$1,"TextTT="&amp;$A7))</f>
        <v/>
      </c>
      <c r="N7" s="3" t="str">
        <f>IF($A7 = "", "",RTD("tt.rtd",,"Order",""&amp;N$1,"TextTT="&amp;$A7))</f>
        <v/>
      </c>
      <c r="O7" s="3" t="str">
        <f>IF($A7 = "", "", IF(RTD("tt.rtd",,"Order",""&amp;O$1,"TextTT="&amp;$A7) = 1, "Buy", "Sell"))</f>
        <v/>
      </c>
      <c r="P7" s="3" t="str">
        <f>IF($A7 = "", "",RTD("tt.rtd",,"Order",""&amp;P$1,"TextTT="&amp;$A7))</f>
        <v/>
      </c>
      <c r="Q7" s="3" t="str">
        <f>IF($A7 = "", "",RTD("tt.rtd",,"Order",""&amp;Q$1,"TextTT="&amp;$A7))</f>
        <v/>
      </c>
      <c r="R7" s="3" t="str">
        <f>IF($A7 = "", "",RTD("tt.rtd",,"Order",""&amp;R$1,"TextTT="&amp;$A7))</f>
        <v/>
      </c>
      <c r="S7" s="3" t="str">
        <f>IF($A7 = "", "",RTD("tt.rtd",,"Order",""&amp;S$1,"TextTT="&amp;$A7))</f>
        <v/>
      </c>
      <c r="T7" s="3" t="str">
        <f>IF($A7 = "", "",RTD("tt.rtd",,"Order",""&amp;T$1,"TextTT="&amp;$A7))</f>
        <v/>
      </c>
      <c r="U7" s="3" t="str">
        <f>IF($A7 = "", "",RTD("tt.rtd",,"Order",""&amp;U$1,"TextTT="&amp;$A7))</f>
        <v/>
      </c>
      <c r="V7" s="3" t="str">
        <f>IF($A7 = "", "",RTD("tt.rtd",,"Order",""&amp;V$1,"TextTT="&amp;$A7))</f>
        <v/>
      </c>
      <c r="W7" s="3" t="str">
        <f>IF($A7 = "", "",RTD("tt.rtd",,"Order",""&amp;W$1,"TextTT="&amp;$A7))</f>
        <v/>
      </c>
      <c r="X7" s="3" t="str">
        <f>IF($A7 = "", "",RTD("tt.rtd",,"Order",""&amp;X$1,"TextTT="&amp;$A7))</f>
        <v/>
      </c>
      <c r="Y7" s="3" t="str">
        <f>IF($A7 = "", "",RTD("tt.rtd",,"Order",""&amp;Y$1,"TextTT="&amp;$A7))</f>
        <v/>
      </c>
      <c r="Z7" s="3" t="str">
        <f>IF($A7 = "", "",RTD("tt.rtd",,"Order",""&amp;Z$1,"TextTT="&amp;$A7))</f>
        <v/>
      </c>
      <c r="AA7" s="3" t="str">
        <f>IF($A7 = "", "",RTD("tt.rtd",,"Order",""&amp;AA$1,"TextTT="&amp;$A7))</f>
        <v/>
      </c>
      <c r="AB7" s="3" t="str">
        <f>IF($A7 = "", "",RTD("tt.rtd",,"Order",""&amp;AB$1,"TextTT="&amp;$A7))</f>
        <v/>
      </c>
      <c r="AC7" s="3" t="str">
        <f>IF($A7 = "", "",RTD("tt.rtd",,"Order",""&amp;AC$1,"TextTT="&amp;$A7))</f>
        <v/>
      </c>
      <c r="AD7" s="3" t="str">
        <f>IF($A7 = "", "",RTD("tt.rtd",,"Order",""&amp;AD$1,"TextTT="&amp;$A7))</f>
        <v/>
      </c>
      <c r="AE7" s="3" t="str">
        <f>IF($A7 = "", "",RTD("tt.rtd",,"Order",""&amp;AE$1,"TextTT="&amp;$A7))</f>
        <v/>
      </c>
      <c r="AF7" s="3" t="str">
        <f>IF($A7 = "", "",RTD("tt.rtd",,"Order",""&amp;AF$1,"TextTT="&amp;$A7))</f>
        <v/>
      </c>
      <c r="AG7" s="3" t="str">
        <f>IF($A7 = "", "",RTD("tt.rtd",,"Order",""&amp;AG$1,"TextTT="&amp;$A7))</f>
        <v/>
      </c>
      <c r="AH7" s="3" t="str">
        <f>IF(A7 = "", "",RTD("tt.rtd",,"Order",""&amp;AH$1,"TextTT="&amp;$A7))</f>
        <v/>
      </c>
      <c r="AI7" s="3" t="str">
        <f>IF(O7 = "", "",RTD("tt.rtd",,"Order",""&amp;AI$1,"TextTT="&amp;$A7))</f>
        <v/>
      </c>
    </row>
    <row r="8" spans="1:35" x14ac:dyDescent="0.25">
      <c r="B8" s="3" t="str">
        <f>IF($A8 = "", "",RTD("tt.rtd",,"Order",""&amp;B$1,"TextTT="&amp;$A8))</f>
        <v/>
      </c>
      <c r="C8" s="3" t="str">
        <f>IF($A8 = "", "",RTD("tt.rtd",,"Order",""&amp;C$1,"TextTT="&amp;$A8))</f>
        <v/>
      </c>
      <c r="D8" s="3" t="str">
        <f>IF($A8 = "", "",RTD("tt.rtd",,"Order",""&amp;D$1,"TextTT="&amp;$A8))</f>
        <v/>
      </c>
      <c r="E8" s="3" t="str">
        <f>IF($A8 = "", "",RTD("tt.rtd",,"Order",""&amp;E$1,"TextTT="&amp;$A8))</f>
        <v/>
      </c>
      <c r="F8" s="3" t="str">
        <f>IF($A8 = "", "",RTD("tt.rtd",,"Order",""&amp;F$1,"TextTT="&amp;$A8))</f>
        <v/>
      </c>
      <c r="G8" s="3" t="str">
        <f>IF($A8 = "", "",RTD("tt.rtd",,"Order",""&amp;G$1,"TextTT="&amp;$A8))</f>
        <v/>
      </c>
      <c r="H8" s="3" t="str">
        <f>IF($A8 = "", "",RTD("tt.rtd",,"Order",""&amp;H$1,"TextTT="&amp;$A8))</f>
        <v/>
      </c>
      <c r="I8" s="4" t="str">
        <f>IF($A8 = "", "",RTD("tt.rtd",,"Order",""&amp;I$1,"TextTT="&amp;$A8))</f>
        <v/>
      </c>
      <c r="J8" s="4" t="str">
        <f>IF($A8 = "", "",RTD("tt.rtd",,"Order",""&amp;J$1,"TextTT="&amp;$A8))</f>
        <v/>
      </c>
      <c r="K8" s="3" t="str">
        <f>IF($A8 = "", "",RTD("tt.rtd",,"Order",""&amp;K$1,"TextTT="&amp;$A8))</f>
        <v/>
      </c>
      <c r="L8" s="3" t="str">
        <f>IF($A8 = "", "",RTD("tt.rtd",,"Order",""&amp;L$1,"TextTT="&amp;$A8))</f>
        <v/>
      </c>
      <c r="M8" s="3" t="str">
        <f>IF($A8 = "", "",RTD("tt.rtd",,"Order",""&amp;M$1,"TextTT="&amp;$A8))</f>
        <v/>
      </c>
      <c r="N8" s="3" t="str">
        <f>IF($A8 = "", "",RTD("tt.rtd",,"Order",""&amp;N$1,"TextTT="&amp;$A8))</f>
        <v/>
      </c>
      <c r="O8" s="3" t="str">
        <f>IF($A8 = "", "", IF(RTD("tt.rtd",,"Order",""&amp;O$1,"TextTT="&amp;$A8) = 1, "Buy", "Sell"))</f>
        <v/>
      </c>
      <c r="P8" s="3" t="str">
        <f>IF($A8 = "", "",RTD("tt.rtd",,"Order",""&amp;P$1,"TextTT="&amp;$A8))</f>
        <v/>
      </c>
      <c r="Q8" s="3" t="str">
        <f>IF($A8 = "", "",RTD("tt.rtd",,"Order",""&amp;Q$1,"TextTT="&amp;$A8))</f>
        <v/>
      </c>
      <c r="R8" s="3" t="str">
        <f>IF($A8 = "", "",RTD("tt.rtd",,"Order",""&amp;R$1,"TextTT="&amp;$A8))</f>
        <v/>
      </c>
      <c r="S8" s="3" t="str">
        <f>IF($A8 = "", "",RTD("tt.rtd",,"Order",""&amp;S$1,"TextTT="&amp;$A8))</f>
        <v/>
      </c>
      <c r="T8" s="3" t="str">
        <f>IF($A8 = "", "",RTD("tt.rtd",,"Order",""&amp;T$1,"TextTT="&amp;$A8))</f>
        <v/>
      </c>
      <c r="U8" s="3" t="str">
        <f>IF($A8 = "", "",RTD("tt.rtd",,"Order",""&amp;U$1,"TextTT="&amp;$A8))</f>
        <v/>
      </c>
      <c r="V8" s="3" t="str">
        <f>IF($A8 = "", "",RTD("tt.rtd",,"Order",""&amp;V$1,"TextTT="&amp;$A8))</f>
        <v/>
      </c>
      <c r="W8" s="3" t="str">
        <f>IF($A8 = "", "",RTD("tt.rtd",,"Order",""&amp;W$1,"TextTT="&amp;$A8))</f>
        <v/>
      </c>
      <c r="X8" s="3" t="str">
        <f>IF($A8 = "", "",RTD("tt.rtd",,"Order",""&amp;X$1,"TextTT="&amp;$A8))</f>
        <v/>
      </c>
      <c r="Y8" s="3" t="str">
        <f>IF($A8 = "", "",RTD("tt.rtd",,"Order",""&amp;Y$1,"TextTT="&amp;$A8))</f>
        <v/>
      </c>
      <c r="Z8" s="3" t="str">
        <f>IF($A8 = "", "",RTD("tt.rtd",,"Order",""&amp;Z$1,"TextTT="&amp;$A8))</f>
        <v/>
      </c>
      <c r="AA8" s="3" t="str">
        <f>IF($A8 = "", "",RTD("tt.rtd",,"Order",""&amp;AA$1,"TextTT="&amp;$A8))</f>
        <v/>
      </c>
      <c r="AB8" s="3" t="str">
        <f>IF($A8 = "", "",RTD("tt.rtd",,"Order",""&amp;AB$1,"TextTT="&amp;$A8))</f>
        <v/>
      </c>
      <c r="AC8" s="3" t="str">
        <f>IF($A8 = "", "",RTD("tt.rtd",,"Order",""&amp;AC$1,"TextTT="&amp;$A8))</f>
        <v/>
      </c>
      <c r="AD8" s="3" t="str">
        <f>IF($A8 = "", "",RTD("tt.rtd",,"Order",""&amp;AD$1,"TextTT="&amp;$A8))</f>
        <v/>
      </c>
      <c r="AE8" s="3" t="str">
        <f>IF($A8 = "", "",RTD("tt.rtd",,"Order",""&amp;AE$1,"TextTT="&amp;$A8))</f>
        <v/>
      </c>
      <c r="AF8" s="3" t="str">
        <f>IF($A8 = "", "",RTD("tt.rtd",,"Order",""&amp;AF$1,"TextTT="&amp;$A8))</f>
        <v/>
      </c>
      <c r="AG8" s="3" t="str">
        <f>IF($A8 = "", "",RTD("tt.rtd",,"Order",""&amp;AG$1,"TextTT="&amp;$A8))</f>
        <v/>
      </c>
      <c r="AH8" s="3" t="str">
        <f>IF(A8 = "", "",RTD("tt.rtd",,"Order",""&amp;AH$1,"TextTT="&amp;$A8))</f>
        <v/>
      </c>
      <c r="AI8" s="3" t="str">
        <f>IF(O8 = "", "",RTD("tt.rtd",,"Order",""&amp;AI$1,"TextTT="&amp;$A8))</f>
        <v/>
      </c>
    </row>
    <row r="9" spans="1:35" x14ac:dyDescent="0.25">
      <c r="B9" s="3" t="str">
        <f>IF($A9 = "", "",RTD("tt.rtd",,"Order",""&amp;B$1,"TextTT="&amp;$A9))</f>
        <v/>
      </c>
      <c r="C9" s="3" t="str">
        <f>IF($A9 = "", "",RTD("tt.rtd",,"Order",""&amp;C$1,"TextTT="&amp;$A9))</f>
        <v/>
      </c>
      <c r="D9" s="3" t="str">
        <f>IF($A9 = "", "",RTD("tt.rtd",,"Order",""&amp;D$1,"TextTT="&amp;$A9))</f>
        <v/>
      </c>
      <c r="E9" s="3" t="str">
        <f>IF($A9 = "", "",RTD("tt.rtd",,"Order",""&amp;E$1,"TextTT="&amp;$A9))</f>
        <v/>
      </c>
      <c r="F9" s="3" t="str">
        <f>IF($A9 = "", "",RTD("tt.rtd",,"Order",""&amp;F$1,"TextTT="&amp;$A9))</f>
        <v/>
      </c>
      <c r="G9" s="3" t="str">
        <f>IF($A9 = "", "",RTD("tt.rtd",,"Order",""&amp;G$1,"TextTT="&amp;$A9))</f>
        <v/>
      </c>
      <c r="H9" s="3" t="str">
        <f>IF($A9 = "", "",RTD("tt.rtd",,"Order",""&amp;H$1,"TextTT="&amp;$A9))</f>
        <v/>
      </c>
      <c r="I9" s="4" t="str">
        <f>IF($A9 = "", "",RTD("tt.rtd",,"Order",""&amp;I$1,"TextTT="&amp;$A9))</f>
        <v/>
      </c>
      <c r="J9" s="4" t="str">
        <f>IF($A9 = "", "",RTD("tt.rtd",,"Order",""&amp;J$1,"TextTT="&amp;$A9))</f>
        <v/>
      </c>
      <c r="K9" s="3" t="str">
        <f>IF($A9 = "", "",RTD("tt.rtd",,"Order",""&amp;K$1,"TextTT="&amp;$A9))</f>
        <v/>
      </c>
      <c r="L9" s="3" t="str">
        <f>IF($A9 = "", "",RTD("tt.rtd",,"Order",""&amp;L$1,"TextTT="&amp;$A9))</f>
        <v/>
      </c>
      <c r="M9" s="3" t="str">
        <f>IF($A9 = "", "",RTD("tt.rtd",,"Order",""&amp;M$1,"TextTT="&amp;$A9))</f>
        <v/>
      </c>
      <c r="N9" s="3" t="str">
        <f>IF($A9 = "", "",RTD("tt.rtd",,"Order",""&amp;N$1,"TextTT="&amp;$A9))</f>
        <v/>
      </c>
      <c r="O9" s="3" t="str">
        <f>IF($A9 = "", "", IF(RTD("tt.rtd",,"Order",""&amp;O$1,"TextTT="&amp;$A9) = 1, "Buy", "Sell"))</f>
        <v/>
      </c>
      <c r="P9" s="3" t="str">
        <f>IF($A9 = "", "",RTD("tt.rtd",,"Order",""&amp;P$1,"TextTT="&amp;$A9))</f>
        <v/>
      </c>
      <c r="Q9" s="3" t="str">
        <f>IF($A9 = "", "",RTD("tt.rtd",,"Order",""&amp;Q$1,"TextTT="&amp;$A9))</f>
        <v/>
      </c>
      <c r="R9" s="3" t="str">
        <f>IF($A9 = "", "",RTD("tt.rtd",,"Order",""&amp;R$1,"TextTT="&amp;$A9))</f>
        <v/>
      </c>
      <c r="S9" s="3" t="str">
        <f>IF($A9 = "", "",RTD("tt.rtd",,"Order",""&amp;S$1,"TextTT="&amp;$A9))</f>
        <v/>
      </c>
      <c r="T9" s="3" t="str">
        <f>IF($A9 = "", "",RTD("tt.rtd",,"Order",""&amp;T$1,"TextTT="&amp;$A9))</f>
        <v/>
      </c>
      <c r="U9" s="3" t="str">
        <f>IF($A9 = "", "",RTD("tt.rtd",,"Order",""&amp;U$1,"TextTT="&amp;$A9))</f>
        <v/>
      </c>
      <c r="V9" s="3" t="str">
        <f>IF($A9 = "", "",RTD("tt.rtd",,"Order",""&amp;V$1,"TextTT="&amp;$A9))</f>
        <v/>
      </c>
      <c r="W9" s="3" t="str">
        <f>IF($A9 = "", "",RTD("tt.rtd",,"Order",""&amp;W$1,"TextTT="&amp;$A9))</f>
        <v/>
      </c>
      <c r="X9" s="3" t="str">
        <f>IF($A9 = "", "",RTD("tt.rtd",,"Order",""&amp;X$1,"TextTT="&amp;$A9))</f>
        <v/>
      </c>
      <c r="Y9" s="3" t="str">
        <f>IF($A9 = "", "",RTD("tt.rtd",,"Order",""&amp;Y$1,"TextTT="&amp;$A9))</f>
        <v/>
      </c>
      <c r="Z9" s="3" t="str">
        <f>IF($A9 = "", "",RTD("tt.rtd",,"Order",""&amp;Z$1,"TextTT="&amp;$A9))</f>
        <v/>
      </c>
      <c r="AA9" s="3" t="str">
        <f>IF($A9 = "", "",RTD("tt.rtd",,"Order",""&amp;AA$1,"TextTT="&amp;$A9))</f>
        <v/>
      </c>
      <c r="AB9" s="3" t="str">
        <f>IF($A9 = "", "",RTD("tt.rtd",,"Order",""&amp;AB$1,"TextTT="&amp;$A9))</f>
        <v/>
      </c>
      <c r="AC9" s="3" t="str">
        <f>IF($A9 = "", "",RTD("tt.rtd",,"Order",""&amp;AC$1,"TextTT="&amp;$A9))</f>
        <v/>
      </c>
      <c r="AD9" s="3" t="str">
        <f>IF($A9 = "", "",RTD("tt.rtd",,"Order",""&amp;AD$1,"TextTT="&amp;$A9))</f>
        <v/>
      </c>
      <c r="AE9" s="3" t="str">
        <f>IF($A9 = "", "",RTD("tt.rtd",,"Order",""&amp;AE$1,"TextTT="&amp;$A9))</f>
        <v/>
      </c>
      <c r="AF9" s="3" t="str">
        <f>IF($A9 = "", "",RTD("tt.rtd",,"Order",""&amp;AF$1,"TextTT="&amp;$A9))</f>
        <v/>
      </c>
      <c r="AG9" s="3" t="str">
        <f>IF($A9 = "", "",RTD("tt.rtd",,"Order",""&amp;AG$1,"TextTT="&amp;$A9))</f>
        <v/>
      </c>
      <c r="AH9" s="3" t="str">
        <f>IF(A9 = "", "",RTD("tt.rtd",,"Order",""&amp;AH$1,"TextTT="&amp;$A9))</f>
        <v/>
      </c>
      <c r="AI9" s="3" t="str">
        <f>IF(O9 = "", "",RTD("tt.rtd",,"Order",""&amp;AI$1,"TextTT="&amp;$A9))</f>
        <v/>
      </c>
    </row>
    <row r="10" spans="1:35" x14ac:dyDescent="0.25">
      <c r="B10" s="3" t="str">
        <f>IF($A10 = "", "",RTD("tt.rtd",,"Order",""&amp;B$1,"TextTT="&amp;$A10))</f>
        <v/>
      </c>
      <c r="C10" s="3" t="str">
        <f>IF($A10 = "", "",RTD("tt.rtd",,"Order",""&amp;C$1,"TextTT="&amp;$A10))</f>
        <v/>
      </c>
      <c r="D10" s="3" t="str">
        <f>IF($A10 = "", "",RTD("tt.rtd",,"Order",""&amp;D$1,"TextTT="&amp;$A10))</f>
        <v/>
      </c>
      <c r="E10" s="3" t="str">
        <f>IF($A10 = "", "",RTD("tt.rtd",,"Order",""&amp;E$1,"TextTT="&amp;$A10))</f>
        <v/>
      </c>
      <c r="F10" s="3" t="str">
        <f>IF($A10 = "", "",RTD("tt.rtd",,"Order",""&amp;F$1,"TextTT="&amp;$A10))</f>
        <v/>
      </c>
      <c r="G10" s="3" t="str">
        <f>IF($A10 = "", "",RTD("tt.rtd",,"Order",""&amp;G$1,"TextTT="&amp;$A10))</f>
        <v/>
      </c>
      <c r="H10" s="3" t="str">
        <f>IF($A10 = "", "",RTD("tt.rtd",,"Order",""&amp;H$1,"TextTT="&amp;$A10))</f>
        <v/>
      </c>
      <c r="I10" s="4" t="str">
        <f>IF($A10 = "", "",RTD("tt.rtd",,"Order",""&amp;I$1,"TextTT="&amp;$A10))</f>
        <v/>
      </c>
      <c r="J10" s="4" t="str">
        <f>IF($A10 = "", "",RTD("tt.rtd",,"Order",""&amp;J$1,"TextTT="&amp;$A10))</f>
        <v/>
      </c>
      <c r="K10" s="3" t="str">
        <f>IF($A10 = "", "",RTD("tt.rtd",,"Order",""&amp;K$1,"TextTT="&amp;$A10))</f>
        <v/>
      </c>
      <c r="L10" s="3" t="str">
        <f>IF($A10 = "", "",RTD("tt.rtd",,"Order",""&amp;L$1,"TextTT="&amp;$A10))</f>
        <v/>
      </c>
      <c r="M10" s="3" t="str">
        <f>IF($A10 = "", "",RTD("tt.rtd",,"Order",""&amp;M$1,"TextTT="&amp;$A10))</f>
        <v/>
      </c>
      <c r="N10" s="3" t="str">
        <f>IF($A10 = "", "",RTD("tt.rtd",,"Order",""&amp;N$1,"TextTT="&amp;$A10))</f>
        <v/>
      </c>
      <c r="O10" s="3" t="str">
        <f>IF($A10 = "", "", IF(RTD("tt.rtd",,"Order",""&amp;O$1,"TextTT="&amp;$A10) = 1, "Buy", "Sell"))</f>
        <v/>
      </c>
      <c r="P10" s="3" t="str">
        <f>IF($A10 = "", "",RTD("tt.rtd",,"Order",""&amp;P$1,"TextTT="&amp;$A10))</f>
        <v/>
      </c>
      <c r="Q10" s="3" t="str">
        <f>IF($A10 = "", "",RTD("tt.rtd",,"Order",""&amp;Q$1,"TextTT="&amp;$A10))</f>
        <v/>
      </c>
      <c r="R10" s="3" t="str">
        <f>IF($A10 = "", "",RTD("tt.rtd",,"Order",""&amp;R$1,"TextTT="&amp;$A10))</f>
        <v/>
      </c>
      <c r="S10" s="3" t="str">
        <f>IF($A10 = "", "",RTD("tt.rtd",,"Order",""&amp;S$1,"TextTT="&amp;$A10))</f>
        <v/>
      </c>
      <c r="T10" s="3" t="str">
        <f>IF($A10 = "", "",RTD("tt.rtd",,"Order",""&amp;T$1,"TextTT="&amp;$A10))</f>
        <v/>
      </c>
      <c r="U10" s="3" t="str">
        <f>IF($A10 = "", "",RTD("tt.rtd",,"Order",""&amp;U$1,"TextTT="&amp;$A10))</f>
        <v/>
      </c>
      <c r="V10" s="3" t="str">
        <f>IF($A10 = "", "",RTD("tt.rtd",,"Order",""&amp;V$1,"TextTT="&amp;$A10))</f>
        <v/>
      </c>
      <c r="W10" s="3" t="str">
        <f>IF($A10 = "", "",RTD("tt.rtd",,"Order",""&amp;W$1,"TextTT="&amp;$A10))</f>
        <v/>
      </c>
      <c r="X10" s="3" t="str">
        <f>IF($A10 = "", "",RTD("tt.rtd",,"Order",""&amp;X$1,"TextTT="&amp;$A10))</f>
        <v/>
      </c>
      <c r="Y10" s="3" t="str">
        <f>IF($A10 = "", "",RTD("tt.rtd",,"Order",""&amp;Y$1,"TextTT="&amp;$A10))</f>
        <v/>
      </c>
      <c r="Z10" s="3" t="str">
        <f>IF($A10 = "", "",RTD("tt.rtd",,"Order",""&amp;Z$1,"TextTT="&amp;$A10))</f>
        <v/>
      </c>
      <c r="AA10" s="3" t="str">
        <f>IF($A10 = "", "",RTD("tt.rtd",,"Order",""&amp;AA$1,"TextTT="&amp;$A10))</f>
        <v/>
      </c>
      <c r="AB10" s="3" t="str">
        <f>IF($A10 = "", "",RTD("tt.rtd",,"Order",""&amp;AB$1,"TextTT="&amp;$A10))</f>
        <v/>
      </c>
      <c r="AC10" s="3" t="str">
        <f>IF($A10 = "", "",RTD("tt.rtd",,"Order",""&amp;AC$1,"TextTT="&amp;$A10))</f>
        <v/>
      </c>
      <c r="AD10" s="3" t="str">
        <f>IF($A10 = "", "",RTD("tt.rtd",,"Order",""&amp;AD$1,"TextTT="&amp;$A10))</f>
        <v/>
      </c>
      <c r="AE10" s="3" t="str">
        <f>IF($A10 = "", "",RTD("tt.rtd",,"Order",""&amp;AE$1,"TextTT="&amp;$A10))</f>
        <v/>
      </c>
      <c r="AF10" s="3" t="str">
        <f>IF($A10 = "", "",RTD("tt.rtd",,"Order",""&amp;AF$1,"TextTT="&amp;$A10))</f>
        <v/>
      </c>
      <c r="AG10" s="3" t="str">
        <f>IF($A10 = "", "",RTD("tt.rtd",,"Order",""&amp;AG$1,"TextTT="&amp;$A10))</f>
        <v/>
      </c>
      <c r="AH10" s="3" t="str">
        <f>IF(A10 = "", "",RTD("tt.rtd",,"Order",""&amp;AH$1,"TextTT="&amp;$A10))</f>
        <v/>
      </c>
      <c r="AI10" s="3" t="str">
        <f>IF(O10 = "", "",RTD("tt.rtd",,"Order",""&amp;AI$1,"TextTT="&amp;$A10))</f>
        <v/>
      </c>
    </row>
    <row r="11" spans="1:35" x14ac:dyDescent="0.25">
      <c r="B11" s="3" t="str">
        <f>IF($A11 = "", "",RTD("tt.rtd",,"Order",""&amp;B$1,"TextTT="&amp;$A11))</f>
        <v/>
      </c>
      <c r="C11" s="3" t="str">
        <f>IF($A11 = "", "",RTD("tt.rtd",,"Order",""&amp;C$1,"TextTT="&amp;$A11))</f>
        <v/>
      </c>
      <c r="D11" s="3" t="str">
        <f>IF($A11 = "", "",RTD("tt.rtd",,"Order",""&amp;D$1,"TextTT="&amp;$A11))</f>
        <v/>
      </c>
      <c r="E11" s="3" t="str">
        <f>IF($A11 = "", "",RTD("tt.rtd",,"Order",""&amp;E$1,"TextTT="&amp;$A11))</f>
        <v/>
      </c>
      <c r="F11" s="3" t="str">
        <f>IF($A11 = "", "",RTD("tt.rtd",,"Order",""&amp;F$1,"TextTT="&amp;$A11))</f>
        <v/>
      </c>
      <c r="G11" s="3" t="str">
        <f>IF($A11 = "", "",RTD("tt.rtd",,"Order",""&amp;G$1,"TextTT="&amp;$A11))</f>
        <v/>
      </c>
      <c r="H11" s="3" t="str">
        <f>IF($A11 = "", "",RTD("tt.rtd",,"Order",""&amp;H$1,"TextTT="&amp;$A11))</f>
        <v/>
      </c>
      <c r="I11" s="4" t="str">
        <f>IF($A11 = "", "",RTD("tt.rtd",,"Order",""&amp;I$1,"TextTT="&amp;$A11))</f>
        <v/>
      </c>
      <c r="J11" s="4" t="str">
        <f>IF($A11 = "", "",RTD("tt.rtd",,"Order",""&amp;J$1,"TextTT="&amp;$A11))</f>
        <v/>
      </c>
      <c r="K11" s="3" t="str">
        <f>IF($A11 = "", "",RTD("tt.rtd",,"Order",""&amp;K$1,"TextTT="&amp;$A11))</f>
        <v/>
      </c>
      <c r="L11" s="3" t="str">
        <f>IF($A11 = "", "",RTD("tt.rtd",,"Order",""&amp;L$1,"TextTT="&amp;$A11))</f>
        <v/>
      </c>
      <c r="M11" s="3" t="str">
        <f>IF($A11 = "", "",RTD("tt.rtd",,"Order",""&amp;M$1,"TextTT="&amp;$A11))</f>
        <v/>
      </c>
      <c r="N11" s="3" t="str">
        <f>IF($A11 = "", "",RTD("tt.rtd",,"Order",""&amp;N$1,"TextTT="&amp;$A11))</f>
        <v/>
      </c>
      <c r="O11" s="3" t="str">
        <f>IF($A11 = "", "", IF(RTD("tt.rtd",,"Order",""&amp;O$1,"TextTT="&amp;$A11) = 1, "Buy", "Sell"))</f>
        <v/>
      </c>
      <c r="P11" s="3" t="str">
        <f>IF($A11 = "", "",RTD("tt.rtd",,"Order",""&amp;P$1,"TextTT="&amp;$A11))</f>
        <v/>
      </c>
      <c r="Q11" s="3" t="str">
        <f>IF($A11 = "", "",RTD("tt.rtd",,"Order",""&amp;Q$1,"TextTT="&amp;$A11))</f>
        <v/>
      </c>
      <c r="R11" s="3" t="str">
        <f>IF($A11 = "", "",RTD("tt.rtd",,"Order",""&amp;R$1,"TextTT="&amp;$A11))</f>
        <v/>
      </c>
      <c r="S11" s="3" t="str">
        <f>IF($A11 = "", "",RTD("tt.rtd",,"Order",""&amp;S$1,"TextTT="&amp;$A11))</f>
        <v/>
      </c>
      <c r="T11" s="3" t="str">
        <f>IF($A11 = "", "",RTD("tt.rtd",,"Order",""&amp;T$1,"TextTT="&amp;$A11))</f>
        <v/>
      </c>
      <c r="U11" s="3" t="str">
        <f>IF($A11 = "", "",RTD("tt.rtd",,"Order",""&amp;U$1,"TextTT="&amp;$A11))</f>
        <v/>
      </c>
      <c r="V11" s="3" t="str">
        <f>IF($A11 = "", "",RTD("tt.rtd",,"Order",""&amp;V$1,"TextTT="&amp;$A11))</f>
        <v/>
      </c>
      <c r="W11" s="3" t="str">
        <f>IF($A11 = "", "",RTD("tt.rtd",,"Order",""&amp;W$1,"TextTT="&amp;$A11))</f>
        <v/>
      </c>
      <c r="X11" s="3" t="str">
        <f>IF($A11 = "", "",RTD("tt.rtd",,"Order",""&amp;X$1,"TextTT="&amp;$A11))</f>
        <v/>
      </c>
      <c r="Y11" s="3" t="str">
        <f>IF($A11 = "", "",RTD("tt.rtd",,"Order",""&amp;Y$1,"TextTT="&amp;$A11))</f>
        <v/>
      </c>
      <c r="Z11" s="3" t="str">
        <f>IF($A11 = "", "",RTD("tt.rtd",,"Order",""&amp;Z$1,"TextTT="&amp;$A11))</f>
        <v/>
      </c>
      <c r="AA11" s="3" t="str">
        <f>IF($A11 = "", "",RTD("tt.rtd",,"Order",""&amp;AA$1,"TextTT="&amp;$A11))</f>
        <v/>
      </c>
      <c r="AB11" s="3" t="str">
        <f>IF($A11 = "", "",RTD("tt.rtd",,"Order",""&amp;AB$1,"TextTT="&amp;$A11))</f>
        <v/>
      </c>
      <c r="AC11" s="3" t="str">
        <f>IF($A11 = "", "",RTD("tt.rtd",,"Order",""&amp;AC$1,"TextTT="&amp;$A11))</f>
        <v/>
      </c>
      <c r="AD11" s="3" t="str">
        <f>IF($A11 = "", "",RTD("tt.rtd",,"Order",""&amp;AD$1,"TextTT="&amp;$A11))</f>
        <v/>
      </c>
      <c r="AE11" s="3" t="str">
        <f>IF($A11 = "", "",RTD("tt.rtd",,"Order",""&amp;AE$1,"TextTT="&amp;$A11))</f>
        <v/>
      </c>
      <c r="AF11" s="3" t="str">
        <f>IF($A11 = "", "",RTD("tt.rtd",,"Order",""&amp;AF$1,"TextTT="&amp;$A11))</f>
        <v/>
      </c>
      <c r="AG11" s="3" t="str">
        <f>IF($A11 = "", "",RTD("tt.rtd",,"Order",""&amp;AG$1,"TextTT="&amp;$A11))</f>
        <v/>
      </c>
      <c r="AH11" s="3" t="str">
        <f>IF(A11 = "", "",RTD("tt.rtd",,"Order",""&amp;AH$1,"TextTT="&amp;$A11))</f>
        <v/>
      </c>
      <c r="AI11" s="3" t="str">
        <f>IF(O11 = "", "",RTD("tt.rtd",,"Order",""&amp;AI$1,"TextTT="&amp;$A11))</f>
        <v/>
      </c>
    </row>
    <row r="12" spans="1:35" x14ac:dyDescent="0.25">
      <c r="B12" s="3" t="str">
        <f>IF($A12 = "", "",RTD("tt.rtd",,"Order",""&amp;B$1,"TextTT="&amp;$A12))</f>
        <v/>
      </c>
      <c r="C12" s="3" t="str">
        <f>IF($A12 = "", "",RTD("tt.rtd",,"Order",""&amp;C$1,"TextTT="&amp;$A12))</f>
        <v/>
      </c>
      <c r="D12" s="3" t="str">
        <f>IF($A12 = "", "",RTD("tt.rtd",,"Order",""&amp;D$1,"TextTT="&amp;$A12))</f>
        <v/>
      </c>
      <c r="E12" s="3" t="str">
        <f>IF($A12 = "", "",RTD("tt.rtd",,"Order",""&amp;E$1,"TextTT="&amp;$A12))</f>
        <v/>
      </c>
      <c r="F12" s="3" t="str">
        <f>IF($A12 = "", "",RTD("tt.rtd",,"Order",""&amp;F$1,"TextTT="&amp;$A12))</f>
        <v/>
      </c>
      <c r="G12" s="3" t="str">
        <f>IF($A12 = "", "",RTD("tt.rtd",,"Order",""&amp;G$1,"TextTT="&amp;$A12))</f>
        <v/>
      </c>
      <c r="H12" s="3" t="str">
        <f>IF($A12 = "", "",RTD("tt.rtd",,"Order",""&amp;H$1,"TextTT="&amp;$A12))</f>
        <v/>
      </c>
      <c r="I12" s="4" t="str">
        <f>IF($A12 = "", "",RTD("tt.rtd",,"Order",""&amp;I$1,"TextTT="&amp;$A12))</f>
        <v/>
      </c>
      <c r="J12" s="4" t="str">
        <f>IF($A12 = "", "",RTD("tt.rtd",,"Order",""&amp;J$1,"TextTT="&amp;$A12))</f>
        <v/>
      </c>
      <c r="K12" s="3" t="str">
        <f>IF($A12 = "", "",RTD("tt.rtd",,"Order",""&amp;K$1,"TextTT="&amp;$A12))</f>
        <v/>
      </c>
      <c r="L12" s="3" t="str">
        <f>IF($A12 = "", "",RTD("tt.rtd",,"Order",""&amp;L$1,"TextTT="&amp;$A12))</f>
        <v/>
      </c>
      <c r="M12" s="3" t="str">
        <f>IF($A12 = "", "",RTD("tt.rtd",,"Order",""&amp;M$1,"TextTT="&amp;$A12))</f>
        <v/>
      </c>
      <c r="N12" s="3" t="str">
        <f>IF($A12 = "", "",RTD("tt.rtd",,"Order",""&amp;N$1,"TextTT="&amp;$A12))</f>
        <v/>
      </c>
      <c r="O12" s="3" t="str">
        <f>IF($A12 = "", "", IF(RTD("tt.rtd",,"Order",""&amp;O$1,"TextTT="&amp;$A12) = 1, "Buy", "Sell"))</f>
        <v/>
      </c>
      <c r="P12" s="3" t="str">
        <f>IF($A12 = "", "",RTD("tt.rtd",,"Order",""&amp;P$1,"TextTT="&amp;$A12))</f>
        <v/>
      </c>
      <c r="Q12" s="3" t="str">
        <f>IF($A12 = "", "",RTD("tt.rtd",,"Order",""&amp;Q$1,"TextTT="&amp;$A12))</f>
        <v/>
      </c>
      <c r="R12" s="3" t="str">
        <f>IF($A12 = "", "",RTD("tt.rtd",,"Order",""&amp;R$1,"TextTT="&amp;$A12))</f>
        <v/>
      </c>
      <c r="S12" s="3" t="str">
        <f>IF($A12 = "", "",RTD("tt.rtd",,"Order",""&amp;S$1,"TextTT="&amp;$A12))</f>
        <v/>
      </c>
      <c r="T12" s="3" t="str">
        <f>IF($A12 = "", "",RTD("tt.rtd",,"Order",""&amp;T$1,"TextTT="&amp;$A12))</f>
        <v/>
      </c>
      <c r="U12" s="3" t="str">
        <f>IF($A12 = "", "",RTD("tt.rtd",,"Order",""&amp;U$1,"TextTT="&amp;$A12))</f>
        <v/>
      </c>
      <c r="V12" s="3" t="str">
        <f>IF($A12 = "", "",RTD("tt.rtd",,"Order",""&amp;V$1,"TextTT="&amp;$A12))</f>
        <v/>
      </c>
      <c r="W12" s="3" t="str">
        <f>IF($A12 = "", "",RTD("tt.rtd",,"Order",""&amp;W$1,"TextTT="&amp;$A12))</f>
        <v/>
      </c>
      <c r="X12" s="3" t="str">
        <f>IF($A12 = "", "",RTD("tt.rtd",,"Order",""&amp;X$1,"TextTT="&amp;$A12))</f>
        <v/>
      </c>
      <c r="Y12" s="3" t="str">
        <f>IF($A12 = "", "",RTD("tt.rtd",,"Order",""&amp;Y$1,"TextTT="&amp;$A12))</f>
        <v/>
      </c>
      <c r="Z12" s="3" t="str">
        <f>IF($A12 = "", "",RTD("tt.rtd",,"Order",""&amp;Z$1,"TextTT="&amp;$A12))</f>
        <v/>
      </c>
      <c r="AA12" s="3" t="str">
        <f>IF($A12 = "", "",RTD("tt.rtd",,"Order",""&amp;AA$1,"TextTT="&amp;$A12))</f>
        <v/>
      </c>
      <c r="AB12" s="3" t="str">
        <f>IF($A12 = "", "",RTD("tt.rtd",,"Order",""&amp;AB$1,"TextTT="&amp;$A12))</f>
        <v/>
      </c>
      <c r="AC12" s="3" t="str">
        <f>IF($A12 = "", "",RTD("tt.rtd",,"Order",""&amp;AC$1,"TextTT="&amp;$A12))</f>
        <v/>
      </c>
      <c r="AD12" s="3" t="str">
        <f>IF($A12 = "", "",RTD("tt.rtd",,"Order",""&amp;AD$1,"TextTT="&amp;$A12))</f>
        <v/>
      </c>
      <c r="AE12" s="3" t="str">
        <f>IF($A12 = "", "",RTD("tt.rtd",,"Order",""&amp;AE$1,"TextTT="&amp;$A12))</f>
        <v/>
      </c>
      <c r="AF12" s="3" t="str">
        <f>IF($A12 = "", "",RTD("tt.rtd",,"Order",""&amp;AF$1,"TextTT="&amp;$A12))</f>
        <v/>
      </c>
      <c r="AG12" s="3" t="str">
        <f>IF($A12 = "", "",RTD("tt.rtd",,"Order",""&amp;AG$1,"TextTT="&amp;$A12))</f>
        <v/>
      </c>
      <c r="AH12" s="3" t="str">
        <f>IF(A12 = "", "",RTD("tt.rtd",,"Order",""&amp;AH$1,"TextTT="&amp;$A12))</f>
        <v/>
      </c>
      <c r="AI12" s="3" t="str">
        <f>IF(O12 = "", "",RTD("tt.rtd",,"Order",""&amp;AI$1,"TextTT="&amp;$A12))</f>
        <v/>
      </c>
    </row>
    <row r="13" spans="1:35" x14ac:dyDescent="0.25">
      <c r="B13" s="3" t="str">
        <f>IF($A13 = "", "",RTD("tt.rtd",,"Order",""&amp;B$1,"TextTT="&amp;$A13))</f>
        <v/>
      </c>
      <c r="C13" s="3" t="str">
        <f>IF($A13 = "", "",RTD("tt.rtd",,"Order",""&amp;C$1,"TextTT="&amp;$A13))</f>
        <v/>
      </c>
      <c r="D13" s="3" t="str">
        <f>IF($A13 = "", "",RTD("tt.rtd",,"Order",""&amp;D$1,"TextTT="&amp;$A13))</f>
        <v/>
      </c>
      <c r="E13" s="3" t="str">
        <f>IF($A13 = "", "",RTD("tt.rtd",,"Order",""&amp;E$1,"TextTT="&amp;$A13))</f>
        <v/>
      </c>
      <c r="F13" s="3" t="str">
        <f>IF($A13 = "", "",RTD("tt.rtd",,"Order",""&amp;F$1,"TextTT="&amp;$A13))</f>
        <v/>
      </c>
      <c r="G13" s="3" t="str">
        <f>IF($A13 = "", "",RTD("tt.rtd",,"Order",""&amp;G$1,"TextTT="&amp;$A13))</f>
        <v/>
      </c>
      <c r="H13" s="3" t="str">
        <f>IF($A13 = "", "",RTD("tt.rtd",,"Order",""&amp;H$1,"TextTT="&amp;$A13))</f>
        <v/>
      </c>
      <c r="I13" s="4" t="str">
        <f>IF($A13 = "", "",RTD("tt.rtd",,"Order",""&amp;I$1,"TextTT="&amp;$A13))</f>
        <v/>
      </c>
      <c r="J13" s="4" t="str">
        <f>IF($A13 = "", "",RTD("tt.rtd",,"Order",""&amp;J$1,"TextTT="&amp;$A13))</f>
        <v/>
      </c>
      <c r="K13" s="3" t="str">
        <f>IF($A13 = "", "",RTD("tt.rtd",,"Order",""&amp;K$1,"TextTT="&amp;$A13))</f>
        <v/>
      </c>
      <c r="L13" s="3" t="str">
        <f>IF($A13 = "", "",RTD("tt.rtd",,"Order",""&amp;L$1,"TextTT="&amp;$A13))</f>
        <v/>
      </c>
      <c r="M13" s="3" t="str">
        <f>IF($A13 = "", "",RTD("tt.rtd",,"Order",""&amp;M$1,"TextTT="&amp;$A13))</f>
        <v/>
      </c>
      <c r="N13" s="3" t="str">
        <f>IF($A13 = "", "",RTD("tt.rtd",,"Order",""&amp;N$1,"TextTT="&amp;$A13))</f>
        <v/>
      </c>
      <c r="O13" s="3" t="str">
        <f>IF($A13 = "", "", IF(RTD("tt.rtd",,"Order",""&amp;O$1,"TextTT="&amp;$A13) = 1, "Buy", "Sell"))</f>
        <v/>
      </c>
      <c r="P13" s="3" t="str">
        <f>IF($A13 = "", "",RTD("tt.rtd",,"Order",""&amp;P$1,"TextTT="&amp;$A13))</f>
        <v/>
      </c>
      <c r="Q13" s="3" t="str">
        <f>IF($A13 = "", "",RTD("tt.rtd",,"Order",""&amp;Q$1,"TextTT="&amp;$A13))</f>
        <v/>
      </c>
      <c r="R13" s="3" t="str">
        <f>IF($A13 = "", "",RTD("tt.rtd",,"Order",""&amp;R$1,"TextTT="&amp;$A13))</f>
        <v/>
      </c>
      <c r="S13" s="3" t="str">
        <f>IF($A13 = "", "",RTD("tt.rtd",,"Order",""&amp;S$1,"TextTT="&amp;$A13))</f>
        <v/>
      </c>
      <c r="T13" s="3" t="str">
        <f>IF($A13 = "", "",RTD("tt.rtd",,"Order",""&amp;T$1,"TextTT="&amp;$A13))</f>
        <v/>
      </c>
      <c r="U13" s="3" t="str">
        <f>IF($A13 = "", "",RTD("tt.rtd",,"Order",""&amp;U$1,"TextTT="&amp;$A13))</f>
        <v/>
      </c>
      <c r="V13" s="3" t="str">
        <f>IF($A13 = "", "",RTD("tt.rtd",,"Order",""&amp;V$1,"TextTT="&amp;$A13))</f>
        <v/>
      </c>
      <c r="W13" s="3" t="str">
        <f>IF($A13 = "", "",RTD("tt.rtd",,"Order",""&amp;W$1,"TextTT="&amp;$A13))</f>
        <v/>
      </c>
      <c r="X13" s="3" t="str">
        <f>IF($A13 = "", "",RTD("tt.rtd",,"Order",""&amp;X$1,"TextTT="&amp;$A13))</f>
        <v/>
      </c>
      <c r="Y13" s="3" t="str">
        <f>IF($A13 = "", "",RTD("tt.rtd",,"Order",""&amp;Y$1,"TextTT="&amp;$A13))</f>
        <v/>
      </c>
      <c r="Z13" s="3" t="str">
        <f>IF($A13 = "", "",RTD("tt.rtd",,"Order",""&amp;Z$1,"TextTT="&amp;$A13))</f>
        <v/>
      </c>
      <c r="AA13" s="3" t="str">
        <f>IF($A13 = "", "",RTD("tt.rtd",,"Order",""&amp;AA$1,"TextTT="&amp;$A13))</f>
        <v/>
      </c>
      <c r="AB13" s="3" t="str">
        <f>IF($A13 = "", "",RTD("tt.rtd",,"Order",""&amp;AB$1,"TextTT="&amp;$A13))</f>
        <v/>
      </c>
      <c r="AC13" s="3" t="str">
        <f>IF($A13 = "", "",RTD("tt.rtd",,"Order",""&amp;AC$1,"TextTT="&amp;$A13))</f>
        <v/>
      </c>
      <c r="AD13" s="3" t="str">
        <f>IF($A13 = "", "",RTD("tt.rtd",,"Order",""&amp;AD$1,"TextTT="&amp;$A13))</f>
        <v/>
      </c>
      <c r="AE13" s="3" t="str">
        <f>IF($A13 = "", "",RTD("tt.rtd",,"Order",""&amp;AE$1,"TextTT="&amp;$A13))</f>
        <v/>
      </c>
      <c r="AF13" s="3" t="str">
        <f>IF($A13 = "", "",RTD("tt.rtd",,"Order",""&amp;AF$1,"TextTT="&amp;$A13))</f>
        <v/>
      </c>
      <c r="AG13" s="3" t="str">
        <f>IF($A13 = "", "",RTD("tt.rtd",,"Order",""&amp;AG$1,"TextTT="&amp;$A13))</f>
        <v/>
      </c>
      <c r="AH13" s="3" t="str">
        <f>IF(A13 = "", "",RTD("tt.rtd",,"Order",""&amp;AH$1,"TextTT="&amp;$A13))</f>
        <v/>
      </c>
      <c r="AI13" s="3" t="str">
        <f>IF(O13 = "", "",RTD("tt.rtd",,"Order",""&amp;AI$1,"TextTT="&amp;$A13))</f>
        <v/>
      </c>
    </row>
    <row r="14" spans="1:35" x14ac:dyDescent="0.25">
      <c r="B14" s="3" t="str">
        <f>IF($A14 = "", "",RTD("tt.rtd",,"Order",""&amp;B$1,"TextTT="&amp;$A14))</f>
        <v/>
      </c>
      <c r="C14" s="3" t="str">
        <f>IF($A14 = "", "",RTD("tt.rtd",,"Order",""&amp;C$1,"TextTT="&amp;$A14))</f>
        <v/>
      </c>
      <c r="D14" s="3" t="str">
        <f>IF($A14 = "", "",RTD("tt.rtd",,"Order",""&amp;D$1,"TextTT="&amp;$A14))</f>
        <v/>
      </c>
      <c r="E14" s="3" t="str">
        <f>IF($A14 = "", "",RTD("tt.rtd",,"Order",""&amp;E$1,"TextTT="&amp;$A14))</f>
        <v/>
      </c>
      <c r="F14" s="3" t="str">
        <f>IF($A14 = "", "",RTD("tt.rtd",,"Order",""&amp;F$1,"TextTT="&amp;$A14))</f>
        <v/>
      </c>
      <c r="G14" s="3" t="str">
        <f>IF($A14 = "", "",RTD("tt.rtd",,"Order",""&amp;G$1,"TextTT="&amp;$A14))</f>
        <v/>
      </c>
      <c r="H14" s="3" t="str">
        <f>IF($A14 = "", "",RTD("tt.rtd",,"Order",""&amp;H$1,"TextTT="&amp;$A14))</f>
        <v/>
      </c>
      <c r="I14" s="4" t="str">
        <f>IF($A14 = "", "",RTD("tt.rtd",,"Order",""&amp;I$1,"TextTT="&amp;$A14))</f>
        <v/>
      </c>
      <c r="J14" s="4" t="str">
        <f>IF($A14 = "", "",RTD("tt.rtd",,"Order",""&amp;J$1,"TextTT="&amp;$A14))</f>
        <v/>
      </c>
      <c r="K14" s="3" t="str">
        <f>IF($A14 = "", "",RTD("tt.rtd",,"Order",""&amp;K$1,"TextTT="&amp;$A14))</f>
        <v/>
      </c>
      <c r="L14" s="3" t="str">
        <f>IF($A14 = "", "",RTD("tt.rtd",,"Order",""&amp;L$1,"TextTT="&amp;$A14))</f>
        <v/>
      </c>
      <c r="M14" s="3" t="str">
        <f>IF($A14 = "", "",RTD("tt.rtd",,"Order",""&amp;M$1,"TextTT="&amp;$A14))</f>
        <v/>
      </c>
      <c r="N14" s="3" t="str">
        <f>IF($A14 = "", "",RTD("tt.rtd",,"Order",""&amp;N$1,"TextTT="&amp;$A14))</f>
        <v/>
      </c>
      <c r="O14" s="3" t="str">
        <f>IF($A14 = "", "", IF(RTD("tt.rtd",,"Order",""&amp;O$1,"TextTT="&amp;$A14) = 1, "Buy", "Sell"))</f>
        <v/>
      </c>
      <c r="P14" s="3" t="str">
        <f>IF($A14 = "", "",RTD("tt.rtd",,"Order",""&amp;P$1,"TextTT="&amp;$A14))</f>
        <v/>
      </c>
      <c r="Q14" s="3" t="str">
        <f>IF($A14 = "", "",RTD("tt.rtd",,"Order",""&amp;Q$1,"TextTT="&amp;$A14))</f>
        <v/>
      </c>
      <c r="R14" s="3" t="str">
        <f>IF($A14 = "", "",RTD("tt.rtd",,"Order",""&amp;R$1,"TextTT="&amp;$A14))</f>
        <v/>
      </c>
      <c r="S14" s="3" t="str">
        <f>IF($A14 = "", "",RTD("tt.rtd",,"Order",""&amp;S$1,"TextTT="&amp;$A14))</f>
        <v/>
      </c>
      <c r="T14" s="3" t="str">
        <f>IF($A14 = "", "",RTD("tt.rtd",,"Order",""&amp;T$1,"TextTT="&amp;$A14))</f>
        <v/>
      </c>
      <c r="U14" s="3" t="str">
        <f>IF($A14 = "", "",RTD("tt.rtd",,"Order",""&amp;U$1,"TextTT="&amp;$A14))</f>
        <v/>
      </c>
      <c r="V14" s="3" t="str">
        <f>IF($A14 = "", "",RTD("tt.rtd",,"Order",""&amp;V$1,"TextTT="&amp;$A14))</f>
        <v/>
      </c>
      <c r="W14" s="3" t="str">
        <f>IF($A14 = "", "",RTD("tt.rtd",,"Order",""&amp;W$1,"TextTT="&amp;$A14))</f>
        <v/>
      </c>
      <c r="X14" s="3" t="str">
        <f>IF($A14 = "", "",RTD("tt.rtd",,"Order",""&amp;X$1,"TextTT="&amp;$A14))</f>
        <v/>
      </c>
      <c r="Y14" s="3" t="str">
        <f>IF($A14 = "", "",RTD("tt.rtd",,"Order",""&amp;Y$1,"TextTT="&amp;$A14))</f>
        <v/>
      </c>
      <c r="Z14" s="3" t="str">
        <f>IF($A14 = "", "",RTD("tt.rtd",,"Order",""&amp;Z$1,"TextTT="&amp;$A14))</f>
        <v/>
      </c>
      <c r="AA14" s="3" t="str">
        <f>IF($A14 = "", "",RTD("tt.rtd",,"Order",""&amp;AA$1,"TextTT="&amp;$A14))</f>
        <v/>
      </c>
      <c r="AB14" s="3" t="str">
        <f>IF($A14 = "", "",RTD("tt.rtd",,"Order",""&amp;AB$1,"TextTT="&amp;$A14))</f>
        <v/>
      </c>
      <c r="AC14" s="3" t="str">
        <f>IF($A14 = "", "",RTD("tt.rtd",,"Order",""&amp;AC$1,"TextTT="&amp;$A14))</f>
        <v/>
      </c>
      <c r="AD14" s="3" t="str">
        <f>IF($A14 = "", "",RTD("tt.rtd",,"Order",""&amp;AD$1,"TextTT="&amp;$A14))</f>
        <v/>
      </c>
      <c r="AE14" s="3" t="str">
        <f>IF($A14 = "", "",RTD("tt.rtd",,"Order",""&amp;AE$1,"TextTT="&amp;$A14))</f>
        <v/>
      </c>
      <c r="AF14" s="3" t="str">
        <f>IF($A14 = "", "",RTD("tt.rtd",,"Order",""&amp;AF$1,"TextTT="&amp;$A14))</f>
        <v/>
      </c>
      <c r="AG14" s="3" t="str">
        <f>IF($A14 = "", "",RTD("tt.rtd",,"Order",""&amp;AG$1,"TextTT="&amp;$A14))</f>
        <v/>
      </c>
      <c r="AH14" s="3" t="str">
        <f>IF(A14 = "", "",RTD("tt.rtd",,"Order",""&amp;AH$1,"TextTT="&amp;$A14))</f>
        <v/>
      </c>
      <c r="AI14" s="3" t="str">
        <f>IF(O14 = "", "",RTD("tt.rtd",,"Order",""&amp;AI$1,"TextTT="&amp;$A14))</f>
        <v/>
      </c>
    </row>
    <row r="15" spans="1:35" x14ac:dyDescent="0.25">
      <c r="B15" s="3" t="str">
        <f>IF($A15 = "", "",RTD("tt.rtd",,"Order",""&amp;B$1,"TextTT="&amp;$A15))</f>
        <v/>
      </c>
      <c r="C15" s="3" t="str">
        <f>IF($A15 = "", "",RTD("tt.rtd",,"Order",""&amp;C$1,"TextTT="&amp;$A15))</f>
        <v/>
      </c>
      <c r="D15" s="3" t="str">
        <f>IF($A15 = "", "",RTD("tt.rtd",,"Order",""&amp;D$1,"TextTT="&amp;$A15))</f>
        <v/>
      </c>
      <c r="E15" s="3" t="str">
        <f>IF($A15 = "", "",RTD("tt.rtd",,"Order",""&amp;E$1,"TextTT="&amp;$A15))</f>
        <v/>
      </c>
      <c r="F15" s="3" t="str">
        <f>IF($A15 = "", "",RTD("tt.rtd",,"Order",""&amp;F$1,"TextTT="&amp;$A15))</f>
        <v/>
      </c>
      <c r="G15" s="3" t="str">
        <f>IF($A15 = "", "",RTD("tt.rtd",,"Order",""&amp;G$1,"TextTT="&amp;$A15))</f>
        <v/>
      </c>
      <c r="H15" s="3" t="str">
        <f>IF($A15 = "", "",RTD("tt.rtd",,"Order",""&amp;H$1,"TextTT="&amp;$A15))</f>
        <v/>
      </c>
      <c r="I15" s="4" t="str">
        <f>IF($A15 = "", "",RTD("tt.rtd",,"Order",""&amp;I$1,"TextTT="&amp;$A15))</f>
        <v/>
      </c>
      <c r="J15" s="4" t="str">
        <f>IF($A15 = "", "",RTD("tt.rtd",,"Order",""&amp;J$1,"TextTT="&amp;$A15))</f>
        <v/>
      </c>
      <c r="K15" s="3" t="str">
        <f>IF($A15 = "", "",RTD("tt.rtd",,"Order",""&amp;K$1,"TextTT="&amp;$A15))</f>
        <v/>
      </c>
      <c r="L15" s="3" t="str">
        <f>IF($A15 = "", "",RTD("tt.rtd",,"Order",""&amp;L$1,"TextTT="&amp;$A15))</f>
        <v/>
      </c>
      <c r="M15" s="3" t="str">
        <f>IF($A15 = "", "",RTD("tt.rtd",,"Order",""&amp;M$1,"TextTT="&amp;$A15))</f>
        <v/>
      </c>
      <c r="N15" s="3" t="str">
        <f>IF($A15 = "", "",RTD("tt.rtd",,"Order",""&amp;N$1,"TextTT="&amp;$A15))</f>
        <v/>
      </c>
      <c r="O15" s="3" t="str">
        <f>IF($A15 = "", "", IF(RTD("tt.rtd",,"Order",""&amp;O$1,"TextTT="&amp;$A15) = 1, "Buy", "Sell"))</f>
        <v/>
      </c>
      <c r="P15" s="3" t="str">
        <f>IF($A15 = "", "",RTD("tt.rtd",,"Order",""&amp;P$1,"TextTT="&amp;$A15))</f>
        <v/>
      </c>
      <c r="Q15" s="3" t="str">
        <f>IF($A15 = "", "",RTD("tt.rtd",,"Order",""&amp;Q$1,"TextTT="&amp;$A15))</f>
        <v/>
      </c>
      <c r="R15" s="3" t="str">
        <f>IF($A15 = "", "",RTD("tt.rtd",,"Order",""&amp;R$1,"TextTT="&amp;$A15))</f>
        <v/>
      </c>
      <c r="S15" s="3" t="str">
        <f>IF($A15 = "", "",RTD("tt.rtd",,"Order",""&amp;S$1,"TextTT="&amp;$A15))</f>
        <v/>
      </c>
      <c r="T15" s="3" t="str">
        <f>IF($A15 = "", "",RTD("tt.rtd",,"Order",""&amp;T$1,"TextTT="&amp;$A15))</f>
        <v/>
      </c>
      <c r="U15" s="3" t="str">
        <f>IF($A15 = "", "",RTD("tt.rtd",,"Order",""&amp;U$1,"TextTT="&amp;$A15))</f>
        <v/>
      </c>
      <c r="V15" s="3" t="str">
        <f>IF($A15 = "", "",RTD("tt.rtd",,"Order",""&amp;V$1,"TextTT="&amp;$A15))</f>
        <v/>
      </c>
      <c r="W15" s="3" t="str">
        <f>IF($A15 = "", "",RTD("tt.rtd",,"Order",""&amp;W$1,"TextTT="&amp;$A15))</f>
        <v/>
      </c>
      <c r="X15" s="3" t="str">
        <f>IF($A15 = "", "",RTD("tt.rtd",,"Order",""&amp;X$1,"TextTT="&amp;$A15))</f>
        <v/>
      </c>
      <c r="Y15" s="3" t="str">
        <f>IF($A15 = "", "",RTD("tt.rtd",,"Order",""&amp;Y$1,"TextTT="&amp;$A15))</f>
        <v/>
      </c>
      <c r="Z15" s="3" t="str">
        <f>IF($A15 = "", "",RTD("tt.rtd",,"Order",""&amp;Z$1,"TextTT="&amp;$A15))</f>
        <v/>
      </c>
      <c r="AA15" s="3" t="str">
        <f>IF($A15 = "", "",RTD("tt.rtd",,"Order",""&amp;AA$1,"TextTT="&amp;$A15))</f>
        <v/>
      </c>
      <c r="AB15" s="3" t="str">
        <f>IF($A15 = "", "",RTD("tt.rtd",,"Order",""&amp;AB$1,"TextTT="&amp;$A15))</f>
        <v/>
      </c>
      <c r="AC15" s="3" t="str">
        <f>IF($A15 = "", "",RTD("tt.rtd",,"Order",""&amp;AC$1,"TextTT="&amp;$A15))</f>
        <v/>
      </c>
      <c r="AD15" s="3" t="str">
        <f>IF($A15 = "", "",RTD("tt.rtd",,"Order",""&amp;AD$1,"TextTT="&amp;$A15))</f>
        <v/>
      </c>
      <c r="AE15" s="3" t="str">
        <f>IF($A15 = "", "",RTD("tt.rtd",,"Order",""&amp;AE$1,"TextTT="&amp;$A15))</f>
        <v/>
      </c>
      <c r="AF15" s="3" t="str">
        <f>IF($A15 = "", "",RTD("tt.rtd",,"Order",""&amp;AF$1,"TextTT="&amp;$A15))</f>
        <v/>
      </c>
      <c r="AG15" s="3" t="str">
        <f>IF($A15 = "", "",RTD("tt.rtd",,"Order",""&amp;AG$1,"TextTT="&amp;$A15))</f>
        <v/>
      </c>
      <c r="AH15" s="3" t="str">
        <f>IF(A15 = "", "",RTD("tt.rtd",,"Order",""&amp;AH$1,"TextTT="&amp;$A15))</f>
        <v/>
      </c>
      <c r="AI15" s="3" t="str">
        <f>IF(O15 = "", "",RTD("tt.rtd",,"Order",""&amp;AI$1,"TextTT="&amp;$A15))</f>
        <v/>
      </c>
    </row>
    <row r="16" spans="1:35" x14ac:dyDescent="0.25">
      <c r="B16" s="3" t="str">
        <f>IF($A16 = "", "",RTD("tt.rtd",,"Order",""&amp;B$1,"TextTT="&amp;$A16))</f>
        <v/>
      </c>
      <c r="C16" s="3" t="str">
        <f>IF($A16 = "", "",RTD("tt.rtd",,"Order",""&amp;C$1,"TextTT="&amp;$A16))</f>
        <v/>
      </c>
      <c r="D16" s="3" t="str">
        <f>IF($A16 = "", "",RTD("tt.rtd",,"Order",""&amp;D$1,"TextTT="&amp;$A16))</f>
        <v/>
      </c>
      <c r="E16" s="3" t="str">
        <f>IF($A16 = "", "",RTD("tt.rtd",,"Order",""&amp;E$1,"TextTT="&amp;$A16))</f>
        <v/>
      </c>
      <c r="F16" s="3" t="str">
        <f>IF($A16 = "", "",RTD("tt.rtd",,"Order",""&amp;F$1,"TextTT="&amp;$A16))</f>
        <v/>
      </c>
      <c r="G16" s="3" t="str">
        <f>IF($A16 = "", "",RTD("tt.rtd",,"Order",""&amp;G$1,"TextTT="&amp;$A16))</f>
        <v/>
      </c>
      <c r="H16" s="3" t="str">
        <f>IF($A16 = "", "",RTD("tt.rtd",,"Order",""&amp;H$1,"TextTT="&amp;$A16))</f>
        <v/>
      </c>
      <c r="I16" s="4" t="str">
        <f>IF($A16 = "", "",RTD("tt.rtd",,"Order",""&amp;I$1,"TextTT="&amp;$A16))</f>
        <v/>
      </c>
      <c r="J16" s="4" t="str">
        <f>IF($A16 = "", "",RTD("tt.rtd",,"Order",""&amp;J$1,"TextTT="&amp;$A16))</f>
        <v/>
      </c>
      <c r="K16" s="3" t="str">
        <f>IF($A16 = "", "",RTD("tt.rtd",,"Order",""&amp;K$1,"TextTT="&amp;$A16))</f>
        <v/>
      </c>
      <c r="L16" s="3" t="str">
        <f>IF($A16 = "", "",RTD("tt.rtd",,"Order",""&amp;L$1,"TextTT="&amp;$A16))</f>
        <v/>
      </c>
      <c r="M16" s="3" t="str">
        <f>IF($A16 = "", "",RTD("tt.rtd",,"Order",""&amp;M$1,"TextTT="&amp;$A16))</f>
        <v/>
      </c>
      <c r="N16" s="3" t="str">
        <f>IF($A16 = "", "",RTD("tt.rtd",,"Order",""&amp;N$1,"TextTT="&amp;$A16))</f>
        <v/>
      </c>
      <c r="O16" s="3" t="str">
        <f>IF($A16 = "", "", IF(RTD("tt.rtd",,"Order",""&amp;O$1,"TextTT="&amp;$A16) = 1, "Buy", "Sell"))</f>
        <v/>
      </c>
      <c r="P16" s="3" t="str">
        <f>IF($A16 = "", "",RTD("tt.rtd",,"Order",""&amp;P$1,"TextTT="&amp;$A16))</f>
        <v/>
      </c>
      <c r="Q16" s="3" t="str">
        <f>IF($A16 = "", "",RTD("tt.rtd",,"Order",""&amp;Q$1,"TextTT="&amp;$A16))</f>
        <v/>
      </c>
      <c r="R16" s="3" t="str">
        <f>IF($A16 = "", "",RTD("tt.rtd",,"Order",""&amp;R$1,"TextTT="&amp;$A16))</f>
        <v/>
      </c>
      <c r="S16" s="3" t="str">
        <f>IF($A16 = "", "",RTD("tt.rtd",,"Order",""&amp;S$1,"TextTT="&amp;$A16))</f>
        <v/>
      </c>
      <c r="T16" s="3" t="str">
        <f>IF($A16 = "", "",RTD("tt.rtd",,"Order",""&amp;T$1,"TextTT="&amp;$A16))</f>
        <v/>
      </c>
      <c r="U16" s="3" t="str">
        <f>IF($A16 = "", "",RTD("tt.rtd",,"Order",""&amp;U$1,"TextTT="&amp;$A16))</f>
        <v/>
      </c>
      <c r="V16" s="3" t="str">
        <f>IF($A16 = "", "",RTD("tt.rtd",,"Order",""&amp;V$1,"TextTT="&amp;$A16))</f>
        <v/>
      </c>
      <c r="W16" s="3" t="str">
        <f>IF($A16 = "", "",RTD("tt.rtd",,"Order",""&amp;W$1,"TextTT="&amp;$A16))</f>
        <v/>
      </c>
      <c r="X16" s="3" t="str">
        <f>IF($A16 = "", "",RTD("tt.rtd",,"Order",""&amp;X$1,"TextTT="&amp;$A16))</f>
        <v/>
      </c>
      <c r="Y16" s="3" t="str">
        <f>IF($A16 = "", "",RTD("tt.rtd",,"Order",""&amp;Y$1,"TextTT="&amp;$A16))</f>
        <v/>
      </c>
      <c r="Z16" s="3" t="str">
        <f>IF($A16 = "", "",RTD("tt.rtd",,"Order",""&amp;Z$1,"TextTT="&amp;$A16))</f>
        <v/>
      </c>
      <c r="AA16" s="3" t="str">
        <f>IF($A16 = "", "",RTD("tt.rtd",,"Order",""&amp;AA$1,"TextTT="&amp;$A16))</f>
        <v/>
      </c>
      <c r="AB16" s="3" t="str">
        <f>IF($A16 = "", "",RTD("tt.rtd",,"Order",""&amp;AB$1,"TextTT="&amp;$A16))</f>
        <v/>
      </c>
      <c r="AC16" s="3" t="str">
        <f>IF($A16 = "", "",RTD("tt.rtd",,"Order",""&amp;AC$1,"TextTT="&amp;$A16))</f>
        <v/>
      </c>
      <c r="AD16" s="3" t="str">
        <f>IF($A16 = "", "",RTD("tt.rtd",,"Order",""&amp;AD$1,"TextTT="&amp;$A16))</f>
        <v/>
      </c>
      <c r="AE16" s="3" t="str">
        <f>IF($A16 = "", "",RTD("tt.rtd",,"Order",""&amp;AE$1,"TextTT="&amp;$A16))</f>
        <v/>
      </c>
      <c r="AF16" s="3" t="str">
        <f>IF($A16 = "", "",RTD("tt.rtd",,"Order",""&amp;AF$1,"TextTT="&amp;$A16))</f>
        <v/>
      </c>
      <c r="AG16" s="3" t="str">
        <f>IF($A16 = "", "",RTD("tt.rtd",,"Order",""&amp;AG$1,"TextTT="&amp;$A16))</f>
        <v/>
      </c>
      <c r="AH16" s="3" t="str">
        <f>IF(A16 = "", "",RTD("tt.rtd",,"Order",""&amp;AH$1,"TextTT="&amp;$A16))</f>
        <v/>
      </c>
      <c r="AI16" s="3" t="str">
        <f>IF(O16 = "", "",RTD("tt.rtd",,"Order",""&amp;AI$1,"TextTT="&amp;$A16))</f>
        <v/>
      </c>
    </row>
    <row r="17" spans="2:35" x14ac:dyDescent="0.25">
      <c r="B17" s="3" t="str">
        <f>IF($A17 = "", "",RTD("tt.rtd",,"Order",""&amp;B$1,"TextTT="&amp;$A17))</f>
        <v/>
      </c>
      <c r="C17" s="3" t="str">
        <f>IF($A17 = "", "",RTD("tt.rtd",,"Order",""&amp;C$1,"TextTT="&amp;$A17))</f>
        <v/>
      </c>
      <c r="D17" s="3" t="str">
        <f>IF($A17 = "", "",RTD("tt.rtd",,"Order",""&amp;D$1,"TextTT="&amp;$A17))</f>
        <v/>
      </c>
      <c r="E17" s="3" t="str">
        <f>IF($A17 = "", "",RTD("tt.rtd",,"Order",""&amp;E$1,"TextTT="&amp;$A17))</f>
        <v/>
      </c>
      <c r="F17" s="3" t="str">
        <f>IF($A17 = "", "",RTD("tt.rtd",,"Order",""&amp;F$1,"TextTT="&amp;$A17))</f>
        <v/>
      </c>
      <c r="G17" s="3" t="str">
        <f>IF($A17 = "", "",RTD("tt.rtd",,"Order",""&amp;G$1,"TextTT="&amp;$A17))</f>
        <v/>
      </c>
      <c r="H17" s="3" t="str">
        <f>IF($A17 = "", "",RTD("tt.rtd",,"Order",""&amp;H$1,"TextTT="&amp;$A17))</f>
        <v/>
      </c>
      <c r="I17" s="4" t="str">
        <f>IF($A17 = "", "",RTD("tt.rtd",,"Order",""&amp;I$1,"TextTT="&amp;$A17))</f>
        <v/>
      </c>
      <c r="J17" s="4" t="str">
        <f>IF($A17 = "", "",RTD("tt.rtd",,"Order",""&amp;J$1,"TextTT="&amp;$A17))</f>
        <v/>
      </c>
      <c r="K17" s="3" t="str">
        <f>IF($A17 = "", "",RTD("tt.rtd",,"Order",""&amp;K$1,"TextTT="&amp;$A17))</f>
        <v/>
      </c>
      <c r="L17" s="3" t="str">
        <f>IF($A17 = "", "",RTD("tt.rtd",,"Order",""&amp;L$1,"TextTT="&amp;$A17))</f>
        <v/>
      </c>
      <c r="M17" s="3" t="str">
        <f>IF($A17 = "", "",RTD("tt.rtd",,"Order",""&amp;M$1,"TextTT="&amp;$A17))</f>
        <v/>
      </c>
      <c r="N17" s="3" t="str">
        <f>IF($A17 = "", "",RTD("tt.rtd",,"Order",""&amp;N$1,"TextTT="&amp;$A17))</f>
        <v/>
      </c>
      <c r="O17" s="3" t="str">
        <f>IF($A17 = "", "", IF(RTD("tt.rtd",,"Order",""&amp;O$1,"TextTT="&amp;$A17) = 1, "Buy", "Sell"))</f>
        <v/>
      </c>
      <c r="P17" s="3" t="str">
        <f>IF($A17 = "", "",RTD("tt.rtd",,"Order",""&amp;P$1,"TextTT="&amp;$A17))</f>
        <v/>
      </c>
      <c r="Q17" s="3" t="str">
        <f>IF($A17 = "", "",RTD("tt.rtd",,"Order",""&amp;Q$1,"TextTT="&amp;$A17))</f>
        <v/>
      </c>
      <c r="R17" s="3" t="str">
        <f>IF($A17 = "", "",RTD("tt.rtd",,"Order",""&amp;R$1,"TextTT="&amp;$A17))</f>
        <v/>
      </c>
      <c r="S17" s="3" t="str">
        <f>IF($A17 = "", "",RTD("tt.rtd",,"Order",""&amp;S$1,"TextTT="&amp;$A17))</f>
        <v/>
      </c>
      <c r="T17" s="3" t="str">
        <f>IF($A17 = "", "",RTD("tt.rtd",,"Order",""&amp;T$1,"TextTT="&amp;$A17))</f>
        <v/>
      </c>
      <c r="U17" s="3" t="str">
        <f>IF($A17 = "", "",RTD("tt.rtd",,"Order",""&amp;U$1,"TextTT="&amp;$A17))</f>
        <v/>
      </c>
      <c r="V17" s="3" t="str">
        <f>IF($A17 = "", "",RTD("tt.rtd",,"Order",""&amp;V$1,"TextTT="&amp;$A17))</f>
        <v/>
      </c>
      <c r="W17" s="3" t="str">
        <f>IF($A17 = "", "",RTD("tt.rtd",,"Order",""&amp;W$1,"TextTT="&amp;$A17))</f>
        <v/>
      </c>
      <c r="X17" s="3" t="str">
        <f>IF($A17 = "", "",RTD("tt.rtd",,"Order",""&amp;X$1,"TextTT="&amp;$A17))</f>
        <v/>
      </c>
      <c r="Y17" s="3" t="str">
        <f>IF($A17 = "", "",RTD("tt.rtd",,"Order",""&amp;Y$1,"TextTT="&amp;$A17))</f>
        <v/>
      </c>
      <c r="Z17" s="3" t="str">
        <f>IF($A17 = "", "",RTD("tt.rtd",,"Order",""&amp;Z$1,"TextTT="&amp;$A17))</f>
        <v/>
      </c>
      <c r="AA17" s="3" t="str">
        <f>IF($A17 = "", "",RTD("tt.rtd",,"Order",""&amp;AA$1,"TextTT="&amp;$A17))</f>
        <v/>
      </c>
      <c r="AB17" s="3" t="str">
        <f>IF($A17 = "", "",RTD("tt.rtd",,"Order",""&amp;AB$1,"TextTT="&amp;$A17))</f>
        <v/>
      </c>
      <c r="AC17" s="3" t="str">
        <f>IF($A17 = "", "",RTD("tt.rtd",,"Order",""&amp;AC$1,"TextTT="&amp;$A17))</f>
        <v/>
      </c>
      <c r="AD17" s="3" t="str">
        <f>IF($A17 = "", "",RTD("tt.rtd",,"Order",""&amp;AD$1,"TextTT="&amp;$A17))</f>
        <v/>
      </c>
      <c r="AE17" s="3" t="str">
        <f>IF($A17 = "", "",RTD("tt.rtd",,"Order",""&amp;AE$1,"TextTT="&amp;$A17))</f>
        <v/>
      </c>
      <c r="AF17" s="3" t="str">
        <f>IF($A17 = "", "",RTD("tt.rtd",,"Order",""&amp;AF$1,"TextTT="&amp;$A17))</f>
        <v/>
      </c>
      <c r="AG17" s="3" t="str">
        <f>IF($A17 = "", "",RTD("tt.rtd",,"Order",""&amp;AG$1,"TextTT="&amp;$A17))</f>
        <v/>
      </c>
      <c r="AH17" s="3" t="str">
        <f>IF(A17 = "", "",RTD("tt.rtd",,"Order",""&amp;AH$1,"TextTT="&amp;$A17))</f>
        <v/>
      </c>
      <c r="AI17" s="3" t="str">
        <f>IF(O17 = "", "",RTD("tt.rtd",,"Order",""&amp;AI$1,"TextTT="&amp;$A17))</f>
        <v/>
      </c>
    </row>
    <row r="18" spans="2:35" x14ac:dyDescent="0.25">
      <c r="B18" s="3" t="str">
        <f>IF($A18 = "", "",RTD("tt.rtd",,"Order",""&amp;B$1,"TextTT="&amp;$A18))</f>
        <v/>
      </c>
      <c r="C18" s="3" t="str">
        <f>IF($A18 = "", "",RTD("tt.rtd",,"Order",""&amp;C$1,"TextTT="&amp;$A18))</f>
        <v/>
      </c>
      <c r="D18" s="3" t="str">
        <f>IF($A18 = "", "",RTD("tt.rtd",,"Order",""&amp;D$1,"TextTT="&amp;$A18))</f>
        <v/>
      </c>
      <c r="E18" s="3" t="str">
        <f>IF($A18 = "", "",RTD("tt.rtd",,"Order",""&amp;E$1,"TextTT="&amp;$A18))</f>
        <v/>
      </c>
      <c r="F18" s="3" t="str">
        <f>IF($A18 = "", "",RTD("tt.rtd",,"Order",""&amp;F$1,"TextTT="&amp;$A18))</f>
        <v/>
      </c>
      <c r="G18" s="3" t="str">
        <f>IF($A18 = "", "",RTD("tt.rtd",,"Order",""&amp;G$1,"TextTT="&amp;$A18))</f>
        <v/>
      </c>
      <c r="H18" s="3" t="str">
        <f>IF($A18 = "", "",RTD("tt.rtd",,"Order",""&amp;H$1,"TextTT="&amp;$A18))</f>
        <v/>
      </c>
      <c r="I18" s="4" t="str">
        <f>IF($A18 = "", "",RTD("tt.rtd",,"Order",""&amp;I$1,"TextTT="&amp;$A18))</f>
        <v/>
      </c>
      <c r="J18" s="4" t="str">
        <f>IF($A18 = "", "",RTD("tt.rtd",,"Order",""&amp;J$1,"TextTT="&amp;$A18))</f>
        <v/>
      </c>
      <c r="K18" s="3" t="str">
        <f>IF($A18 = "", "",RTD("tt.rtd",,"Order",""&amp;K$1,"TextTT="&amp;$A18))</f>
        <v/>
      </c>
      <c r="L18" s="3" t="str">
        <f>IF($A18 = "", "",RTD("tt.rtd",,"Order",""&amp;L$1,"TextTT="&amp;$A18))</f>
        <v/>
      </c>
      <c r="M18" s="3" t="str">
        <f>IF($A18 = "", "",RTD("tt.rtd",,"Order",""&amp;M$1,"TextTT="&amp;$A18))</f>
        <v/>
      </c>
      <c r="N18" s="3" t="str">
        <f>IF($A18 = "", "",RTD("tt.rtd",,"Order",""&amp;N$1,"TextTT="&amp;$A18))</f>
        <v/>
      </c>
      <c r="O18" s="3" t="str">
        <f>IF($A18 = "", "", IF(RTD("tt.rtd",,"Order",""&amp;O$1,"TextTT="&amp;$A18) = 1, "Buy", "Sell"))</f>
        <v/>
      </c>
      <c r="P18" s="3" t="str">
        <f>IF($A18 = "", "",RTD("tt.rtd",,"Order",""&amp;P$1,"TextTT="&amp;$A18))</f>
        <v/>
      </c>
      <c r="Q18" s="3" t="str">
        <f>IF($A18 = "", "",RTD("tt.rtd",,"Order",""&amp;Q$1,"TextTT="&amp;$A18))</f>
        <v/>
      </c>
      <c r="R18" s="3" t="str">
        <f>IF($A18 = "", "",RTD("tt.rtd",,"Order",""&amp;R$1,"TextTT="&amp;$A18))</f>
        <v/>
      </c>
      <c r="S18" s="3" t="str">
        <f>IF($A18 = "", "",RTD("tt.rtd",,"Order",""&amp;S$1,"TextTT="&amp;$A18))</f>
        <v/>
      </c>
      <c r="T18" s="3" t="str">
        <f>IF($A18 = "", "",RTD("tt.rtd",,"Order",""&amp;T$1,"TextTT="&amp;$A18))</f>
        <v/>
      </c>
      <c r="U18" s="3" t="str">
        <f>IF($A18 = "", "",RTD("tt.rtd",,"Order",""&amp;U$1,"TextTT="&amp;$A18))</f>
        <v/>
      </c>
      <c r="V18" s="3" t="str">
        <f>IF($A18 = "", "",RTD("tt.rtd",,"Order",""&amp;V$1,"TextTT="&amp;$A18))</f>
        <v/>
      </c>
      <c r="W18" s="3" t="str">
        <f>IF($A18 = "", "",RTD("tt.rtd",,"Order",""&amp;W$1,"TextTT="&amp;$A18))</f>
        <v/>
      </c>
      <c r="X18" s="3" t="str">
        <f>IF($A18 = "", "",RTD("tt.rtd",,"Order",""&amp;X$1,"TextTT="&amp;$A18))</f>
        <v/>
      </c>
      <c r="Y18" s="3" t="str">
        <f>IF($A18 = "", "",RTD("tt.rtd",,"Order",""&amp;Y$1,"TextTT="&amp;$A18))</f>
        <v/>
      </c>
      <c r="Z18" s="3" t="str">
        <f>IF($A18 = "", "",RTD("tt.rtd",,"Order",""&amp;Z$1,"TextTT="&amp;$A18))</f>
        <v/>
      </c>
      <c r="AA18" s="3" t="str">
        <f>IF($A18 = "", "",RTD("tt.rtd",,"Order",""&amp;AA$1,"TextTT="&amp;$A18))</f>
        <v/>
      </c>
      <c r="AB18" s="3" t="str">
        <f>IF($A18 = "", "",RTD("tt.rtd",,"Order",""&amp;AB$1,"TextTT="&amp;$A18))</f>
        <v/>
      </c>
      <c r="AC18" s="3" t="str">
        <f>IF($A18 = "", "",RTD("tt.rtd",,"Order",""&amp;AC$1,"TextTT="&amp;$A18))</f>
        <v/>
      </c>
      <c r="AD18" s="3" t="str">
        <f>IF($A18 = "", "",RTD("tt.rtd",,"Order",""&amp;AD$1,"TextTT="&amp;$A18))</f>
        <v/>
      </c>
      <c r="AE18" s="3" t="str">
        <f>IF($A18 = "", "",RTD("tt.rtd",,"Order",""&amp;AE$1,"TextTT="&amp;$A18))</f>
        <v/>
      </c>
      <c r="AF18" s="3" t="str">
        <f>IF($A18 = "", "",RTD("tt.rtd",,"Order",""&amp;AF$1,"TextTT="&amp;$A18))</f>
        <v/>
      </c>
      <c r="AG18" s="3" t="str">
        <f>IF($A18 = "", "",RTD("tt.rtd",,"Order",""&amp;AG$1,"TextTT="&amp;$A18))</f>
        <v/>
      </c>
      <c r="AH18" s="3" t="str">
        <f>IF(A18 = "", "",RTD("tt.rtd",,"Order",""&amp;AH$1,"TextTT="&amp;$A18))</f>
        <v/>
      </c>
      <c r="AI18" s="3" t="str">
        <f>IF(O18 = "", "",RTD("tt.rtd",,"Order",""&amp;AI$1,"TextTT="&amp;$A18))</f>
        <v/>
      </c>
    </row>
    <row r="19" spans="2:35" x14ac:dyDescent="0.25">
      <c r="B19" s="3" t="str">
        <f>IF($A19 = "", "",RTD("tt.rtd",,"Order",""&amp;B$1,"TextTT="&amp;$A19))</f>
        <v/>
      </c>
      <c r="C19" s="3" t="str">
        <f>IF($A19 = "", "",RTD("tt.rtd",,"Order",""&amp;C$1,"TextTT="&amp;$A19))</f>
        <v/>
      </c>
      <c r="D19" s="3" t="str">
        <f>IF($A19 = "", "",RTD("tt.rtd",,"Order",""&amp;D$1,"TextTT="&amp;$A19))</f>
        <v/>
      </c>
      <c r="E19" s="3" t="str">
        <f>IF($A19 = "", "",RTD("tt.rtd",,"Order",""&amp;E$1,"TextTT="&amp;$A19))</f>
        <v/>
      </c>
      <c r="F19" s="3" t="str">
        <f>IF($A19 = "", "",RTD("tt.rtd",,"Order",""&amp;F$1,"TextTT="&amp;$A19))</f>
        <v/>
      </c>
      <c r="G19" s="3" t="str">
        <f>IF($A19 = "", "",RTD("tt.rtd",,"Order",""&amp;G$1,"TextTT="&amp;$A19))</f>
        <v/>
      </c>
      <c r="H19" s="3" t="str">
        <f>IF($A19 = "", "",RTD("tt.rtd",,"Order",""&amp;H$1,"TextTT="&amp;$A19))</f>
        <v/>
      </c>
      <c r="I19" s="4" t="str">
        <f>IF($A19 = "", "",RTD("tt.rtd",,"Order",""&amp;I$1,"TextTT="&amp;$A19))</f>
        <v/>
      </c>
      <c r="J19" s="4" t="str">
        <f>IF($A19 = "", "",RTD("tt.rtd",,"Order",""&amp;J$1,"TextTT="&amp;$A19))</f>
        <v/>
      </c>
      <c r="K19" s="3" t="str">
        <f>IF($A19 = "", "",RTD("tt.rtd",,"Order",""&amp;K$1,"TextTT="&amp;$A19))</f>
        <v/>
      </c>
      <c r="L19" s="3" t="str">
        <f>IF($A19 = "", "",RTD("tt.rtd",,"Order",""&amp;L$1,"TextTT="&amp;$A19))</f>
        <v/>
      </c>
      <c r="M19" s="3" t="str">
        <f>IF($A19 = "", "",RTD("tt.rtd",,"Order",""&amp;M$1,"TextTT="&amp;$A19))</f>
        <v/>
      </c>
      <c r="N19" s="3" t="str">
        <f>IF($A19 = "", "",RTD("tt.rtd",,"Order",""&amp;N$1,"TextTT="&amp;$A19))</f>
        <v/>
      </c>
      <c r="O19" s="3" t="str">
        <f>IF($A19 = "", "", IF(RTD("tt.rtd",,"Order",""&amp;O$1,"TextTT="&amp;$A19) = 1, "Buy", "Sell"))</f>
        <v/>
      </c>
      <c r="P19" s="3" t="str">
        <f>IF($A19 = "", "",RTD("tt.rtd",,"Order",""&amp;P$1,"TextTT="&amp;$A19))</f>
        <v/>
      </c>
      <c r="Q19" s="3" t="str">
        <f>IF($A19 = "", "",RTD("tt.rtd",,"Order",""&amp;Q$1,"TextTT="&amp;$A19))</f>
        <v/>
      </c>
      <c r="R19" s="3" t="str">
        <f>IF($A19 = "", "",RTD("tt.rtd",,"Order",""&amp;R$1,"TextTT="&amp;$A19))</f>
        <v/>
      </c>
      <c r="S19" s="3" t="str">
        <f>IF($A19 = "", "",RTD("tt.rtd",,"Order",""&amp;S$1,"TextTT="&amp;$A19))</f>
        <v/>
      </c>
      <c r="T19" s="3" t="str">
        <f>IF($A19 = "", "",RTD("tt.rtd",,"Order",""&amp;T$1,"TextTT="&amp;$A19))</f>
        <v/>
      </c>
      <c r="U19" s="3" t="str">
        <f>IF($A19 = "", "",RTD("tt.rtd",,"Order",""&amp;U$1,"TextTT="&amp;$A19))</f>
        <v/>
      </c>
      <c r="V19" s="3" t="str">
        <f>IF($A19 = "", "",RTD("tt.rtd",,"Order",""&amp;V$1,"TextTT="&amp;$A19))</f>
        <v/>
      </c>
      <c r="W19" s="3" t="str">
        <f>IF($A19 = "", "",RTD("tt.rtd",,"Order",""&amp;W$1,"TextTT="&amp;$A19))</f>
        <v/>
      </c>
      <c r="X19" s="3" t="str">
        <f>IF($A19 = "", "",RTD("tt.rtd",,"Order",""&amp;X$1,"TextTT="&amp;$A19))</f>
        <v/>
      </c>
      <c r="Y19" s="3" t="str">
        <f>IF($A19 = "", "",RTD("tt.rtd",,"Order",""&amp;Y$1,"TextTT="&amp;$A19))</f>
        <v/>
      </c>
      <c r="Z19" s="3" t="str">
        <f>IF($A19 = "", "",RTD("tt.rtd",,"Order",""&amp;Z$1,"TextTT="&amp;$A19))</f>
        <v/>
      </c>
      <c r="AA19" s="3" t="str">
        <f>IF($A19 = "", "",RTD("tt.rtd",,"Order",""&amp;AA$1,"TextTT="&amp;$A19))</f>
        <v/>
      </c>
      <c r="AB19" s="3" t="str">
        <f>IF($A19 = "", "",RTD("tt.rtd",,"Order",""&amp;AB$1,"TextTT="&amp;$A19))</f>
        <v/>
      </c>
      <c r="AC19" s="3" t="str">
        <f>IF($A19 = "", "",RTD("tt.rtd",,"Order",""&amp;AC$1,"TextTT="&amp;$A19))</f>
        <v/>
      </c>
      <c r="AD19" s="3" t="str">
        <f>IF($A19 = "", "",RTD("tt.rtd",,"Order",""&amp;AD$1,"TextTT="&amp;$A19))</f>
        <v/>
      </c>
      <c r="AE19" s="3" t="str">
        <f>IF($A19 = "", "",RTD("tt.rtd",,"Order",""&amp;AE$1,"TextTT="&amp;$A19))</f>
        <v/>
      </c>
      <c r="AF19" s="3" t="str">
        <f>IF($A19 = "", "",RTD("tt.rtd",,"Order",""&amp;AF$1,"TextTT="&amp;$A19))</f>
        <v/>
      </c>
      <c r="AG19" s="3" t="str">
        <f>IF($A19 = "", "",RTD("tt.rtd",,"Order",""&amp;AG$1,"TextTT="&amp;$A19))</f>
        <v/>
      </c>
      <c r="AH19" s="3" t="str">
        <f>IF(A19 = "", "",RTD("tt.rtd",,"Order",""&amp;AH$1,"TextTT="&amp;$A19))</f>
        <v/>
      </c>
      <c r="AI19" s="3" t="str">
        <f>IF(O19 = "", "",RTD("tt.rtd",,"Order",""&amp;AI$1,"TextTT="&amp;$A19))</f>
        <v/>
      </c>
    </row>
    <row r="20" spans="2:35" x14ac:dyDescent="0.25">
      <c r="B20" s="3" t="str">
        <f>IF($A20 = "", "",RTD("tt.rtd",,"Order",""&amp;B$1,"TextTT="&amp;$A20))</f>
        <v/>
      </c>
      <c r="C20" s="3" t="str">
        <f>IF($A20 = "", "",RTD("tt.rtd",,"Order",""&amp;C$1,"TextTT="&amp;$A20))</f>
        <v/>
      </c>
      <c r="D20" s="3" t="str">
        <f>IF($A20 = "", "",RTD("tt.rtd",,"Order",""&amp;D$1,"TextTT="&amp;$A20))</f>
        <v/>
      </c>
      <c r="E20" s="3" t="str">
        <f>IF($A20 = "", "",RTD("tt.rtd",,"Order",""&amp;E$1,"TextTT="&amp;$A20))</f>
        <v/>
      </c>
      <c r="F20" s="3" t="str">
        <f>IF($A20 = "", "",RTD("tt.rtd",,"Order",""&amp;F$1,"TextTT="&amp;$A20))</f>
        <v/>
      </c>
      <c r="G20" s="3" t="str">
        <f>IF($A20 = "", "",RTD("tt.rtd",,"Order",""&amp;G$1,"TextTT="&amp;$A20))</f>
        <v/>
      </c>
      <c r="H20" s="3" t="str">
        <f>IF($A20 = "", "",RTD("tt.rtd",,"Order",""&amp;H$1,"TextTT="&amp;$A20))</f>
        <v/>
      </c>
      <c r="I20" s="4" t="str">
        <f>IF($A20 = "", "",RTD("tt.rtd",,"Order",""&amp;I$1,"TextTT="&amp;$A20))</f>
        <v/>
      </c>
      <c r="J20" s="4" t="str">
        <f>IF($A20 = "", "",RTD("tt.rtd",,"Order",""&amp;J$1,"TextTT="&amp;$A20))</f>
        <v/>
      </c>
      <c r="K20" s="3" t="str">
        <f>IF($A20 = "", "",RTD("tt.rtd",,"Order",""&amp;K$1,"TextTT="&amp;$A20))</f>
        <v/>
      </c>
      <c r="L20" s="3" t="str">
        <f>IF($A20 = "", "",RTD("tt.rtd",,"Order",""&amp;L$1,"TextTT="&amp;$A20))</f>
        <v/>
      </c>
      <c r="M20" s="3" t="str">
        <f>IF($A20 = "", "",RTD("tt.rtd",,"Order",""&amp;M$1,"TextTT="&amp;$A20))</f>
        <v/>
      </c>
      <c r="N20" s="3" t="str">
        <f>IF($A20 = "", "",RTD("tt.rtd",,"Order",""&amp;N$1,"TextTT="&amp;$A20))</f>
        <v/>
      </c>
      <c r="O20" s="3" t="str">
        <f>IF($A20 = "", "", IF(RTD("tt.rtd",,"Order",""&amp;O$1,"TextTT="&amp;$A20) = 1, "Buy", "Sell"))</f>
        <v/>
      </c>
      <c r="P20" s="3" t="str">
        <f>IF($A20 = "", "",RTD("tt.rtd",,"Order",""&amp;P$1,"TextTT="&amp;$A20))</f>
        <v/>
      </c>
      <c r="Q20" s="3" t="str">
        <f>IF($A20 = "", "",RTD("tt.rtd",,"Order",""&amp;Q$1,"TextTT="&amp;$A20))</f>
        <v/>
      </c>
      <c r="R20" s="3" t="str">
        <f>IF($A20 = "", "",RTD("tt.rtd",,"Order",""&amp;R$1,"TextTT="&amp;$A20))</f>
        <v/>
      </c>
      <c r="S20" s="3" t="str">
        <f>IF($A20 = "", "",RTD("tt.rtd",,"Order",""&amp;S$1,"TextTT="&amp;$A20))</f>
        <v/>
      </c>
      <c r="T20" s="3" t="str">
        <f>IF($A20 = "", "",RTD("tt.rtd",,"Order",""&amp;T$1,"TextTT="&amp;$A20))</f>
        <v/>
      </c>
      <c r="U20" s="3" t="str">
        <f>IF($A20 = "", "",RTD("tt.rtd",,"Order",""&amp;U$1,"TextTT="&amp;$A20))</f>
        <v/>
      </c>
      <c r="V20" s="3" t="str">
        <f>IF($A20 = "", "",RTD("tt.rtd",,"Order",""&amp;V$1,"TextTT="&amp;$A20))</f>
        <v/>
      </c>
      <c r="W20" s="3" t="str">
        <f>IF($A20 = "", "",RTD("tt.rtd",,"Order",""&amp;W$1,"TextTT="&amp;$A20))</f>
        <v/>
      </c>
      <c r="X20" s="3" t="str">
        <f>IF($A20 = "", "",RTD("tt.rtd",,"Order",""&amp;X$1,"TextTT="&amp;$A20))</f>
        <v/>
      </c>
      <c r="Y20" s="3" t="str">
        <f>IF($A20 = "", "",RTD("tt.rtd",,"Order",""&amp;Y$1,"TextTT="&amp;$A20))</f>
        <v/>
      </c>
      <c r="Z20" s="3" t="str">
        <f>IF($A20 = "", "",RTD("tt.rtd",,"Order",""&amp;Z$1,"TextTT="&amp;$A20))</f>
        <v/>
      </c>
      <c r="AA20" s="3" t="str">
        <f>IF($A20 = "", "",RTD("tt.rtd",,"Order",""&amp;AA$1,"TextTT="&amp;$A20))</f>
        <v/>
      </c>
      <c r="AB20" s="3" t="str">
        <f>IF($A20 = "", "",RTD("tt.rtd",,"Order",""&amp;AB$1,"TextTT="&amp;$A20))</f>
        <v/>
      </c>
      <c r="AC20" s="3" t="str">
        <f>IF($A20 = "", "",RTD("tt.rtd",,"Order",""&amp;AC$1,"TextTT="&amp;$A20))</f>
        <v/>
      </c>
      <c r="AD20" s="3" t="str">
        <f>IF($A20 = "", "",RTD("tt.rtd",,"Order",""&amp;AD$1,"TextTT="&amp;$A20))</f>
        <v/>
      </c>
      <c r="AE20" s="3" t="str">
        <f>IF($A20 = "", "",RTD("tt.rtd",,"Order",""&amp;AE$1,"TextTT="&amp;$A20))</f>
        <v/>
      </c>
      <c r="AF20" s="3" t="str">
        <f>IF($A20 = "", "",RTD("tt.rtd",,"Order",""&amp;AF$1,"TextTT="&amp;$A20))</f>
        <v/>
      </c>
      <c r="AG20" s="3" t="str">
        <f>IF($A20 = "", "",RTD("tt.rtd",,"Order",""&amp;AG$1,"TextTT="&amp;$A20))</f>
        <v/>
      </c>
      <c r="AH20" s="3" t="str">
        <f>IF(A20 = "", "",RTD("tt.rtd",,"Order",""&amp;AH$1,"TextTT="&amp;$A20))</f>
        <v/>
      </c>
      <c r="AI20" s="3" t="str">
        <f>IF(O20 = "", "",RTD("tt.rtd",,"Order",""&amp;AI$1,"TextTT="&amp;$A20))</f>
        <v/>
      </c>
    </row>
    <row r="21" spans="2:35" x14ac:dyDescent="0.25">
      <c r="B21" s="3" t="str">
        <f>IF($A21 = "", "",RTD("tt.rtd",,"Order",""&amp;B$1,"TextTT="&amp;$A21))</f>
        <v/>
      </c>
      <c r="C21" s="3" t="str">
        <f>IF($A21 = "", "",RTD("tt.rtd",,"Order",""&amp;C$1,"TextTT="&amp;$A21))</f>
        <v/>
      </c>
      <c r="D21" s="3" t="str">
        <f>IF($A21 = "", "",RTD("tt.rtd",,"Order",""&amp;D$1,"TextTT="&amp;$A21))</f>
        <v/>
      </c>
      <c r="E21" s="3" t="str">
        <f>IF($A21 = "", "",RTD("tt.rtd",,"Order",""&amp;E$1,"TextTT="&amp;$A21))</f>
        <v/>
      </c>
      <c r="F21" s="3" t="str">
        <f>IF($A21 = "", "",RTD("tt.rtd",,"Order",""&amp;F$1,"TextTT="&amp;$A21))</f>
        <v/>
      </c>
      <c r="G21" s="3" t="str">
        <f>IF($A21 = "", "",RTD("tt.rtd",,"Order",""&amp;G$1,"TextTT="&amp;$A21))</f>
        <v/>
      </c>
      <c r="H21" s="3" t="str">
        <f>IF($A21 = "", "",RTD("tt.rtd",,"Order",""&amp;H$1,"TextTT="&amp;$A21))</f>
        <v/>
      </c>
      <c r="I21" s="4" t="str">
        <f>IF($A21 = "", "",RTD("tt.rtd",,"Order",""&amp;I$1,"TextTT="&amp;$A21))</f>
        <v/>
      </c>
      <c r="J21" s="4" t="str">
        <f>IF($A21 = "", "",RTD("tt.rtd",,"Order",""&amp;J$1,"TextTT="&amp;$A21))</f>
        <v/>
      </c>
      <c r="K21" s="3" t="str">
        <f>IF($A21 = "", "",RTD("tt.rtd",,"Order",""&amp;K$1,"TextTT="&amp;$A21))</f>
        <v/>
      </c>
      <c r="L21" s="3" t="str">
        <f>IF($A21 = "", "",RTD("tt.rtd",,"Order",""&amp;L$1,"TextTT="&amp;$A21))</f>
        <v/>
      </c>
      <c r="M21" s="3" t="str">
        <f>IF($A21 = "", "",RTD("tt.rtd",,"Order",""&amp;M$1,"TextTT="&amp;$A21))</f>
        <v/>
      </c>
      <c r="N21" s="3" t="str">
        <f>IF($A21 = "", "",RTD("tt.rtd",,"Order",""&amp;N$1,"TextTT="&amp;$A21))</f>
        <v/>
      </c>
      <c r="O21" s="3" t="str">
        <f>IF($A21 = "", "", IF(RTD("tt.rtd",,"Order",""&amp;O$1,"TextTT="&amp;$A21) = 1, "Buy", "Sell"))</f>
        <v/>
      </c>
      <c r="P21" s="3" t="str">
        <f>IF($A21 = "", "",RTD("tt.rtd",,"Order",""&amp;P$1,"TextTT="&amp;$A21))</f>
        <v/>
      </c>
      <c r="Q21" s="3" t="str">
        <f>IF($A21 = "", "",RTD("tt.rtd",,"Order",""&amp;Q$1,"TextTT="&amp;$A21))</f>
        <v/>
      </c>
      <c r="R21" s="3" t="str">
        <f>IF($A21 = "", "",RTD("tt.rtd",,"Order",""&amp;R$1,"TextTT="&amp;$A21))</f>
        <v/>
      </c>
      <c r="S21" s="3" t="str">
        <f>IF($A21 = "", "",RTD("tt.rtd",,"Order",""&amp;S$1,"TextTT="&amp;$A21))</f>
        <v/>
      </c>
      <c r="T21" s="3" t="str">
        <f>IF($A21 = "", "",RTD("tt.rtd",,"Order",""&amp;T$1,"TextTT="&amp;$A21))</f>
        <v/>
      </c>
      <c r="U21" s="3" t="str">
        <f>IF($A21 = "", "",RTD("tt.rtd",,"Order",""&amp;U$1,"TextTT="&amp;$A21))</f>
        <v/>
      </c>
      <c r="V21" s="3" t="str">
        <f>IF($A21 = "", "",RTD("tt.rtd",,"Order",""&amp;V$1,"TextTT="&amp;$A21))</f>
        <v/>
      </c>
      <c r="W21" s="3" t="str">
        <f>IF($A21 = "", "",RTD("tt.rtd",,"Order",""&amp;W$1,"TextTT="&amp;$A21))</f>
        <v/>
      </c>
      <c r="X21" s="3" t="str">
        <f>IF($A21 = "", "",RTD("tt.rtd",,"Order",""&amp;X$1,"TextTT="&amp;$A21))</f>
        <v/>
      </c>
      <c r="Y21" s="3" t="str">
        <f>IF($A21 = "", "",RTD("tt.rtd",,"Order",""&amp;Y$1,"TextTT="&amp;$A21))</f>
        <v/>
      </c>
      <c r="Z21" s="3" t="str">
        <f>IF($A21 = "", "",RTD("tt.rtd",,"Order",""&amp;Z$1,"TextTT="&amp;$A21))</f>
        <v/>
      </c>
      <c r="AA21" s="3" t="str">
        <f>IF($A21 = "", "",RTD("tt.rtd",,"Order",""&amp;AA$1,"TextTT="&amp;$A21))</f>
        <v/>
      </c>
      <c r="AB21" s="3" t="str">
        <f>IF($A21 = "", "",RTD("tt.rtd",,"Order",""&amp;AB$1,"TextTT="&amp;$A21))</f>
        <v/>
      </c>
      <c r="AC21" s="3" t="str">
        <f>IF($A21 = "", "",RTD("tt.rtd",,"Order",""&amp;AC$1,"TextTT="&amp;$A21))</f>
        <v/>
      </c>
      <c r="AD21" s="3" t="str">
        <f>IF($A21 = "", "",RTD("tt.rtd",,"Order",""&amp;AD$1,"TextTT="&amp;$A21))</f>
        <v/>
      </c>
      <c r="AE21" s="3" t="str">
        <f>IF($A21 = "", "",RTD("tt.rtd",,"Order",""&amp;AE$1,"TextTT="&amp;$A21))</f>
        <v/>
      </c>
      <c r="AF21" s="3" t="str">
        <f>IF($A21 = "", "",RTD("tt.rtd",,"Order",""&amp;AF$1,"TextTT="&amp;$A21))</f>
        <v/>
      </c>
      <c r="AG21" s="3" t="str">
        <f>IF($A21 = "", "",RTD("tt.rtd",,"Order",""&amp;AG$1,"TextTT="&amp;$A21))</f>
        <v/>
      </c>
      <c r="AH21" s="3" t="str">
        <f>IF(A21 = "", "",RTD("tt.rtd",,"Order",""&amp;AH$1,"TextTT="&amp;$A21))</f>
        <v/>
      </c>
      <c r="AI21" s="3" t="str">
        <f>IF(O21 = "", "",RTD("tt.rtd",,"Order",""&amp;AI$1,"TextTT="&amp;$A21))</f>
        <v/>
      </c>
    </row>
    <row r="30" spans="2:35" x14ac:dyDescent="0.25">
      <c r="G30" t="s">
        <v>110</v>
      </c>
      <c r="H30" t="s">
        <v>111</v>
      </c>
      <c r="I30" t="s">
        <v>117</v>
      </c>
    </row>
    <row r="31" spans="2:35" x14ac:dyDescent="0.25">
      <c r="F31" t="s">
        <v>116</v>
      </c>
      <c r="G31">
        <v>7</v>
      </c>
      <c r="H31">
        <v>-8</v>
      </c>
    </row>
    <row r="32" spans="2:35" x14ac:dyDescent="0.25">
      <c r="F32" t="s">
        <v>112</v>
      </c>
      <c r="G32">
        <v>7</v>
      </c>
      <c r="I32">
        <f>H32+G32</f>
        <v>7</v>
      </c>
    </row>
    <row r="33" spans="6:9" x14ac:dyDescent="0.25">
      <c r="F33" t="s">
        <v>113</v>
      </c>
      <c r="G33">
        <v>-14</v>
      </c>
      <c r="H33">
        <v>-8</v>
      </c>
      <c r="I33">
        <f t="shared" ref="I33:I35" si="0">H33+G33</f>
        <v>-22</v>
      </c>
    </row>
    <row r="34" spans="6:9" x14ac:dyDescent="0.25">
      <c r="F34" t="s">
        <v>114</v>
      </c>
      <c r="G34">
        <v>7</v>
      </c>
      <c r="H34">
        <v>16</v>
      </c>
      <c r="I34">
        <f t="shared" si="0"/>
        <v>23</v>
      </c>
    </row>
    <row r="35" spans="6:9" x14ac:dyDescent="0.25">
      <c r="F35" t="s">
        <v>115</v>
      </c>
      <c r="H35">
        <v>-8</v>
      </c>
      <c r="I35">
        <f t="shared" si="0"/>
        <v>-8</v>
      </c>
    </row>
  </sheetData>
  <conditionalFormatting sqref="C2:C21">
    <cfRule type="cellIs" dxfId="19" priority="1" operator="greaterThan">
      <formula>0</formula>
    </cfRule>
    <cfRule type="cellIs" dxfId="18" priority="2" operator="lessThan">
      <formula>0</formula>
    </cfRule>
  </conditionalFormatting>
  <conditionalFormatting sqref="F2:H21">
    <cfRule type="cellIs" dxfId="17" priority="5" operator="greaterThan">
      <formula>0</formula>
    </cfRule>
    <cfRule type="cellIs" dxfId="16" priority="6" operator="lessThan">
      <formula>0</formula>
    </cfRule>
  </conditionalFormatting>
  <conditionalFormatting sqref="O2:O21">
    <cfRule type="containsText" dxfId="15" priority="3" operator="containsText" text="BUY">
      <formula>NOT(ISERROR(SEARCH("BUY",O2)))</formula>
    </cfRule>
    <cfRule type="containsText" dxfId="14" priority="4" operator="containsText" text="SELL">
      <formula>NOT(ISERROR(SEARCH("SELL",O2)))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E418A-1443-4367-8F17-6560CFC4822A}">
  <sheetPr codeName="Sheet12"/>
  <dimension ref="A1:AJ21"/>
  <sheetViews>
    <sheetView workbookViewId="0">
      <selection activeCell="N16" sqref="N16"/>
    </sheetView>
  </sheetViews>
  <sheetFormatPr defaultRowHeight="15" x14ac:dyDescent="0.25"/>
  <cols>
    <col min="1" max="1" width="12.5703125" bestFit="1" customWidth="1"/>
    <col min="2" max="2" width="11.7109375" customWidth="1"/>
    <col min="3" max="3" width="11.5703125" bestFit="1" customWidth="1"/>
    <col min="4" max="5" width="8.7109375" bestFit="1" customWidth="1"/>
    <col min="6" max="7" width="11.5703125" bestFit="1" customWidth="1"/>
    <col min="8" max="8" width="7.7109375" bestFit="1" customWidth="1"/>
    <col min="9" max="9" width="9.42578125" customWidth="1"/>
    <col min="10" max="11" width="6.28515625" bestFit="1" customWidth="1"/>
    <col min="12" max="12" width="6.5703125" bestFit="1" customWidth="1"/>
    <col min="13" max="13" width="8.85546875" bestFit="1" customWidth="1"/>
    <col min="14" max="14" width="29.85546875" bestFit="1" customWidth="1"/>
    <col min="15" max="15" width="6.140625" bestFit="1" customWidth="1"/>
    <col min="16" max="16" width="7" bestFit="1" customWidth="1"/>
    <col min="17" max="17" width="6.140625" bestFit="1" customWidth="1"/>
    <col min="18" max="18" width="7.7109375" bestFit="1" customWidth="1"/>
    <col min="19" max="19" width="6.140625" bestFit="1" customWidth="1"/>
    <col min="20" max="20" width="6" bestFit="1" customWidth="1"/>
    <col min="22" max="22" width="8.7109375" bestFit="1" customWidth="1"/>
    <col min="23" max="24" width="6.5703125" hidden="1" customWidth="1"/>
    <col min="25" max="25" width="0" hidden="1" customWidth="1"/>
    <col min="26" max="26" width="8.85546875" bestFit="1" customWidth="1"/>
    <col min="27" max="27" width="6" hidden="1" customWidth="1"/>
    <col min="28" max="28" width="8.28515625" hidden="1" customWidth="1"/>
    <col min="29" max="29" width="8.85546875" bestFit="1" customWidth="1"/>
    <col min="30" max="30" width="5.140625" bestFit="1" customWidth="1"/>
    <col min="31" max="31" width="8.42578125" bestFit="1" customWidth="1"/>
    <col min="32" max="32" width="5.140625" bestFit="1" customWidth="1"/>
    <col min="33" max="33" width="11.85546875" customWidth="1"/>
    <col min="34" max="34" width="6.140625" bestFit="1" customWidth="1"/>
    <col min="35" max="35" width="7.5703125" bestFit="1" customWidth="1"/>
    <col min="36" max="36" width="7.28515625" bestFit="1" customWidth="1"/>
  </cols>
  <sheetData>
    <row r="1" spans="1:36" ht="45" x14ac:dyDescent="0.25">
      <c r="A1" s="5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118</v>
      </c>
      <c r="J1" s="6" t="s">
        <v>8</v>
      </c>
      <c r="K1" s="6" t="s">
        <v>9</v>
      </c>
      <c r="L1" s="6" t="s">
        <v>10</v>
      </c>
      <c r="M1" s="6" t="s">
        <v>11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6" t="s">
        <v>12</v>
      </c>
      <c r="AF1" s="5" t="s">
        <v>30</v>
      </c>
      <c r="AG1" s="5" t="s">
        <v>39</v>
      </c>
      <c r="AH1" s="5" t="s">
        <v>40</v>
      </c>
      <c r="AI1" s="1" t="s">
        <v>43</v>
      </c>
      <c r="AJ1" s="1" t="s">
        <v>44</v>
      </c>
    </row>
    <row r="2" spans="1:36" x14ac:dyDescent="0.25">
      <c r="A2" s="8" t="s">
        <v>119</v>
      </c>
      <c r="B2" s="3" t="str">
        <f>IF($A2 = "", "",RTD("tt.rtd",,"Order",""&amp;B$1,"TextTT="&amp;$A2))</f>
        <v>Working</v>
      </c>
      <c r="C2" s="3">
        <f>IF($A2 = "", "",RTD("tt.rtd",,"Order",""&amp;C$1,"TextTT="&amp;$A2))</f>
        <v>2</v>
      </c>
      <c r="D2" s="3">
        <f>IF($A2 = "", "",RTD("tt.rtd",,"Order",""&amp;D$1,"TextTT="&amp;$A2))</f>
        <v>4</v>
      </c>
      <c r="E2" s="3">
        <f>IF($A2 = "", "",RTD("tt.rtd",,"Order",""&amp;E$1,"TextTT="&amp;$A2))</f>
        <v>2</v>
      </c>
      <c r="F2" s="3">
        <f>IF($A2 = "", "",RTD("tt.rtd",,"Order",""&amp;F$1,"TextTT="&amp;$A2))</f>
        <v>75</v>
      </c>
      <c r="G2" s="3">
        <f>IF($A2 = "", "",RTD("tt.rtd",,"Order",""&amp;G$1,"TextTT="&amp;$A2))</f>
        <v>0</v>
      </c>
      <c r="H2" s="3">
        <f>IF($A2 = "", "",RTD("tt.rtd",,"Order",""&amp;H$1,"TextTT="&amp;$A2))</f>
        <v>75</v>
      </c>
      <c r="I2" s="3">
        <f>IF($A2="","",RTD("tt.rtd",,"Order",""&amp;I$1,"TextTT="&amp;$A2))</f>
        <v>625</v>
      </c>
      <c r="J2" s="4">
        <f>IF($A2 = "", "",RTD("tt.rtd",,"Order",""&amp;J$1,"TextTT="&amp;$A2))</f>
        <v>-13.75</v>
      </c>
      <c r="K2" s="4">
        <f>IF($A2 = "", "",RTD("tt.rtd",,"Order",""&amp;K$1,"TextTT="&amp;$A2))</f>
        <v>-14.5</v>
      </c>
      <c r="L2" s="3">
        <f>IF($A2 = "", "",RTD("tt.rtd",,"Order",""&amp;L$1,"TextTT="&amp;$A2))</f>
        <v>-14</v>
      </c>
      <c r="M2" s="3">
        <f>IF($A2 = "", "",RTD("tt.rtd",,"Order",""&amp;M$1,"TextTT="&amp;$A2))</f>
        <v>-14.25</v>
      </c>
      <c r="N2" s="3" t="str">
        <f>IF($A2 = "", "",RTD("tt.rtd",,"Order",""&amp;N$1,"TextTT="&amp;$A2))</f>
        <v>ZC 2HK vs 1KN</v>
      </c>
      <c r="O2" s="3" t="str">
        <f>IF($A2 = "", "", IF(RTD("tt.rtd",,"Order",""&amp;O$1,"TextTT="&amp;$A2) = 1, "Buy", "Sell"))</f>
        <v>Buy</v>
      </c>
      <c r="P2" s="3">
        <f>IF($A2 = "", "",RTD("tt.rtd",,"Order",""&amp;P$1,"TextTT="&amp;$A2))</f>
        <v>5</v>
      </c>
      <c r="Q2" s="3">
        <f>IF($A2 = "", "",RTD("tt.rtd",,"Order",""&amp;Q$1,"TextTT="&amp;$A2))</f>
        <v>2</v>
      </c>
      <c r="R2" s="3">
        <f>IF($A2 = "", "",RTD("tt.rtd",,"Order",""&amp;R$1,"TextTT="&amp;$A2))</f>
        <v>2</v>
      </c>
      <c r="S2" s="3">
        <f>IF($A2 = "", "",RTD("tt.rtd",,"Order",""&amp;S$1,"TextTT="&amp;$A2))</f>
        <v>-14.25</v>
      </c>
      <c r="T2" s="3">
        <f>IF($A2 = "", "",RTD("tt.rtd",,"Order",""&amp;T$1,"TextTT="&amp;$A2))</f>
        <v>3</v>
      </c>
      <c r="U2" s="3">
        <f>IF($A2 = "", "",RTD("tt.rtd",,"Order",""&amp;U$1,"TextTT="&amp;$A2))</f>
        <v>1</v>
      </c>
      <c r="V2" s="3">
        <f>IF($A2 = "", "",RTD("tt.rtd",,"Order",""&amp;V$1,"TextTT="&amp;$A2))</f>
        <v>1</v>
      </c>
      <c r="W2" s="3">
        <f>IF($A2 = "", "",RTD("tt.rtd",,"Order",""&amp;W$1,"TextTT="&amp;$A2))</f>
        <v>1</v>
      </c>
      <c r="X2" s="3">
        <f>IF($A2 = "", "",RTD("tt.rtd",,"Order",""&amp;X$1,"TextTT="&amp;$A2))</f>
        <v>1</v>
      </c>
      <c r="Y2" s="3">
        <f>IF($A2 = "", "",RTD("tt.rtd",,"Order",""&amp;Y$1,"TextTT="&amp;$A2))</f>
        <v>0</v>
      </c>
      <c r="Z2" s="3">
        <f>IF($A2 = "", "",RTD("tt.rtd",,"Order",""&amp;Z$1,"TextTT="&amp;$A2))</f>
        <v>500</v>
      </c>
      <c r="AA2" s="3">
        <f>IF($A2 = "", "",RTD("tt.rtd",,"Order",""&amp;AA$1,"TextTT="&amp;$A2))</f>
        <v>0</v>
      </c>
      <c r="AB2" s="3">
        <f>IF($A2 = "", "",RTD("tt.rtd",,"Order",""&amp;AB$1,"TextTT="&amp;$A2))</f>
        <v>0</v>
      </c>
      <c r="AC2" s="3">
        <f>IF($A2 = "", "",RTD("tt.rtd",,"Order",""&amp;AC$1,"TextTT="&amp;$A2))</f>
        <v>1</v>
      </c>
      <c r="AD2" s="3">
        <f>IF($A2 = "", "",RTD("tt.rtd",,"Order",""&amp;AD$1,"TextTT="&amp;$A2))</f>
        <v>110</v>
      </c>
      <c r="AE2" s="3">
        <f>IF($A2 = "", "",RTD("tt.rtd",,"Order",""&amp;AE$1,"TextTT="&amp;$A2))</f>
        <v>1419</v>
      </c>
      <c r="AF2" s="3">
        <f>IF($A2 = "", "",RTD("tt.rtd",,"Order",""&amp;AF$1,"TextTT="&amp;$A2))</f>
        <v>1917</v>
      </c>
      <c r="AG2" s="3" t="str">
        <f>IF($A2 = "", "",RTD("tt.rtd",,"Order",""&amp;AG$1,"TextTT="&amp;$A2))</f>
        <v>XGAZA_CME</v>
      </c>
      <c r="AH2" s="3">
        <f>IF($A2 = "", "",RTD("tt.rtd",,"Order",""&amp;AH$1,"TextTT="&amp;$A2))</f>
        <v>12.5</v>
      </c>
      <c r="AI2" s="3">
        <f>IF(A2 = "", "",RTD("tt.rtd",,"Order",""&amp;AI$1,"TextTT="&amp;$A2))</f>
        <v>2</v>
      </c>
      <c r="AJ2" s="3">
        <f>IF(O2 = "", "",RTD("tt.rtd",,"Order",""&amp;AJ$1,"TextTT="&amp;$A2))</f>
        <v>1</v>
      </c>
    </row>
    <row r="3" spans="1:36" x14ac:dyDescent="0.25">
      <c r="A3" s="8" t="s">
        <v>120</v>
      </c>
      <c r="B3" s="3" t="str">
        <f>IF($A3 = "", "",RTD("tt.rtd",,"Order",""&amp;B$1,"TextTT="&amp;$A3))</f>
        <v>Working</v>
      </c>
      <c r="C3" s="3">
        <f>IF($A3 = "", "",RTD("tt.rtd",,"Order",""&amp;C$1,"TextTT="&amp;$A3))</f>
        <v>1</v>
      </c>
      <c r="D3" s="3">
        <f>IF($A3 = "", "",RTD("tt.rtd",,"Order",""&amp;D$1,"TextTT="&amp;$A3))</f>
        <v>2</v>
      </c>
      <c r="E3" s="3">
        <f>IF($A3 = "", "",RTD("tt.rtd",,"Order",""&amp;E$1,"TextTT="&amp;$A3))</f>
        <v>1</v>
      </c>
      <c r="F3" s="3">
        <f>IF($A3 = "", "",RTD("tt.rtd",,"Order",""&amp;F$1,"TextTT="&amp;$A3))</f>
        <v>63</v>
      </c>
      <c r="G3" s="3">
        <f>IF($A3 = "", "",RTD("tt.rtd",,"Order",""&amp;G$1,"TextTT="&amp;$A3))</f>
        <v>0</v>
      </c>
      <c r="H3" s="3">
        <f>IF($A3 = "", "",RTD("tt.rtd",,"Order",""&amp;H$1,"TextTT="&amp;$A3))</f>
        <v>63</v>
      </c>
      <c r="I3" s="3">
        <f>IF($A3="","",RTD("tt.rtd",,"Order",""&amp;I$1,"TextTT="&amp;$A3))</f>
        <v>313</v>
      </c>
      <c r="J3" s="4">
        <f>IF($A3 = "", "",RTD("tt.rtd",,"Order",""&amp;J$1,"TextTT="&amp;$A3))</f>
        <v>-13.75</v>
      </c>
      <c r="K3" s="4">
        <f>IF($A3 = "", "",RTD("tt.rtd",,"Order",""&amp;K$1,"TextTT="&amp;$A3))</f>
        <v>-14.5</v>
      </c>
      <c r="L3" s="3">
        <f>IF($A3 = "", "",RTD("tt.rtd",,"Order",""&amp;L$1,"TextTT="&amp;$A3))</f>
        <v>-14</v>
      </c>
      <c r="M3" s="3">
        <f>IF($A3 = "", "",RTD("tt.rtd",,"Order",""&amp;M$1,"TextTT="&amp;$A3))</f>
        <v>-14.25</v>
      </c>
      <c r="N3" s="3" t="str">
        <f>IF($A3 = "", "",RTD("tt.rtd",,"Order",""&amp;N$1,"TextTT="&amp;$A3))</f>
        <v>ZC 2HK vs 1KN</v>
      </c>
      <c r="O3" s="3" t="str">
        <f>IF($A3 = "", "", IF(RTD("tt.rtd",,"Order",""&amp;O$1,"TextTT="&amp;$A3) = 1, "Buy", "Sell"))</f>
        <v>Buy</v>
      </c>
      <c r="P3" s="3">
        <f>IF($A3 = "", "",RTD("tt.rtd",,"Order",""&amp;P$1,"TextTT="&amp;$A3))</f>
        <v>5</v>
      </c>
      <c r="Q3" s="3">
        <f>IF($A3 = "", "",RTD("tt.rtd",,"Order",""&amp;Q$1,"TextTT="&amp;$A3))</f>
        <v>1</v>
      </c>
      <c r="R3" s="3">
        <f>IF($A3 = "", "",RTD("tt.rtd",,"Order",""&amp;R$1,"TextTT="&amp;$A3))</f>
        <v>2</v>
      </c>
      <c r="S3" s="3">
        <f>IF($A3 = "", "",RTD("tt.rtd",,"Order",""&amp;S$1,"TextTT="&amp;$A3))</f>
        <v>-14.25</v>
      </c>
      <c r="T3" s="3">
        <f>IF($A3 = "", "",RTD("tt.rtd",,"Order",""&amp;T$1,"TextTT="&amp;$A3))</f>
        <v>5</v>
      </c>
      <c r="U3" s="3">
        <f>IF($A3 = "", "",RTD("tt.rtd",,"Order",""&amp;U$1,"TextTT="&amp;$A3))</f>
        <v>1</v>
      </c>
      <c r="V3" s="3">
        <f>IF($A3 = "", "",RTD("tt.rtd",,"Order",""&amp;V$1,"TextTT="&amp;$A3))</f>
        <v>1</v>
      </c>
      <c r="W3" s="3">
        <f>IF($A3 = "", "",RTD("tt.rtd",,"Order",""&amp;W$1,"TextTT="&amp;$A3))</f>
        <v>1</v>
      </c>
      <c r="X3" s="3">
        <f>IF($A3 = "", "",RTD("tt.rtd",,"Order",""&amp;X$1,"TextTT="&amp;$A3))</f>
        <v>1</v>
      </c>
      <c r="Y3" s="3">
        <f>IF($A3 = "", "",RTD("tt.rtd",,"Order",""&amp;Y$1,"TextTT="&amp;$A3))</f>
        <v>0</v>
      </c>
      <c r="Z3" s="3">
        <f>IF($A3 = "", "",RTD("tt.rtd",,"Order",""&amp;Z$1,"TextTT="&amp;$A3))</f>
        <v>500</v>
      </c>
      <c r="AA3" s="3">
        <f>IF($A3 = "", "",RTD("tt.rtd",,"Order",""&amp;AA$1,"TextTT="&amp;$A3))</f>
        <v>0</v>
      </c>
      <c r="AB3" s="3">
        <f>IF($A3 = "", "",RTD("tt.rtd",,"Order",""&amp;AB$1,"TextTT="&amp;$A3))</f>
        <v>0</v>
      </c>
      <c r="AC3" s="3">
        <f>IF($A3 = "", "",RTD("tt.rtd",,"Order",""&amp;AC$1,"TextTT="&amp;$A3))</f>
        <v>1</v>
      </c>
      <c r="AD3" s="3">
        <f>IF($A3 = "", "",RTD("tt.rtd",,"Order",""&amp;AD$1,"TextTT="&amp;$A3))</f>
        <v>110</v>
      </c>
      <c r="AE3" s="3">
        <f>IF($A3 = "", "",RTD("tt.rtd",,"Order",""&amp;AE$1,"TextTT="&amp;$A3))</f>
        <v>1419</v>
      </c>
      <c r="AF3" s="3">
        <f>IF($A3 = "", "",RTD("tt.rtd",,"Order",""&amp;AF$1,"TextTT="&amp;$A3))</f>
        <v>1917</v>
      </c>
      <c r="AG3" s="3" t="str">
        <f>IF($A3 = "", "",RTD("tt.rtd",,"Order",""&amp;AG$1,"TextTT="&amp;$A3))</f>
        <v>XGAZA_CME</v>
      </c>
      <c r="AH3" s="3">
        <f>IF($A3 = "", "",RTD("tt.rtd",,"Order",""&amp;AH$1,"TextTT="&amp;$A3))</f>
        <v>12.5</v>
      </c>
      <c r="AI3" s="3">
        <f>IF(A3 = "", "",RTD("tt.rtd",,"Order",""&amp;AI$1,"TextTT="&amp;$A3))</f>
        <v>2</v>
      </c>
      <c r="AJ3" s="3">
        <f>IF(O3 = "", "",RTD("tt.rtd",,"Order",""&amp;AJ$1,"TextTT="&amp;$A3))</f>
        <v>1</v>
      </c>
    </row>
    <row r="4" spans="1:36" x14ac:dyDescent="0.25">
      <c r="A4" s="8" t="s">
        <v>121</v>
      </c>
      <c r="B4" s="3" t="str">
        <f>IF($A4 = "", "",RTD("tt.rtd",,"Order",""&amp;B$1,"TextTT="&amp;$A4))</f>
        <v>Working</v>
      </c>
      <c r="C4" s="3">
        <f>IF($A4 = "", "",RTD("tt.rtd",,"Order",""&amp;C$1,"TextTT="&amp;$A4))</f>
        <v>1</v>
      </c>
      <c r="D4" s="3">
        <f>IF($A4 = "", "",RTD("tt.rtd",,"Order",""&amp;D$1,"TextTT="&amp;$A4))</f>
        <v>1</v>
      </c>
      <c r="E4" s="3">
        <f>IF($A4 = "", "",RTD("tt.rtd",,"Order",""&amp;E$1,"TextTT="&amp;$A4))</f>
        <v>0</v>
      </c>
      <c r="F4" s="3">
        <f>IF($A4 = "", "",RTD("tt.rtd",,"Order",""&amp;F$1,"TextTT="&amp;$A4))</f>
        <v>13</v>
      </c>
      <c r="G4" s="3">
        <f>IF($A4 = "", "",RTD("tt.rtd",,"Order",""&amp;G$1,"TextTT="&amp;$A4))</f>
        <v>13</v>
      </c>
      <c r="H4" s="3">
        <f>IF($A4 = "", "",RTD("tt.rtd",,"Order",""&amp;H$1,"TextTT="&amp;$A4))</f>
        <v>0</v>
      </c>
      <c r="I4" s="3">
        <f>IF($A4="","",RTD("tt.rtd",,"Order",""&amp;I$1,"TextTT="&amp;$A4))</f>
        <v>313</v>
      </c>
      <c r="J4" s="4">
        <f>IF($A4 = "", "",RTD("tt.rtd",,"Order",""&amp;J$1,"TextTT="&amp;$A4))</f>
        <v>-13.75</v>
      </c>
      <c r="K4" s="4">
        <f>IF($A4 = "", "",RTD("tt.rtd",,"Order",""&amp;K$1,"TextTT="&amp;$A4))</f>
        <v>-14.5</v>
      </c>
      <c r="L4" s="3">
        <f>IF($A4 = "", "",RTD("tt.rtd",,"Order",""&amp;L$1,"TextTT="&amp;$A4))</f>
        <v>-14</v>
      </c>
      <c r="M4" s="3">
        <f>IF($A4 = "", "",RTD("tt.rtd",,"Order",""&amp;M$1,"TextTT="&amp;$A4))</f>
        <v>-14.25</v>
      </c>
      <c r="N4" s="3" t="str">
        <f>IF($A4 = "", "",RTD("tt.rtd",,"Order",""&amp;N$1,"TextTT="&amp;$A4))</f>
        <v>ZC 2HK vs 1KN</v>
      </c>
      <c r="O4" s="3" t="str">
        <f>IF($A4 = "", "", IF(RTD("tt.rtd",,"Order",""&amp;O$1,"TextTT="&amp;$A4) = 1, "Buy", "Sell"))</f>
        <v>Buy</v>
      </c>
      <c r="P4" s="3">
        <f>IF($A4 = "", "",RTD("tt.rtd",,"Order",""&amp;P$1,"TextTT="&amp;$A4))</f>
        <v>5</v>
      </c>
      <c r="Q4" s="3">
        <f>IF($A4 = "", "",RTD("tt.rtd",,"Order",""&amp;Q$1,"TextTT="&amp;$A4))</f>
        <v>1</v>
      </c>
      <c r="R4" s="3">
        <f>IF($A4 = "", "",RTD("tt.rtd",,"Order",""&amp;R$1,"TextTT="&amp;$A4))</f>
        <v>2</v>
      </c>
      <c r="S4" s="3">
        <f>IF($A4 = "", "",RTD("tt.rtd",,"Order",""&amp;S$1,"TextTT="&amp;$A4))</f>
        <v>-14.25</v>
      </c>
      <c r="T4" s="3">
        <f>IF($A4 = "", "",RTD("tt.rtd",,"Order",""&amp;T$1,"TextTT="&amp;$A4))</f>
        <v>10</v>
      </c>
      <c r="U4" s="3">
        <f>IF($A4 = "", "",RTD("tt.rtd",,"Order",""&amp;U$1,"TextTT="&amp;$A4))</f>
        <v>1</v>
      </c>
      <c r="V4" s="3">
        <f>IF($A4 = "", "",RTD("tt.rtd",,"Order",""&amp;V$1,"TextTT="&amp;$A4))</f>
        <v>1</v>
      </c>
      <c r="W4" s="3">
        <f>IF($A4 = "", "",RTD("tt.rtd",,"Order",""&amp;W$1,"TextTT="&amp;$A4))</f>
        <v>1</v>
      </c>
      <c r="X4" s="3">
        <f>IF($A4 = "", "",RTD("tt.rtd",,"Order",""&amp;X$1,"TextTT="&amp;$A4))</f>
        <v>1</v>
      </c>
      <c r="Y4" s="3">
        <f>IF($A4 = "", "",RTD("tt.rtd",,"Order",""&amp;Y$1,"TextTT="&amp;$A4))</f>
        <v>0</v>
      </c>
      <c r="Z4" s="3">
        <f>IF($A4 = "", "",RTD("tt.rtd",,"Order",""&amp;Z$1,"TextTT="&amp;$A4))</f>
        <v>500</v>
      </c>
      <c r="AA4" s="3">
        <f>IF($A4 = "", "",RTD("tt.rtd",,"Order",""&amp;AA$1,"TextTT="&amp;$A4))</f>
        <v>0</v>
      </c>
      <c r="AB4" s="3">
        <f>IF($A4 = "", "",RTD("tt.rtd",,"Order",""&amp;AB$1,"TextTT="&amp;$A4))</f>
        <v>0</v>
      </c>
      <c r="AC4" s="3">
        <f>IF($A4 = "", "",RTD("tt.rtd",,"Order",""&amp;AC$1,"TextTT="&amp;$A4))</f>
        <v>1</v>
      </c>
      <c r="AD4" s="3">
        <f>IF($A4 = "", "",RTD("tt.rtd",,"Order",""&amp;AD$1,"TextTT="&amp;$A4))</f>
        <v>110</v>
      </c>
      <c r="AE4" s="3">
        <f>IF($A4 = "", "",RTD("tt.rtd",,"Order",""&amp;AE$1,"TextTT="&amp;$A4))</f>
        <v>1419</v>
      </c>
      <c r="AF4" s="3">
        <f>IF($A4 = "", "",RTD("tt.rtd",,"Order",""&amp;AF$1,"TextTT="&amp;$A4))</f>
        <v>1917</v>
      </c>
      <c r="AG4" s="3" t="str">
        <f>IF($A4 = "", "",RTD("tt.rtd",,"Order",""&amp;AG$1,"TextTT="&amp;$A4))</f>
        <v>XGAZA_CME</v>
      </c>
      <c r="AH4" s="3">
        <f>IF($A4 = "", "",RTD("tt.rtd",,"Order",""&amp;AH$1,"TextTT="&amp;$A4))</f>
        <v>12.5</v>
      </c>
      <c r="AI4" s="3">
        <f>IF(A4 = "", "",RTD("tt.rtd",,"Order",""&amp;AI$1,"TextTT="&amp;$A4))</f>
        <v>2</v>
      </c>
      <c r="AJ4" s="3">
        <f>IF(O4 = "", "",RTD("tt.rtd",,"Order",""&amp;AJ$1,"TextTT="&amp;$A4))</f>
        <v>1</v>
      </c>
    </row>
    <row r="5" spans="1:36" x14ac:dyDescent="0.25">
      <c r="A5" s="8" t="s">
        <v>122</v>
      </c>
      <c r="B5" s="3" t="str">
        <f>IF($A5 = "", "",RTD("tt.rtd",,"Order",""&amp;B$1,"TextTT="&amp;$A5))</f>
        <v>Working</v>
      </c>
      <c r="C5" s="3">
        <f>IF($A5 = "", "",RTD("tt.rtd",,"Order",""&amp;C$1,"TextTT="&amp;$A5))</f>
        <v>0</v>
      </c>
      <c r="D5" s="3">
        <f>IF($A5 = "", "",RTD("tt.rtd",,"Order",""&amp;D$1,"TextTT="&amp;$A5))</f>
        <v>0</v>
      </c>
      <c r="E5" s="3">
        <f>IF($A5 = "", "",RTD("tt.rtd",,"Order",""&amp;E$1,"TextTT="&amp;$A5))</f>
        <v>0</v>
      </c>
      <c r="F5" s="3">
        <f>IF($A5 = "", "",RTD("tt.rtd",,"Order",""&amp;F$1,"TextTT="&amp;$A5))</f>
        <v>0</v>
      </c>
      <c r="G5" s="3">
        <f>IF($A5 = "", "",RTD("tt.rtd",,"Order",""&amp;G$1,"TextTT="&amp;$A5))</f>
        <v>0</v>
      </c>
      <c r="H5" s="3">
        <f>IF($A5 = "", "",RTD("tt.rtd",,"Order",""&amp;H$1,"TextTT="&amp;$A5))</f>
        <v>0</v>
      </c>
      <c r="I5" s="3">
        <f>IF($A5="","",RTD("tt.rtd",,"Order",""&amp;I$1,"TextTT="&amp;$A5))</f>
        <v>600</v>
      </c>
      <c r="J5" s="4">
        <f>IF($A5 = "", "",RTD("tt.rtd",,"Order",""&amp;J$1,"TextTT="&amp;$A5))</f>
        <v>-9.5</v>
      </c>
      <c r="K5" s="4">
        <f>IF($A5 = "", "",RTD("tt.rtd",,"Order",""&amp;K$1,"TextTT="&amp;$A5))</f>
        <v>-10.25</v>
      </c>
      <c r="L5" s="3">
        <f>IF($A5 = "", "",RTD("tt.rtd",,"Order",""&amp;L$1,"TextTT="&amp;$A5))</f>
        <v>-10</v>
      </c>
      <c r="M5" s="3">
        <f>IF($A5 = "", "",RTD("tt.rtd",,"Order",""&amp;M$1,"TextTT="&amp;$A5))</f>
        <v>-10</v>
      </c>
      <c r="N5" s="3" t="str">
        <f>IF($A5 = "", "",RTD("tt.rtd",,"Order",""&amp;N$1,"TextTT="&amp;$A5))</f>
        <v>ZC 2KN vs 1UZ</v>
      </c>
      <c r="O5" s="3" t="str">
        <f>IF($A5 = "", "", IF(RTD("tt.rtd",,"Order",""&amp;O$1,"TextTT="&amp;$A5) = 1, "Buy", "Sell"))</f>
        <v>Buy</v>
      </c>
      <c r="P5" s="3">
        <f>IF($A5 = "", "",RTD("tt.rtd",,"Order",""&amp;P$1,"TextTT="&amp;$A5))</f>
        <v>6</v>
      </c>
      <c r="Q5" s="3">
        <f>IF($A5 = "", "",RTD("tt.rtd",,"Order",""&amp;Q$1,"TextTT="&amp;$A5))</f>
        <v>1</v>
      </c>
      <c r="R5" s="3">
        <f>IF($A5 = "", "",RTD("tt.rtd",,"Order",""&amp;R$1,"TextTT="&amp;$A5))</f>
        <v>3</v>
      </c>
      <c r="S5" s="3">
        <f>IF($A5 = "", "",RTD("tt.rtd",,"Order",""&amp;S$1,"TextTT="&amp;$A5))</f>
        <v>-13</v>
      </c>
      <c r="T5" s="3">
        <f>IF($A5 = "", "",RTD("tt.rtd",,"Order",""&amp;T$1,"TextTT="&amp;$A5))</f>
        <v>4</v>
      </c>
      <c r="U5" s="3">
        <f>IF($A5 = "", "",RTD("tt.rtd",,"Order",""&amp;U$1,"TextTT="&amp;$A5))</f>
        <v>1</v>
      </c>
      <c r="V5" s="3">
        <f>IF($A5 = "", "",RTD("tt.rtd",,"Order",""&amp;V$1,"TextTT="&amp;$A5))</f>
        <v>1</v>
      </c>
      <c r="W5" s="3">
        <f>IF($A5 = "", "",RTD("tt.rtd",,"Order",""&amp;W$1,"TextTT="&amp;$A5))</f>
        <v>1</v>
      </c>
      <c r="X5" s="3">
        <f>IF($A5 = "", "",RTD("tt.rtd",,"Order",""&amp;X$1,"TextTT="&amp;$A5))</f>
        <v>1</v>
      </c>
      <c r="Y5" s="3">
        <f>IF($A5 = "", "",RTD("tt.rtd",,"Order",""&amp;Y$1,"TextTT="&amp;$A5))</f>
        <v>0</v>
      </c>
      <c r="Z5" s="3">
        <f>IF($A5 = "", "",RTD("tt.rtd",,"Order",""&amp;Z$1,"TextTT="&amp;$A5))</f>
        <v>500</v>
      </c>
      <c r="AA5" s="3">
        <f>IF($A5 = "", "",RTD("tt.rtd",,"Order",""&amp;AA$1,"TextTT="&amp;$A5))</f>
        <v>0</v>
      </c>
      <c r="AB5" s="3">
        <f>IF($A5 = "", "",RTD("tt.rtd",,"Order",""&amp;AB$1,"TextTT="&amp;$A5))</f>
        <v>0</v>
      </c>
      <c r="AC5" s="3">
        <f>IF($A5 = "", "",RTD("tt.rtd",,"Order",""&amp;AC$1,"TextTT="&amp;$A5))</f>
        <v>1</v>
      </c>
      <c r="AD5" s="3">
        <f>IF($A5 = "", "",RTD("tt.rtd",,"Order",""&amp;AD$1,"TextTT="&amp;$A5))</f>
        <v>110</v>
      </c>
      <c r="AE5" s="3">
        <f>IF($A5 = "", "",RTD("tt.rtd",,"Order",""&amp;AE$1,"TextTT="&amp;$A5))</f>
        <v>1419</v>
      </c>
      <c r="AF5" s="3">
        <f>IF($A5 = "", "",RTD("tt.rtd",,"Order",""&amp;AF$1,"TextTT="&amp;$A5))</f>
        <v>1917</v>
      </c>
      <c r="AG5" s="3" t="str">
        <f>IF($A5 = "", "",RTD("tt.rtd",,"Order",""&amp;AG$1,"TextTT="&amp;$A5))</f>
        <v>XGAZA_CME</v>
      </c>
      <c r="AH5" s="3">
        <f>IF($A5 = "", "",RTD("tt.rtd",,"Order",""&amp;AH$1,"TextTT="&amp;$A5))</f>
        <v>12.5</v>
      </c>
      <c r="AI5" s="3">
        <f>IF(A5 = "", "",RTD("tt.rtd",,"Order",""&amp;AI$1,"TextTT="&amp;$A5))</f>
        <v>2</v>
      </c>
      <c r="AJ5" s="3">
        <f>IF(O5 = "", "",RTD("tt.rtd",,"Order",""&amp;AJ$1,"TextTT="&amp;$A5))</f>
        <v>1</v>
      </c>
    </row>
    <row r="6" spans="1:36" x14ac:dyDescent="0.25">
      <c r="A6" s="8" t="s">
        <v>123</v>
      </c>
      <c r="B6" s="3" t="str">
        <f>IF($A6 = "", "",RTD("tt.rtd",,"Order",""&amp;B$1,"TextTT="&amp;$A6))</f>
        <v>Working</v>
      </c>
      <c r="C6" s="3">
        <f>IF($A6 = "", "",RTD("tt.rtd",,"Order",""&amp;C$1,"TextTT="&amp;$A6))</f>
        <v>0</v>
      </c>
      <c r="D6" s="3">
        <f>IF($A6 = "", "",RTD("tt.rtd",,"Order",""&amp;D$1,"TextTT="&amp;$A6))</f>
        <v>2</v>
      </c>
      <c r="E6" s="3">
        <f>IF($A6 = "", "",RTD("tt.rtd",,"Order",""&amp;E$1,"TextTT="&amp;$A6))</f>
        <v>2</v>
      </c>
      <c r="F6" s="3">
        <f>IF($A6 = "", "",RTD("tt.rtd",,"Order",""&amp;F$1,"TextTT="&amp;$A6))</f>
        <v>175</v>
      </c>
      <c r="G6" s="3">
        <f>IF($A6 = "", "",RTD("tt.rtd",,"Order",""&amp;G$1,"TextTT="&amp;$A6))</f>
        <v>0</v>
      </c>
      <c r="H6" s="3">
        <f>IF($A6 = "", "",RTD("tt.rtd",,"Order",""&amp;H$1,"TextTT="&amp;$A6))</f>
        <v>175</v>
      </c>
      <c r="I6" s="3">
        <f>IF($A6="","",RTD("tt.rtd",,"Order",""&amp;I$1,"TextTT="&amp;$A6))</f>
        <v>600</v>
      </c>
      <c r="J6" s="4">
        <f>IF($A6 = "", "",RTD("tt.rtd",,"Order",""&amp;J$1,"TextTT="&amp;$A6))</f>
        <v>-9.5</v>
      </c>
      <c r="K6" s="4">
        <f>IF($A6 = "", "",RTD("tt.rtd",,"Order",""&amp;K$1,"TextTT="&amp;$A6))</f>
        <v>-10.25</v>
      </c>
      <c r="L6" s="3">
        <f>IF($A6 = "", "",RTD("tt.rtd",,"Order",""&amp;L$1,"TextTT="&amp;$A6))</f>
        <v>-10</v>
      </c>
      <c r="M6" s="3">
        <f>IF($A6 = "", "",RTD("tt.rtd",,"Order",""&amp;M$1,"TextTT="&amp;$A6))</f>
        <v>-10</v>
      </c>
      <c r="N6" s="3" t="str">
        <f>IF($A6 = "", "",RTD("tt.rtd",,"Order",""&amp;N$1,"TextTT="&amp;$A6))</f>
        <v>ZC 2KN vs 1UZ</v>
      </c>
      <c r="O6" s="3" t="str">
        <f>IF($A6 = "", "", IF(RTD("tt.rtd",,"Order",""&amp;O$1,"TextTT="&amp;$A6) = 1, "Buy", "Sell"))</f>
        <v>Buy</v>
      </c>
      <c r="P6" s="3">
        <f>IF($A6 = "", "",RTD("tt.rtd",,"Order",""&amp;P$1,"TextTT="&amp;$A6))</f>
        <v>6</v>
      </c>
      <c r="Q6" s="3">
        <f>IF($A6 = "", "",RTD("tt.rtd",,"Order",""&amp;Q$1,"TextTT="&amp;$A6))</f>
        <v>1</v>
      </c>
      <c r="R6" s="3">
        <f>IF($A6 = "", "",RTD("tt.rtd",,"Order",""&amp;R$1,"TextTT="&amp;$A6))</f>
        <v>3</v>
      </c>
      <c r="S6" s="3">
        <f>IF($A6 = "", "",RTD("tt.rtd",,"Order",""&amp;S$1,"TextTT="&amp;$A6))</f>
        <v>-13</v>
      </c>
      <c r="T6" s="3">
        <f>IF($A6 = "", "",RTD("tt.rtd",,"Order",""&amp;T$1,"TextTT="&amp;$A6))</f>
        <v>7</v>
      </c>
      <c r="U6" s="3">
        <f>IF($A6 = "", "",RTD("tt.rtd",,"Order",""&amp;U$1,"TextTT="&amp;$A6))</f>
        <v>1</v>
      </c>
      <c r="V6" s="3">
        <f>IF($A6 = "", "",RTD("tt.rtd",,"Order",""&amp;V$1,"TextTT="&amp;$A6))</f>
        <v>1</v>
      </c>
      <c r="W6" s="3">
        <f>IF($A6 = "", "",RTD("tt.rtd",,"Order",""&amp;W$1,"TextTT="&amp;$A6))</f>
        <v>1</v>
      </c>
      <c r="X6" s="3">
        <f>IF($A6 = "", "",RTD("tt.rtd",,"Order",""&amp;X$1,"TextTT="&amp;$A6))</f>
        <v>1</v>
      </c>
      <c r="Y6" s="3">
        <f>IF($A6 = "", "",RTD("tt.rtd",,"Order",""&amp;Y$1,"TextTT="&amp;$A6))</f>
        <v>0</v>
      </c>
      <c r="Z6" s="3">
        <f>IF($A6 = "", "",RTD("tt.rtd",,"Order",""&amp;Z$1,"TextTT="&amp;$A6))</f>
        <v>500</v>
      </c>
      <c r="AA6" s="3">
        <f>IF($A6 = "", "",RTD("tt.rtd",,"Order",""&amp;AA$1,"TextTT="&amp;$A6))</f>
        <v>0</v>
      </c>
      <c r="AB6" s="3">
        <f>IF($A6 = "", "",RTD("tt.rtd",,"Order",""&amp;AB$1,"TextTT="&amp;$A6))</f>
        <v>0</v>
      </c>
      <c r="AC6" s="3">
        <f>IF($A6 = "", "",RTD("tt.rtd",,"Order",""&amp;AC$1,"TextTT="&amp;$A6))</f>
        <v>1</v>
      </c>
      <c r="AD6" s="3">
        <f>IF($A6 = "", "",RTD("tt.rtd",,"Order",""&amp;AD$1,"TextTT="&amp;$A6))</f>
        <v>110</v>
      </c>
      <c r="AE6" s="3">
        <f>IF($A6 = "", "",RTD("tt.rtd",,"Order",""&amp;AE$1,"TextTT="&amp;$A6))</f>
        <v>1420</v>
      </c>
      <c r="AF6" s="3">
        <f>IF($A6 = "", "",RTD("tt.rtd",,"Order",""&amp;AF$1,"TextTT="&amp;$A6))</f>
        <v>1917</v>
      </c>
      <c r="AG6" s="3" t="str">
        <f>IF($A6 = "", "",RTD("tt.rtd",,"Order",""&amp;AG$1,"TextTT="&amp;$A6))</f>
        <v>XGAZA_CME</v>
      </c>
      <c r="AH6" s="3">
        <f>IF($A6 = "", "",RTD("tt.rtd",,"Order",""&amp;AH$1,"TextTT="&amp;$A6))</f>
        <v>12.5</v>
      </c>
      <c r="AI6" s="3">
        <f>IF(A6 = "", "",RTD("tt.rtd",,"Order",""&amp;AI$1,"TextTT="&amp;$A6))</f>
        <v>2</v>
      </c>
      <c r="AJ6" s="3">
        <f>IF(O6 = "", "",RTD("tt.rtd",,"Order",""&amp;AJ$1,"TextTT="&amp;$A6))</f>
        <v>1</v>
      </c>
    </row>
    <row r="7" spans="1:36" x14ac:dyDescent="0.25">
      <c r="A7" s="8" t="s">
        <v>124</v>
      </c>
      <c r="B7" s="3" t="str">
        <f>IF($A7 = "", "",RTD("tt.rtd",,"Order",""&amp;B$1,"TextTT="&amp;$A7))</f>
        <v>Working</v>
      </c>
      <c r="C7" s="3">
        <f>IF($A7 = "", "",RTD("tt.rtd",,"Order",""&amp;C$1,"TextTT="&amp;$A7))</f>
        <v>0</v>
      </c>
      <c r="D7" s="3">
        <f>IF($A7 = "", "",RTD("tt.rtd",,"Order",""&amp;D$1,"TextTT="&amp;$A7))</f>
        <v>2</v>
      </c>
      <c r="E7" s="3">
        <f>IF($A7 = "", "",RTD("tt.rtd",,"Order",""&amp;E$1,"TextTT="&amp;$A7))</f>
        <v>2</v>
      </c>
      <c r="F7" s="3">
        <f>IF($A7 = "", "",RTD("tt.rtd",,"Order",""&amp;F$1,"TextTT="&amp;$A7))</f>
        <v>375</v>
      </c>
      <c r="G7" s="3">
        <f>IF($A7 = "", "",RTD("tt.rtd",,"Order",""&amp;G$1,"TextTT="&amp;$A7))</f>
        <v>0</v>
      </c>
      <c r="H7" s="3">
        <f>IF($A7 = "", "",RTD("tt.rtd",,"Order",""&amp;H$1,"TextTT="&amp;$A7))</f>
        <v>375</v>
      </c>
      <c r="I7" s="3">
        <f>IF($A7="","",RTD("tt.rtd",,"Order",""&amp;I$1,"TextTT="&amp;$A7))</f>
        <v>600</v>
      </c>
      <c r="J7" s="4">
        <f>IF($A7 = "", "",RTD("tt.rtd",,"Order",""&amp;J$1,"TextTT="&amp;$A7))</f>
        <v>-9.5</v>
      </c>
      <c r="K7" s="4">
        <f>IF($A7 = "", "",RTD("tt.rtd",,"Order",""&amp;K$1,"TextTT="&amp;$A7))</f>
        <v>-10.25</v>
      </c>
      <c r="L7" s="3">
        <f>IF($A7 = "", "",RTD("tt.rtd",,"Order",""&amp;L$1,"TextTT="&amp;$A7))</f>
        <v>-10</v>
      </c>
      <c r="M7" s="3">
        <f>IF($A7 = "", "",RTD("tt.rtd",,"Order",""&amp;M$1,"TextTT="&amp;$A7))</f>
        <v>-10</v>
      </c>
      <c r="N7" s="3" t="str">
        <f>IF($A7 = "", "",RTD("tt.rtd",,"Order",""&amp;N$1,"TextTT="&amp;$A7))</f>
        <v>ZC 2KN vs 1UZ</v>
      </c>
      <c r="O7" s="3" t="str">
        <f>IF($A7 = "", "", IF(RTD("tt.rtd",,"Order",""&amp;O$1,"TextTT="&amp;$A7) = 1, "Buy", "Sell"))</f>
        <v>Buy</v>
      </c>
      <c r="P7" s="3">
        <f>IF($A7 = "", "",RTD("tt.rtd",,"Order",""&amp;P$1,"TextTT="&amp;$A7))</f>
        <v>6</v>
      </c>
      <c r="Q7" s="3">
        <f>IF($A7 = "", "",RTD("tt.rtd",,"Order",""&amp;Q$1,"TextTT="&amp;$A7))</f>
        <v>1</v>
      </c>
      <c r="R7" s="3">
        <f>IF($A7 = "", "",RTD("tt.rtd",,"Order",""&amp;R$1,"TextTT="&amp;$A7))</f>
        <v>3</v>
      </c>
      <c r="S7" s="3">
        <f>IF($A7 = "", "",RTD("tt.rtd",,"Order",""&amp;S$1,"TextTT="&amp;$A7))</f>
        <v>-13</v>
      </c>
      <c r="T7" s="3">
        <f>IF($A7 = "", "",RTD("tt.rtd",,"Order",""&amp;T$1,"TextTT="&amp;$A7))</f>
        <v>15</v>
      </c>
      <c r="U7" s="3">
        <f>IF($A7 = "", "",RTD("tt.rtd",,"Order",""&amp;U$1,"TextTT="&amp;$A7))</f>
        <v>1</v>
      </c>
      <c r="V7" s="3">
        <f>IF($A7 = "", "",RTD("tt.rtd",,"Order",""&amp;V$1,"TextTT="&amp;$A7))</f>
        <v>1</v>
      </c>
      <c r="W7" s="3">
        <f>IF($A7 = "", "",RTD("tt.rtd",,"Order",""&amp;W$1,"TextTT="&amp;$A7))</f>
        <v>1</v>
      </c>
      <c r="X7" s="3">
        <f>IF($A7 = "", "",RTD("tt.rtd",,"Order",""&amp;X$1,"TextTT="&amp;$A7))</f>
        <v>1</v>
      </c>
      <c r="Y7" s="3">
        <f>IF($A7 = "", "",RTD("tt.rtd",,"Order",""&amp;Y$1,"TextTT="&amp;$A7))</f>
        <v>0</v>
      </c>
      <c r="Z7" s="3">
        <f>IF($A7 = "", "",RTD("tt.rtd",,"Order",""&amp;Z$1,"TextTT="&amp;$A7))</f>
        <v>500</v>
      </c>
      <c r="AA7" s="3">
        <f>IF($A7 = "", "",RTD("tt.rtd",,"Order",""&amp;AA$1,"TextTT="&amp;$A7))</f>
        <v>0</v>
      </c>
      <c r="AB7" s="3">
        <f>IF($A7 = "", "",RTD("tt.rtd",,"Order",""&amp;AB$1,"TextTT="&amp;$A7))</f>
        <v>0</v>
      </c>
      <c r="AC7" s="3">
        <f>IF($A7 = "", "",RTD("tt.rtd",,"Order",""&amp;AC$1,"TextTT="&amp;$A7))</f>
        <v>1</v>
      </c>
      <c r="AD7" s="3">
        <f>IF($A7 = "", "",RTD("tt.rtd",,"Order",""&amp;AD$1,"TextTT="&amp;$A7))</f>
        <v>110</v>
      </c>
      <c r="AE7" s="3">
        <f>IF($A7 = "", "",RTD("tt.rtd",,"Order",""&amp;AE$1,"TextTT="&amp;$A7))</f>
        <v>1419</v>
      </c>
      <c r="AF7" s="3">
        <f>IF($A7 = "", "",RTD("tt.rtd",,"Order",""&amp;AF$1,"TextTT="&amp;$A7))</f>
        <v>1917</v>
      </c>
      <c r="AG7" s="3" t="str">
        <f>IF($A7 = "", "",RTD("tt.rtd",,"Order",""&amp;AG$1,"TextTT="&amp;$A7))</f>
        <v>XGAZA_CME</v>
      </c>
      <c r="AH7" s="3">
        <f>IF($A7 = "", "",RTD("tt.rtd",,"Order",""&amp;AH$1,"TextTT="&amp;$A7))</f>
        <v>12.5</v>
      </c>
      <c r="AI7" s="3">
        <f>IF(A7 = "", "",RTD("tt.rtd",,"Order",""&amp;AI$1,"TextTT="&amp;$A7))</f>
        <v>2</v>
      </c>
      <c r="AJ7" s="3">
        <f>IF(O7 = "", "",RTD("tt.rtd",,"Order",""&amp;AJ$1,"TextTT="&amp;$A7))</f>
        <v>1</v>
      </c>
    </row>
    <row r="8" spans="1:36" x14ac:dyDescent="0.25">
      <c r="A8" t="s">
        <v>211</v>
      </c>
      <c r="B8" s="3" t="str">
        <f>IF($A8 = "", "",RTD("tt.rtd",,"Order",""&amp;B$1,"TextTT="&amp;$A8))</f>
        <v>Working</v>
      </c>
      <c r="C8" s="3">
        <f>IF($A8 = "", "",RTD("tt.rtd",,"Order",""&amp;C$1,"TextTT="&amp;$A8))</f>
        <v>0</v>
      </c>
      <c r="D8" s="3">
        <f>IF($A8 = "", "",RTD("tt.rtd",,"Order",""&amp;D$1,"TextTT="&amp;$A8))</f>
        <v>0</v>
      </c>
      <c r="E8" s="3">
        <f>IF($A8 = "", "",RTD("tt.rtd",,"Order",""&amp;E$1,"TextTT="&amp;$A8))</f>
        <v>0</v>
      </c>
      <c r="F8" s="3">
        <f>IF($A8 = "", "",RTD("tt.rtd",,"Order",""&amp;F$1,"TextTT="&amp;$A8))</f>
        <v>-268435456</v>
      </c>
      <c r="G8" s="3">
        <f>IF($A8 = "", "",RTD("tt.rtd",,"Order",""&amp;G$1,"TextTT="&amp;$A8))</f>
        <v>-268435456</v>
      </c>
      <c r="H8" s="3">
        <f>IF($A8 = "", "",RTD("tt.rtd",,"Order",""&amp;H$1,"TextTT="&amp;$A8))</f>
        <v>0</v>
      </c>
      <c r="I8" s="3" t="str">
        <f>IF($A8="","",RTD("tt.rtd",,"Order",""&amp;I$1,"TextTT="&amp;$A8)&amp;" $")</f>
        <v>1250 $</v>
      </c>
      <c r="J8" s="4">
        <f>IF($A8 = "", "",RTD("tt.rtd",,"Order",""&amp;J$1,"TextTT="&amp;$A8))</f>
        <v>-4</v>
      </c>
      <c r="K8" s="4">
        <f>IF($A8 = "", "",RTD("tt.rtd",,"Order",""&amp;K$1,"TextTT="&amp;$A8))</f>
        <v>-4.75</v>
      </c>
      <c r="L8" s="3">
        <f>IF($A8 = "", "",RTD("tt.rtd",,"Order",""&amp;L$1,"TextTT="&amp;$A8))</f>
        <v>-4.25</v>
      </c>
      <c r="M8" s="3">
        <f>IF($A8 = "", "",RTD("tt.rtd",,"Order",""&amp;M$1,"TextTT="&amp;$A8))</f>
        <v>-4.5</v>
      </c>
      <c r="N8" s="3" t="str">
        <f>IF($A8 = "", "",RTD("tt.rtd",,"Order",""&amp;N$1,"TextTT="&amp;$A8))</f>
        <v>ZC Mar25 2mo Butterfly</v>
      </c>
      <c r="O8" s="3" t="str">
        <f>IF($A8 = "", "", IF(RTD("tt.rtd",,"Order",""&amp;O$1,"TextTT="&amp;$A8) = 1, "Buy", "Sell"))</f>
        <v>Buy</v>
      </c>
      <c r="P8" s="3">
        <f>IF($A8 = "", "",RTD("tt.rtd",,"Order",""&amp;P$1,"TextTT="&amp;$A8))</f>
        <v>5</v>
      </c>
      <c r="Q8" s="3">
        <f>IF($A8 = "", "",RTD("tt.rtd",,"Order",""&amp;Q$1,"TextTT="&amp;$A8))</f>
        <v>4</v>
      </c>
      <c r="R8" s="3">
        <f>IF($A8 = "", "",RTD("tt.rtd",,"Order",""&amp;R$1,"TextTT="&amp;$A8))</f>
        <v>2</v>
      </c>
      <c r="S8" s="3">
        <f>IF($A8 = "", "",RTD("tt.rtd",,"Order",""&amp;S$1,"TextTT="&amp;$A8))</f>
        <v>-4.5</v>
      </c>
      <c r="T8" s="3">
        <f>IF($A8 = "", "",RTD("tt.rtd",,"Order",""&amp;T$1,"TextTT="&amp;$A8))</f>
        <v>1</v>
      </c>
      <c r="U8" s="3">
        <f>IF($A8 = "", "",RTD("tt.rtd",,"Order",""&amp;U$1,"TextTT="&amp;$A8))</f>
        <v>1</v>
      </c>
      <c r="V8" s="3">
        <f>IF($A8 = "", "",RTD("tt.rtd",,"Order",""&amp;V$1,"TextTT="&amp;$A8))</f>
        <v>1</v>
      </c>
      <c r="W8" s="3">
        <f>IF($A8 = "", "",RTD("tt.rtd",,"Order",""&amp;W$1,"TextTT="&amp;$A8))</f>
        <v>1</v>
      </c>
      <c r="X8" s="3">
        <f>IF($A8 = "", "",RTD("tt.rtd",,"Order",""&amp;X$1,"TextTT="&amp;$A8))</f>
        <v>1</v>
      </c>
      <c r="Y8" s="3">
        <f>IF($A8 = "", "",RTD("tt.rtd",,"Order",""&amp;Y$1,"TextTT="&amp;$A8))</f>
        <v>0</v>
      </c>
      <c r="Z8" s="3">
        <f>IF($A8 = "", "",RTD("tt.rtd",,"Order",""&amp;Z$1,"TextTT="&amp;$A8))</f>
        <v>500</v>
      </c>
      <c r="AA8" s="3">
        <f>IF($A8 = "", "",RTD("tt.rtd",,"Order",""&amp;AA$1,"TextTT="&amp;$A8))</f>
        <v>0</v>
      </c>
      <c r="AB8" s="3">
        <f>IF($A8 = "", "",RTD("tt.rtd",,"Order",""&amp;AB$1,"TextTT="&amp;$A8))</f>
        <v>0</v>
      </c>
      <c r="AC8" s="3">
        <f>IF($A8 = "", "",RTD("tt.rtd",,"Order",""&amp;AC$1,"TextTT="&amp;$A8))</f>
        <v>1</v>
      </c>
      <c r="AD8" s="3">
        <f>IF($A8 = "", "",RTD("tt.rtd",,"Order",""&amp;AD$1,"TextTT="&amp;$A8))</f>
        <v>110</v>
      </c>
      <c r="AE8" s="3">
        <f>IF($A8 = "", "",RTD("tt.rtd",,"Order",""&amp;AE$1,"TextTT="&amp;$A8))</f>
        <v>1419</v>
      </c>
      <c r="AF8" s="3">
        <f>IF($A8 = "", "",RTD("tt.rtd",,"Order",""&amp;AF$1,"TextTT="&amp;$A8))</f>
        <v>1917</v>
      </c>
      <c r="AG8" s="3" t="str">
        <f>IF($A8 = "", "",RTD("tt.rtd",,"Order",""&amp;AG$1,"TextTT="&amp;$A8))</f>
        <v>XGAZA_CME</v>
      </c>
      <c r="AH8" s="3">
        <f>IF($A8 = "", "",RTD("tt.rtd",,"Order",""&amp;AH$1,"TextTT="&amp;$A8))</f>
        <v>12.5</v>
      </c>
      <c r="AI8" s="3">
        <f>IF(A8 = "", "",RTD("tt.rtd",,"Order",""&amp;AI$1,"TextTT="&amp;$A8))</f>
        <v>2</v>
      </c>
      <c r="AJ8" s="3">
        <f>IF(O8 = "", "",RTD("tt.rtd",,"Order",""&amp;AJ$1,"TextTT="&amp;$A8))</f>
        <v>1</v>
      </c>
    </row>
    <row r="9" spans="1:36" x14ac:dyDescent="0.25">
      <c r="A9" t="s">
        <v>212</v>
      </c>
      <c r="B9" s="3" t="str">
        <f>IF($A9 = "", "",RTD("tt.rtd",,"Order",""&amp;B$1,"TextTT="&amp;$A9))</f>
        <v>Working</v>
      </c>
      <c r="C9" s="3">
        <f>IF($A9 = "", "",RTD("tt.rtd",,"Order",""&amp;C$1,"TextTT="&amp;$A9))</f>
        <v>0</v>
      </c>
      <c r="D9" s="3">
        <f>IF($A9 = "", "",RTD("tt.rtd",,"Order",""&amp;D$1,"TextTT="&amp;$A9))</f>
        <v>0</v>
      </c>
      <c r="E9" s="3">
        <f>IF($A9 = "", "",RTD("tt.rtd",,"Order",""&amp;E$1,"TextTT="&amp;$A9))</f>
        <v>0</v>
      </c>
      <c r="F9" s="3">
        <f>IF($A9 = "", "",RTD("tt.rtd",,"Order",""&amp;F$1,"TextTT="&amp;$A9))</f>
        <v>-268435456</v>
      </c>
      <c r="G9" s="3">
        <f>IF($A9 = "", "",RTD("tt.rtd",,"Order",""&amp;G$1,"TextTT="&amp;$A9))</f>
        <v>-268435456</v>
      </c>
      <c r="H9" s="3">
        <f>IF($A9 = "", "",RTD("tt.rtd",,"Order",""&amp;H$1,"TextTT="&amp;$A9))</f>
        <v>0</v>
      </c>
      <c r="I9" s="3" t="str">
        <f>IF($A9="","",RTD("tt.rtd",,"Order",""&amp;I$1,"TextTT="&amp;$A9)&amp;" $")</f>
        <v>625 $</v>
      </c>
      <c r="J9" s="4">
        <f>IF($A9 = "", "",RTD("tt.rtd",,"Order",""&amp;J$1,"TextTT="&amp;$A9))</f>
        <v>-4</v>
      </c>
      <c r="K9" s="4">
        <f>IF($A9 = "", "",RTD("tt.rtd",,"Order",""&amp;K$1,"TextTT="&amp;$A9))</f>
        <v>-4.75</v>
      </c>
      <c r="L9" s="3">
        <f>IF($A9 = "", "",RTD("tt.rtd",,"Order",""&amp;L$1,"TextTT="&amp;$A9))</f>
        <v>-4.25</v>
      </c>
      <c r="M9" s="3">
        <f>IF($A9 = "", "",RTD("tt.rtd",,"Order",""&amp;M$1,"TextTT="&amp;$A9))</f>
        <v>-4.5</v>
      </c>
      <c r="N9" s="3" t="str">
        <f>IF($A9 = "", "",RTD("tt.rtd",,"Order",""&amp;N$1,"TextTT="&amp;$A9))</f>
        <v>ZC Mar25 2mo Butterfly</v>
      </c>
      <c r="O9" s="3" t="str">
        <f>IF($A9 = "", "", IF(RTD("tt.rtd",,"Order",""&amp;O$1,"TextTT="&amp;$A9) = 1, "Buy", "Sell"))</f>
        <v>Buy</v>
      </c>
      <c r="P9" s="3">
        <f>IF($A9 = "", "",RTD("tt.rtd",,"Order",""&amp;P$1,"TextTT="&amp;$A9))</f>
        <v>5</v>
      </c>
      <c r="Q9" s="3">
        <f>IF($A9 = "", "",RTD("tt.rtd",,"Order",""&amp;Q$1,"TextTT="&amp;$A9))</f>
        <v>2</v>
      </c>
      <c r="R9" s="3">
        <f>IF($A9 = "", "",RTD("tt.rtd",,"Order",""&amp;R$1,"TextTT="&amp;$A9))</f>
        <v>2</v>
      </c>
      <c r="S9" s="3">
        <f>IF($A9 = "", "",RTD("tt.rtd",,"Order",""&amp;S$1,"TextTT="&amp;$A9))</f>
        <v>-4.5</v>
      </c>
      <c r="T9" s="3">
        <f>IF($A9 = "", "",RTD("tt.rtd",,"Order",""&amp;T$1,"TextTT="&amp;$A9))</f>
        <v>3</v>
      </c>
      <c r="U9" s="3">
        <f>IF($A9 = "", "",RTD("tt.rtd",,"Order",""&amp;U$1,"TextTT="&amp;$A9))</f>
        <v>1</v>
      </c>
      <c r="V9" s="3">
        <f>IF($A9 = "", "",RTD("tt.rtd",,"Order",""&amp;V$1,"TextTT="&amp;$A9))</f>
        <v>1</v>
      </c>
      <c r="W9" s="3">
        <f>IF($A9 = "", "",RTD("tt.rtd",,"Order",""&amp;W$1,"TextTT="&amp;$A9))</f>
        <v>1</v>
      </c>
      <c r="X9" s="3">
        <f>IF($A9 = "", "",RTD("tt.rtd",,"Order",""&amp;X$1,"TextTT="&amp;$A9))</f>
        <v>1</v>
      </c>
      <c r="Y9" s="3">
        <f>IF($A9 = "", "",RTD("tt.rtd",,"Order",""&amp;Y$1,"TextTT="&amp;$A9))</f>
        <v>0</v>
      </c>
      <c r="Z9" s="3">
        <f>IF($A9 = "", "",RTD("tt.rtd",,"Order",""&amp;Z$1,"TextTT="&amp;$A9))</f>
        <v>500</v>
      </c>
      <c r="AA9" s="3">
        <f>IF($A9 = "", "",RTD("tt.rtd",,"Order",""&amp;AA$1,"TextTT="&amp;$A9))</f>
        <v>0</v>
      </c>
      <c r="AB9" s="3">
        <f>IF($A9 = "", "",RTD("tt.rtd",,"Order",""&amp;AB$1,"TextTT="&amp;$A9))</f>
        <v>0</v>
      </c>
      <c r="AC9" s="3">
        <f>IF($A9 = "", "",RTD("tt.rtd",,"Order",""&amp;AC$1,"TextTT="&amp;$A9))</f>
        <v>1</v>
      </c>
      <c r="AD9" s="3">
        <f>IF($A9 = "", "",RTD("tt.rtd",,"Order",""&amp;AD$1,"TextTT="&amp;$A9))</f>
        <v>110</v>
      </c>
      <c r="AE9" s="3">
        <f>IF($A9 = "", "",RTD("tt.rtd",,"Order",""&amp;AE$1,"TextTT="&amp;$A9))</f>
        <v>1419</v>
      </c>
      <c r="AF9" s="3">
        <f>IF($A9 = "", "",RTD("tt.rtd",,"Order",""&amp;AF$1,"TextTT="&amp;$A9))</f>
        <v>1917</v>
      </c>
      <c r="AG9" s="3" t="str">
        <f>IF($A9 = "", "",RTD("tt.rtd",,"Order",""&amp;AG$1,"TextTT="&amp;$A9))</f>
        <v>XGAZA_CME</v>
      </c>
      <c r="AH9" s="3">
        <f>IF($A9 = "", "",RTD("tt.rtd",,"Order",""&amp;AH$1,"TextTT="&amp;$A9))</f>
        <v>12.5</v>
      </c>
      <c r="AI9" s="3">
        <f>IF(A9 = "", "",RTD("tt.rtd",,"Order",""&amp;AI$1,"TextTT="&amp;$A9))</f>
        <v>2</v>
      </c>
      <c r="AJ9" s="3">
        <f>IF(O9 = "", "",RTD("tt.rtd",,"Order",""&amp;AJ$1,"TextTT="&amp;$A9))</f>
        <v>1</v>
      </c>
    </row>
    <row r="10" spans="1:36" x14ac:dyDescent="0.25">
      <c r="A10" t="s">
        <v>213</v>
      </c>
      <c r="B10" s="3" t="str">
        <f>IF($A10 = "", "",RTD("tt.rtd",,"Order",""&amp;B$1,"TextTT="&amp;$A10))</f>
        <v>Working</v>
      </c>
      <c r="C10" s="3">
        <f>IF($A10 = "", "",RTD("tt.rtd",,"Order",""&amp;C$1,"TextTT="&amp;$A10))</f>
        <v>0</v>
      </c>
      <c r="D10" s="3">
        <f>IF($A10 = "", "",RTD("tt.rtd",,"Order",""&amp;D$1,"TextTT="&amp;$A10))</f>
        <v>0</v>
      </c>
      <c r="E10" s="3">
        <f>IF($A10 = "", "",RTD("tt.rtd",,"Order",""&amp;E$1,"TextTT="&amp;$A10))</f>
        <v>0</v>
      </c>
      <c r="F10" s="3">
        <f>IF($A10 = "", "",RTD("tt.rtd",,"Order",""&amp;F$1,"TextTT="&amp;$A10))</f>
        <v>-268435456</v>
      </c>
      <c r="G10" s="3">
        <f>IF($A10 = "", "",RTD("tt.rtd",,"Order",""&amp;G$1,"TextTT="&amp;$A10))</f>
        <v>-268435456</v>
      </c>
      <c r="H10" s="3">
        <f>IF($A10 = "", "",RTD("tt.rtd",,"Order",""&amp;H$1,"TextTT="&amp;$A10))</f>
        <v>0</v>
      </c>
      <c r="I10" s="3" t="str">
        <f>IF($A10="","",RTD("tt.rtd",,"Order",""&amp;I$1,"TextTT="&amp;$A10)&amp;" $")</f>
        <v>625 $</v>
      </c>
      <c r="J10" s="4">
        <f>IF($A10 = "", "",RTD("tt.rtd",,"Order",""&amp;J$1,"TextTT="&amp;$A10))</f>
        <v>-4</v>
      </c>
      <c r="K10" s="4">
        <f>IF($A10 = "", "",RTD("tt.rtd",,"Order",""&amp;K$1,"TextTT="&amp;$A10))</f>
        <v>-4.75</v>
      </c>
      <c r="L10" s="3">
        <f>IF($A10 = "", "",RTD("tt.rtd",,"Order",""&amp;L$1,"TextTT="&amp;$A10))</f>
        <v>-4.25</v>
      </c>
      <c r="M10" s="3">
        <f>IF($A10 = "", "",RTD("tt.rtd",,"Order",""&amp;M$1,"TextTT="&amp;$A10))</f>
        <v>-4.5</v>
      </c>
      <c r="N10" s="3" t="str">
        <f>IF($A10 = "", "",RTD("tt.rtd",,"Order",""&amp;N$1,"TextTT="&amp;$A10))</f>
        <v>ZC Mar25 2mo Butterfly</v>
      </c>
      <c r="O10" s="3" t="str">
        <f>IF($A10 = "", "", IF(RTD("tt.rtd",,"Order",""&amp;O$1,"TextTT="&amp;$A10) = 1, "Buy", "Sell"))</f>
        <v>Buy</v>
      </c>
      <c r="P10" s="3">
        <f>IF($A10 = "", "",RTD("tt.rtd",,"Order",""&amp;P$1,"TextTT="&amp;$A10))</f>
        <v>5</v>
      </c>
      <c r="Q10" s="3">
        <f>IF($A10 = "", "",RTD("tt.rtd",,"Order",""&amp;Q$1,"TextTT="&amp;$A10))</f>
        <v>2</v>
      </c>
      <c r="R10" s="3">
        <f>IF($A10 = "", "",RTD("tt.rtd",,"Order",""&amp;R$1,"TextTT="&amp;$A10))</f>
        <v>2</v>
      </c>
      <c r="S10" s="3">
        <f>IF($A10 = "", "",RTD("tt.rtd",,"Order",""&amp;S$1,"TextTT="&amp;$A10))</f>
        <v>-4.5</v>
      </c>
      <c r="T10" s="3">
        <f>IF($A10 = "", "",RTD("tt.rtd",,"Order",""&amp;T$1,"TextTT="&amp;$A10))</f>
        <v>5</v>
      </c>
      <c r="U10" s="3">
        <f>IF($A10 = "", "",RTD("tt.rtd",,"Order",""&amp;U$1,"TextTT="&amp;$A10))</f>
        <v>1</v>
      </c>
      <c r="V10" s="3">
        <f>IF($A10 = "", "",RTD("tt.rtd",,"Order",""&amp;V$1,"TextTT="&amp;$A10))</f>
        <v>1</v>
      </c>
      <c r="W10" s="3">
        <f>IF($A10 = "", "",RTD("tt.rtd",,"Order",""&amp;W$1,"TextTT="&amp;$A10))</f>
        <v>1</v>
      </c>
      <c r="X10" s="3">
        <f>IF($A10 = "", "",RTD("tt.rtd",,"Order",""&amp;X$1,"TextTT="&amp;$A10))</f>
        <v>1</v>
      </c>
      <c r="Y10" s="3">
        <f>IF($A10 = "", "",RTD("tt.rtd",,"Order",""&amp;Y$1,"TextTT="&amp;$A10))</f>
        <v>0</v>
      </c>
      <c r="Z10" s="3">
        <f>IF($A10 = "", "",RTD("tt.rtd",,"Order",""&amp;Z$1,"TextTT="&amp;$A10))</f>
        <v>500</v>
      </c>
      <c r="AA10" s="3">
        <f>IF($A10 = "", "",RTD("tt.rtd",,"Order",""&amp;AA$1,"TextTT="&amp;$A10))</f>
        <v>0</v>
      </c>
      <c r="AB10" s="3">
        <f>IF($A10 = "", "",RTD("tt.rtd",,"Order",""&amp;AB$1,"TextTT="&amp;$A10))</f>
        <v>0</v>
      </c>
      <c r="AC10" s="3">
        <f>IF($A10 = "", "",RTD("tt.rtd",,"Order",""&amp;AC$1,"TextTT="&amp;$A10))</f>
        <v>1</v>
      </c>
      <c r="AD10" s="3">
        <f>IF($A10 = "", "",RTD("tt.rtd",,"Order",""&amp;AD$1,"TextTT="&amp;$A10))</f>
        <v>110</v>
      </c>
      <c r="AE10" s="3">
        <f>IF($A10 = "", "",RTD("tt.rtd",,"Order",""&amp;AE$1,"TextTT="&amp;$A10))</f>
        <v>1419</v>
      </c>
      <c r="AF10" s="3">
        <f>IF($A10 = "", "",RTD("tt.rtd",,"Order",""&amp;AF$1,"TextTT="&amp;$A10))</f>
        <v>1917</v>
      </c>
      <c r="AG10" s="3" t="str">
        <f>IF($A10 = "", "",RTD("tt.rtd",,"Order",""&amp;AG$1,"TextTT="&amp;$A10))</f>
        <v>XGAZA_CME</v>
      </c>
      <c r="AH10" s="3">
        <f>IF($A10 = "", "",RTD("tt.rtd",,"Order",""&amp;AH$1,"TextTT="&amp;$A10))</f>
        <v>12.5</v>
      </c>
      <c r="AI10" s="3">
        <f>IF(A10 = "", "",RTD("tt.rtd",,"Order",""&amp;AI$1,"TextTT="&amp;$A10))</f>
        <v>2</v>
      </c>
      <c r="AJ10" s="3">
        <f>IF(O10 = "", "",RTD("tt.rtd",,"Order",""&amp;AJ$1,"TextTT="&amp;$A10))</f>
        <v>1</v>
      </c>
    </row>
    <row r="11" spans="1:36" x14ac:dyDescent="0.25">
      <c r="A11" t="s">
        <v>214</v>
      </c>
      <c r="B11" s="3" t="str">
        <f>IF($A11 = "", "",RTD("tt.rtd",,"Order",""&amp;B$1,"TextTT="&amp;$A11))</f>
        <v>Working</v>
      </c>
      <c r="C11" s="3">
        <f>IF($A11 = "", "",RTD("tt.rtd",,"Order",""&amp;C$1,"TextTT="&amp;$A11))</f>
        <v>2</v>
      </c>
      <c r="D11" s="3">
        <f>IF($A11 = "", "",RTD("tt.rtd",,"Order",""&amp;D$1,"TextTT="&amp;$A11))</f>
        <v>4</v>
      </c>
      <c r="E11" s="3">
        <f>IF($A11 = "", "",RTD("tt.rtd",,"Order",""&amp;E$1,"TextTT="&amp;$A11))</f>
        <v>2</v>
      </c>
      <c r="F11" s="3">
        <f>IF($A11 = "", "",RTD("tt.rtd",,"Order",""&amp;F$1,"TextTT="&amp;$A11))</f>
        <v>-268435456</v>
      </c>
      <c r="G11" s="3">
        <f>IF($A11 = "", "",RTD("tt.rtd",,"Order",""&amp;G$1,"TextTT="&amp;$A11))</f>
        <v>-268435456</v>
      </c>
      <c r="H11" s="3">
        <f>IF($A11 = "", "",RTD("tt.rtd",,"Order",""&amp;H$1,"TextTT="&amp;$A11))</f>
        <v>25</v>
      </c>
      <c r="I11" s="3" t="str">
        <f>IF($A11="","",RTD("tt.rtd",,"Order",""&amp;I$1,"TextTT="&amp;$A11)&amp;" $")</f>
        <v>450 $</v>
      </c>
      <c r="J11" s="4">
        <f>IF($A11 = "", "",RTD("tt.rtd",,"Order",""&amp;J$1,"TextTT="&amp;$A11))</f>
        <v>-5.25</v>
      </c>
      <c r="K11" s="4">
        <f>IF($A11 = "", "",RTD("tt.rtd",,"Order",""&amp;K$1,"TextTT="&amp;$A11))</f>
        <v>-5.75</v>
      </c>
      <c r="L11" s="3">
        <f>IF($A11 = "", "",RTD("tt.rtd",,"Order",""&amp;L$1,"TextTT="&amp;$A11))</f>
        <v>-5.25</v>
      </c>
      <c r="M11" s="3">
        <f>IF($A11 = "", "",RTD("tt.rtd",,"Order",""&amp;M$1,"TextTT="&amp;$A11))</f>
        <v>-5.5</v>
      </c>
      <c r="N11" s="3" t="str">
        <f>IF($A11 = "", "",RTD("tt.rtd",,"Order",""&amp;N$1,"TextTT="&amp;$A11))</f>
        <v>ZC Dec24 Mar25 May25 Butterfly</v>
      </c>
      <c r="O11" s="3" t="str">
        <f>IF($A11 = "", "", IF(RTD("tt.rtd",,"Order",""&amp;O$1,"TextTT="&amp;$A11) = 1, "Buy", "Sell"))</f>
        <v>Buy</v>
      </c>
      <c r="P11" s="3">
        <f>IF($A11 = "", "",RTD("tt.rtd",,"Order",""&amp;P$1,"TextTT="&amp;$A11))</f>
        <v>6</v>
      </c>
      <c r="Q11" s="3">
        <f>IF($A11 = "", "",RTD("tt.rtd",,"Order",""&amp;Q$1,"TextTT="&amp;$A11))</f>
        <v>2</v>
      </c>
      <c r="R11" s="3">
        <f>IF($A11 = "", "",RTD("tt.rtd",,"Order",""&amp;R$1,"TextTT="&amp;$A11))</f>
        <v>1</v>
      </c>
      <c r="S11" s="3">
        <f>IF($A11 = "", "",RTD("tt.rtd",,"Order",""&amp;S$1,"TextTT="&amp;$A11))</f>
        <v>-5.5</v>
      </c>
      <c r="T11" s="3">
        <f>IF($A11 = "", "",RTD("tt.rtd",,"Order",""&amp;T$1,"TextTT="&amp;$A11))</f>
        <v>1</v>
      </c>
      <c r="U11" s="3">
        <f>IF($A11 = "", "",RTD("tt.rtd",,"Order",""&amp;U$1,"TextTT="&amp;$A11))</f>
        <v>1</v>
      </c>
      <c r="V11" s="3">
        <f>IF($A11 = "", "",RTD("tt.rtd",,"Order",""&amp;V$1,"TextTT="&amp;$A11))</f>
        <v>1</v>
      </c>
      <c r="W11" s="3">
        <f>IF($A11 = "", "",RTD("tt.rtd",,"Order",""&amp;W$1,"TextTT="&amp;$A11))</f>
        <v>1</v>
      </c>
      <c r="X11" s="3">
        <f>IF($A11 = "", "",RTD("tt.rtd",,"Order",""&amp;X$1,"TextTT="&amp;$A11))</f>
        <v>1</v>
      </c>
      <c r="Y11" s="3">
        <f>IF($A11 = "", "",RTD("tt.rtd",,"Order",""&amp;Y$1,"TextTT="&amp;$A11))</f>
        <v>0</v>
      </c>
      <c r="Z11" s="3">
        <f>IF($A11 = "", "",RTD("tt.rtd",,"Order",""&amp;Z$1,"TextTT="&amp;$A11))</f>
        <v>500</v>
      </c>
      <c r="AA11" s="3">
        <f>IF($A11 = "", "",RTD("tt.rtd",,"Order",""&amp;AA$1,"TextTT="&amp;$A11))</f>
        <v>0</v>
      </c>
      <c r="AB11" s="3">
        <f>IF($A11 = "", "",RTD("tt.rtd",,"Order",""&amp;AB$1,"TextTT="&amp;$A11))</f>
        <v>0</v>
      </c>
      <c r="AC11" s="3">
        <f>IF($A11 = "", "",RTD("tt.rtd",,"Order",""&amp;AC$1,"TextTT="&amp;$A11))</f>
        <v>1</v>
      </c>
      <c r="AD11" s="3">
        <f>IF($A11 = "", "",RTD("tt.rtd",,"Order",""&amp;AD$1,"TextTT="&amp;$A11))</f>
        <v>110</v>
      </c>
      <c r="AE11" s="3">
        <f>IF($A11 = "", "",RTD("tt.rtd",,"Order",""&amp;AE$1,"TextTT="&amp;$A11))</f>
        <v>1419</v>
      </c>
      <c r="AF11" s="3">
        <f>IF($A11 = "", "",RTD("tt.rtd",,"Order",""&amp;AF$1,"TextTT="&amp;$A11))</f>
        <v>1917</v>
      </c>
      <c r="AG11" s="3" t="str">
        <f>IF($A11 = "", "",RTD("tt.rtd",,"Order",""&amp;AG$1,"TextTT="&amp;$A11))</f>
        <v>XGAZA_CME</v>
      </c>
      <c r="AH11" s="3">
        <f>IF($A11 = "", "",RTD("tt.rtd",,"Order",""&amp;AH$1,"TextTT="&amp;$A11))</f>
        <v>12.5</v>
      </c>
      <c r="AI11" s="3">
        <f>IF(A11 = "", "",RTD("tt.rtd",,"Order",""&amp;AI$1,"TextTT="&amp;$A11))</f>
        <v>2</v>
      </c>
      <c r="AJ11" s="3">
        <f>IF(O11 = "", "",RTD("tt.rtd",,"Order",""&amp;AJ$1,"TextTT="&amp;$A11))</f>
        <v>1</v>
      </c>
    </row>
    <row r="12" spans="1:36" x14ac:dyDescent="0.25">
      <c r="A12" t="s">
        <v>215</v>
      </c>
      <c r="B12" s="3" t="str">
        <f>IF($A12 = "", "",RTD("tt.rtd",,"Order",""&amp;B$1,"TextTT="&amp;$A12))</f>
        <v>Working</v>
      </c>
      <c r="C12" s="3">
        <f>IF($A12 = "", "",RTD("tt.rtd",,"Order",""&amp;C$1,"TextTT="&amp;$A12))</f>
        <v>2</v>
      </c>
      <c r="D12" s="3">
        <f>IF($A12 = "", "",RTD("tt.rtd",,"Order",""&amp;D$1,"TextTT="&amp;$A12))</f>
        <v>2</v>
      </c>
      <c r="E12" s="3">
        <f>IF($A12 = "", "",RTD("tt.rtd",,"Order",""&amp;E$1,"TextTT="&amp;$A12))</f>
        <v>0</v>
      </c>
      <c r="F12" s="3">
        <f>IF($A12 = "", "",RTD("tt.rtd",,"Order",""&amp;F$1,"TextTT="&amp;$A12))</f>
        <v>-268435456</v>
      </c>
      <c r="G12" s="3" t="str">
        <f>IF($A12 = "", "",RTD("tt.rtd",,"Order",""&amp;G$1,"TextTT="&amp;$A12))</f>
        <v/>
      </c>
      <c r="H12" s="3" t="str">
        <f>IF($A12 = "", "",RTD("tt.rtd",,"Order",""&amp;H$1,"TextTT="&amp;$A12))</f>
        <v/>
      </c>
      <c r="I12" s="3" t="str">
        <f>IF($A12="","",RTD("tt.rtd",,"Order",""&amp;I$1,"TextTT="&amp;$A12)&amp;" $")</f>
        <v>450 $</v>
      </c>
      <c r="J12" s="4">
        <f>IF($A12 = "", "",RTD("tt.rtd",,"Order",""&amp;J$1,"TextTT="&amp;$A12))</f>
        <v>-5.25</v>
      </c>
      <c r="K12" s="4">
        <f>IF($A12 = "", "",RTD("tt.rtd",,"Order",""&amp;K$1,"TextTT="&amp;$A12))</f>
        <v>-5.75</v>
      </c>
      <c r="L12" s="3">
        <f>IF($A12 = "", "",RTD("tt.rtd",,"Order",""&amp;L$1,"TextTT="&amp;$A12))</f>
        <v>-5.25</v>
      </c>
      <c r="M12" s="3">
        <f>IF($A12 = "", "",RTD("tt.rtd",,"Order",""&amp;M$1,"TextTT="&amp;$A12))</f>
        <v>-5.5</v>
      </c>
      <c r="N12" s="3" t="str">
        <f>IF($A12 = "", "",RTD("tt.rtd",,"Order",""&amp;N$1,"TextTT="&amp;$A12))</f>
        <v>ZC Dec24 Mar25 May25 Butterfly</v>
      </c>
      <c r="O12" s="3" t="str">
        <f>IF($A12 = "", "", IF(RTD("tt.rtd",,"Order",""&amp;O$1,"TextTT="&amp;$A12) = 1, "Buy", "Sell"))</f>
        <v>Buy</v>
      </c>
      <c r="P12" s="3">
        <f>IF($A12 = "", "",RTD("tt.rtd",,"Order",""&amp;P$1,"TextTT="&amp;$A12))</f>
        <v>6</v>
      </c>
      <c r="Q12" s="3">
        <f>IF($A12 = "", "",RTD("tt.rtd",,"Order",""&amp;Q$1,"TextTT="&amp;$A12))</f>
        <v>2</v>
      </c>
      <c r="R12" s="3">
        <f>IF($A12 = "", "",RTD("tt.rtd",,"Order",""&amp;R$1,"TextTT="&amp;$A12))</f>
        <v>1</v>
      </c>
      <c r="S12" s="3">
        <f>IF($A12 = "", "",RTD("tt.rtd",,"Order",""&amp;S$1,"TextTT="&amp;$A12))</f>
        <v>-5.5</v>
      </c>
      <c r="T12" s="3">
        <f>IF($A12 = "", "",RTD("tt.rtd",,"Order",""&amp;T$1,"TextTT="&amp;$A12))</f>
        <v>3</v>
      </c>
      <c r="U12" s="3">
        <f>IF($A12 = "", "",RTD("tt.rtd",,"Order",""&amp;U$1,"TextTT="&amp;$A12))</f>
        <v>1</v>
      </c>
      <c r="V12" s="3">
        <f>IF($A12 = "", "",RTD("tt.rtd",,"Order",""&amp;V$1,"TextTT="&amp;$A12))</f>
        <v>1</v>
      </c>
      <c r="W12" s="3">
        <f>IF($A12 = "", "",RTD("tt.rtd",,"Order",""&amp;W$1,"TextTT="&amp;$A12))</f>
        <v>1</v>
      </c>
      <c r="X12" s="3">
        <f>IF($A12 = "", "",RTD("tt.rtd",,"Order",""&amp;X$1,"TextTT="&amp;$A12))</f>
        <v>1</v>
      </c>
      <c r="Y12" s="3">
        <f>IF($A12 = "", "",RTD("tt.rtd",,"Order",""&amp;Y$1,"TextTT="&amp;$A12))</f>
        <v>0</v>
      </c>
      <c r="Z12" s="3">
        <f>IF($A12 = "", "",RTD("tt.rtd",,"Order",""&amp;Z$1,"TextTT="&amp;$A12))</f>
        <v>500</v>
      </c>
      <c r="AA12" s="3">
        <f>IF($A12 = "", "",RTD("tt.rtd",,"Order",""&amp;AA$1,"TextTT="&amp;$A12))</f>
        <v>0</v>
      </c>
      <c r="AB12" s="3">
        <f>IF($A12 = "", "",RTD("tt.rtd",,"Order",""&amp;AB$1,"TextTT="&amp;$A12))</f>
        <v>0</v>
      </c>
      <c r="AC12" s="3">
        <f>IF($A12 = "", "",RTD("tt.rtd",,"Order",""&amp;AC$1,"TextTT="&amp;$A12))</f>
        <v>1</v>
      </c>
      <c r="AD12" s="3">
        <f>IF($A12 = "", "",RTD("tt.rtd",,"Order",""&amp;AD$1,"TextTT="&amp;$A12))</f>
        <v>110</v>
      </c>
      <c r="AE12" s="3">
        <f>IF($A12 = "", "",RTD("tt.rtd",,"Order",""&amp;AE$1,"TextTT="&amp;$A12))</f>
        <v>1419</v>
      </c>
      <c r="AF12" s="3">
        <f>IF($A12 = "", "",RTD("tt.rtd",,"Order",""&amp;AF$1,"TextTT="&amp;$A12))</f>
        <v>1917</v>
      </c>
      <c r="AG12" s="3" t="str">
        <f>IF($A12 = "", "",RTD("tt.rtd",,"Order",""&amp;AG$1,"TextTT="&amp;$A12))</f>
        <v>XGAZA_CME</v>
      </c>
      <c r="AH12" s="3">
        <f>IF($A12 = "", "",RTD("tt.rtd",,"Order",""&amp;AH$1,"TextTT="&amp;$A12))</f>
        <v>12.5</v>
      </c>
      <c r="AI12" s="3">
        <f>IF(A12 = "", "",RTD("tt.rtd",,"Order",""&amp;AI$1,"TextTT="&amp;$A12))</f>
        <v>2</v>
      </c>
      <c r="AJ12" s="3">
        <f>IF(O12 = "", "",RTD("tt.rtd",,"Order",""&amp;AJ$1,"TextTT="&amp;$A12))</f>
        <v>1</v>
      </c>
    </row>
    <row r="13" spans="1:36" x14ac:dyDescent="0.25">
      <c r="A13" t="s">
        <v>216</v>
      </c>
      <c r="B13" s="3" t="str">
        <f>IF($A13 = "", "",RTD("tt.rtd",,"Order",""&amp;B$1,"TextTT="&amp;$A13))</f>
        <v>Working</v>
      </c>
      <c r="C13" s="3">
        <f>IF($A13 = "", "",RTD("tt.rtd",,"Order",""&amp;C$1,"TextTT="&amp;$A13))</f>
        <v>2</v>
      </c>
      <c r="D13" s="3">
        <f>IF($A13 = "", "",RTD("tt.rtd",,"Order",""&amp;D$1,"TextTT="&amp;$A13))</f>
        <v>2</v>
      </c>
      <c r="E13" s="3">
        <f>IF($A13 = "", "",RTD("tt.rtd",,"Order",""&amp;E$1,"TextTT="&amp;$A13))</f>
        <v>0</v>
      </c>
      <c r="F13" s="3">
        <f>IF($A13 = "", "",RTD("tt.rtd",,"Order",""&amp;F$1,"TextTT="&amp;$A13))</f>
        <v>-268435456</v>
      </c>
      <c r="G13" s="3" t="str">
        <f>IF($A13 = "", "",RTD("tt.rtd",,"Order",""&amp;G$1,"TextTT="&amp;$A13))</f>
        <v/>
      </c>
      <c r="H13" s="3" t="str">
        <f>IF($A13 = "", "",RTD("tt.rtd",,"Order",""&amp;H$1,"TextTT="&amp;$A13))</f>
        <v/>
      </c>
      <c r="I13" s="3" t="str">
        <f>IF($A13="","",RTD("tt.rtd",,"Order",""&amp;I$1,"TextTT="&amp;$A13)&amp;" $")</f>
        <v>450 $</v>
      </c>
      <c r="J13" s="4">
        <f>IF($A13 = "", "",RTD("tt.rtd",,"Order",""&amp;J$1,"TextTT="&amp;$A13))</f>
        <v>-5.25</v>
      </c>
      <c r="K13" s="4">
        <f>IF($A13 = "", "",RTD("tt.rtd",,"Order",""&amp;K$1,"TextTT="&amp;$A13))</f>
        <v>-5.75</v>
      </c>
      <c r="L13" s="3">
        <f>IF($A13 = "", "",RTD("tt.rtd",,"Order",""&amp;L$1,"TextTT="&amp;$A13))</f>
        <v>-5.25</v>
      </c>
      <c r="M13" s="3">
        <f>IF($A13 = "", "",RTD("tt.rtd",,"Order",""&amp;M$1,"TextTT="&amp;$A13))</f>
        <v>-5.5</v>
      </c>
      <c r="N13" s="3" t="str">
        <f>IF($A13 = "", "",RTD("tt.rtd",,"Order",""&amp;N$1,"TextTT="&amp;$A13))</f>
        <v>ZC Dec24 Mar25 May25 Butterfly</v>
      </c>
      <c r="O13" s="3" t="str">
        <f>IF($A13 = "", "", IF(RTD("tt.rtd",,"Order",""&amp;O$1,"TextTT="&amp;$A13) = 1, "Buy", "Sell"))</f>
        <v>Buy</v>
      </c>
      <c r="P13" s="3">
        <f>IF($A13 = "", "",RTD("tt.rtd",,"Order",""&amp;P$1,"TextTT="&amp;$A13))</f>
        <v>6</v>
      </c>
      <c r="Q13" s="3">
        <f>IF($A13 = "", "",RTD("tt.rtd",,"Order",""&amp;Q$1,"TextTT="&amp;$A13))</f>
        <v>2</v>
      </c>
      <c r="R13" s="3">
        <f>IF($A13 = "", "",RTD("tt.rtd",,"Order",""&amp;R$1,"TextTT="&amp;$A13))</f>
        <v>1</v>
      </c>
      <c r="S13" s="3">
        <f>IF($A13 = "", "",RTD("tt.rtd",,"Order",""&amp;S$1,"TextTT="&amp;$A13))</f>
        <v>-5.5</v>
      </c>
      <c r="T13" s="3">
        <f>IF($A13 = "", "",RTD("tt.rtd",,"Order",""&amp;T$1,"TextTT="&amp;$A13))</f>
        <v>5</v>
      </c>
      <c r="U13" s="3">
        <f>IF($A13 = "", "",RTD("tt.rtd",,"Order",""&amp;U$1,"TextTT="&amp;$A13))</f>
        <v>1</v>
      </c>
      <c r="V13" s="3">
        <f>IF($A13 = "", "",RTD("tt.rtd",,"Order",""&amp;V$1,"TextTT="&amp;$A13))</f>
        <v>1</v>
      </c>
      <c r="W13" s="3">
        <f>IF($A13 = "", "",RTD("tt.rtd",,"Order",""&amp;W$1,"TextTT="&amp;$A13))</f>
        <v>1</v>
      </c>
      <c r="X13" s="3">
        <f>IF($A13 = "", "",RTD("tt.rtd",,"Order",""&amp;X$1,"TextTT="&amp;$A13))</f>
        <v>1</v>
      </c>
      <c r="Y13" s="3">
        <f>IF($A13 = "", "",RTD("tt.rtd",,"Order",""&amp;Y$1,"TextTT="&amp;$A13))</f>
        <v>0</v>
      </c>
      <c r="Z13" s="3">
        <f>IF($A13 = "", "",RTD("tt.rtd",,"Order",""&amp;Z$1,"TextTT="&amp;$A13))</f>
        <v>500</v>
      </c>
      <c r="AA13" s="3">
        <f>IF($A13 = "", "",RTD("tt.rtd",,"Order",""&amp;AA$1,"TextTT="&amp;$A13))</f>
        <v>0</v>
      </c>
      <c r="AB13" s="3">
        <f>IF($A13 = "", "",RTD("tt.rtd",,"Order",""&amp;AB$1,"TextTT="&amp;$A13))</f>
        <v>0</v>
      </c>
      <c r="AC13" s="3">
        <f>IF($A13 = "", "",RTD("tt.rtd",,"Order",""&amp;AC$1,"TextTT="&amp;$A13))</f>
        <v>1</v>
      </c>
      <c r="AD13" s="3">
        <f>IF($A13 = "", "",RTD("tt.rtd",,"Order",""&amp;AD$1,"TextTT="&amp;$A13))</f>
        <v>110</v>
      </c>
      <c r="AE13" s="3">
        <f>IF($A13 = "", "",RTD("tt.rtd",,"Order",""&amp;AE$1,"TextTT="&amp;$A13))</f>
        <v>1419</v>
      </c>
      <c r="AF13" s="3">
        <f>IF($A13 = "", "",RTD("tt.rtd",,"Order",""&amp;AF$1,"TextTT="&amp;$A13))</f>
        <v>1917</v>
      </c>
      <c r="AG13" s="3" t="str">
        <f>IF($A13 = "", "",RTD("tt.rtd",,"Order",""&amp;AG$1,"TextTT="&amp;$A13))</f>
        <v>XGAZA_CME</v>
      </c>
      <c r="AH13" s="3">
        <f>IF($A13 = "", "",RTD("tt.rtd",,"Order",""&amp;AH$1,"TextTT="&amp;$A13))</f>
        <v>12.5</v>
      </c>
      <c r="AI13" s="3">
        <f>IF(A13 = "", "",RTD("tt.rtd",,"Order",""&amp;AI$1,"TextTT="&amp;$A13))</f>
        <v>2</v>
      </c>
      <c r="AJ13" s="3">
        <f>IF(O13 = "", "",RTD("tt.rtd",,"Order",""&amp;AJ$1,"TextTT="&amp;$A13))</f>
        <v>1</v>
      </c>
    </row>
    <row r="14" spans="1:36" x14ac:dyDescent="0.25">
      <c r="B14" s="3" t="str">
        <f>IF($A14 = "", "",RTD("tt.rtd",,"Order",""&amp;B$1,"TextTT="&amp;$A14))</f>
        <v/>
      </c>
      <c r="C14" s="3" t="str">
        <f>IF($A14 = "", "",RTD("tt.rtd",,"Order",""&amp;C$1,"TextTT="&amp;$A14))</f>
        <v/>
      </c>
      <c r="D14" s="3" t="str">
        <f>IF($A14 = "", "",RTD("tt.rtd",,"Order",""&amp;D$1,"TextTT="&amp;$A14))</f>
        <v/>
      </c>
      <c r="E14" s="3" t="str">
        <f>IF($A14 = "", "",RTD("tt.rtd",,"Order",""&amp;E$1,"TextTT="&amp;$A14))</f>
        <v/>
      </c>
      <c r="F14" s="3" t="str">
        <f>IF($A14 = "", "",RTD("tt.rtd",,"Order",""&amp;F$1,"TextTT="&amp;$A14))</f>
        <v/>
      </c>
      <c r="G14" s="3" t="str">
        <f>IF($A14 = "", "",RTD("tt.rtd",,"Order",""&amp;G$1,"TextTT="&amp;$A14))</f>
        <v/>
      </c>
      <c r="H14" s="3" t="str">
        <f>IF($A14 = "", "",RTD("tt.rtd",,"Order",""&amp;H$1,"TextTT="&amp;$A14))</f>
        <v/>
      </c>
      <c r="I14" s="3"/>
      <c r="J14" s="4" t="str">
        <f>IF($A14 = "", "",RTD("tt.rtd",,"Order",""&amp;J$1,"TextTT="&amp;$A14))</f>
        <v/>
      </c>
      <c r="K14" s="4" t="str">
        <f>IF($A14 = "", "",RTD("tt.rtd",,"Order",""&amp;K$1,"TextTT="&amp;$A14))</f>
        <v/>
      </c>
      <c r="L14" s="3" t="str">
        <f>IF($A14 = "", "",RTD("tt.rtd",,"Order",""&amp;L$1,"TextTT="&amp;$A14))</f>
        <v/>
      </c>
      <c r="M14" s="3" t="str">
        <f>IF($A14 = "", "",RTD("tt.rtd",,"Order",""&amp;M$1,"TextTT="&amp;$A14))</f>
        <v/>
      </c>
      <c r="N14" s="3" t="str">
        <f>IF($A14 = "", "",RTD("tt.rtd",,"Order",""&amp;N$1,"TextTT="&amp;$A14))</f>
        <v/>
      </c>
      <c r="O14" s="3" t="str">
        <f>IF($A14 = "", "", IF(RTD("tt.rtd",,"Order",""&amp;O$1,"TextTT="&amp;$A14) = 1, "Buy", "Sell"))</f>
        <v/>
      </c>
      <c r="P14" s="3" t="str">
        <f>IF($A14 = "", "",RTD("tt.rtd",,"Order",""&amp;P$1,"TextTT="&amp;$A14))</f>
        <v/>
      </c>
      <c r="Q14" s="3" t="str">
        <f>IF($A14 = "", "",RTD("tt.rtd",,"Order",""&amp;Q$1,"TextTT="&amp;$A14))</f>
        <v/>
      </c>
      <c r="R14" s="3" t="str">
        <f>IF($A14 = "", "",RTD("tt.rtd",,"Order",""&amp;R$1,"TextTT="&amp;$A14))</f>
        <v/>
      </c>
      <c r="S14" s="3" t="str">
        <f>IF($A14 = "", "",RTD("tt.rtd",,"Order",""&amp;S$1,"TextTT="&amp;$A14))</f>
        <v/>
      </c>
      <c r="T14" s="3" t="str">
        <f>IF($A14 = "", "",RTD("tt.rtd",,"Order",""&amp;T$1,"TextTT="&amp;$A14))</f>
        <v/>
      </c>
      <c r="U14" s="3" t="str">
        <f>IF($A14 = "", "",RTD("tt.rtd",,"Order",""&amp;U$1,"TextTT="&amp;$A14))</f>
        <v/>
      </c>
      <c r="V14" s="3" t="str">
        <f>IF($A14 = "", "",RTD("tt.rtd",,"Order",""&amp;V$1,"TextTT="&amp;$A14))</f>
        <v/>
      </c>
      <c r="W14" s="3" t="str">
        <f>IF($A14 = "", "",RTD("tt.rtd",,"Order",""&amp;W$1,"TextTT="&amp;$A14))</f>
        <v/>
      </c>
      <c r="X14" s="3" t="str">
        <f>IF($A14 = "", "",RTD("tt.rtd",,"Order",""&amp;X$1,"TextTT="&amp;$A14))</f>
        <v/>
      </c>
      <c r="Y14" s="3" t="str">
        <f>IF($A14 = "", "",RTD("tt.rtd",,"Order",""&amp;Y$1,"TextTT="&amp;$A14))</f>
        <v/>
      </c>
      <c r="Z14" s="3" t="str">
        <f>IF($A14 = "", "",RTD("tt.rtd",,"Order",""&amp;Z$1,"TextTT="&amp;$A14))</f>
        <v/>
      </c>
      <c r="AA14" s="3" t="str">
        <f>IF($A14 = "", "",RTD("tt.rtd",,"Order",""&amp;AA$1,"TextTT="&amp;$A14))</f>
        <v/>
      </c>
      <c r="AB14" s="3" t="str">
        <f>IF($A14 = "", "",RTD("tt.rtd",,"Order",""&amp;AB$1,"TextTT="&amp;$A14))</f>
        <v/>
      </c>
      <c r="AC14" s="3" t="str">
        <f>IF($A14 = "", "",RTD("tt.rtd",,"Order",""&amp;AC$1,"TextTT="&amp;$A14))</f>
        <v/>
      </c>
      <c r="AD14" s="3" t="str">
        <f>IF($A14 = "", "",RTD("tt.rtd",,"Order",""&amp;AD$1,"TextTT="&amp;$A14))</f>
        <v/>
      </c>
      <c r="AE14" s="3" t="str">
        <f>IF($A14 = "", "",RTD("tt.rtd",,"Order",""&amp;AE$1,"TextTT="&amp;$A14))</f>
        <v/>
      </c>
      <c r="AF14" s="3" t="str">
        <f>IF($A14 = "", "",RTD("tt.rtd",,"Order",""&amp;AF$1,"TextTT="&amp;$A14))</f>
        <v/>
      </c>
      <c r="AG14" s="3" t="str">
        <f>IF($A14 = "", "",RTD("tt.rtd",,"Order",""&amp;AG$1,"TextTT="&amp;$A14))</f>
        <v/>
      </c>
      <c r="AH14" s="3" t="str">
        <f>IF($A14 = "", "",RTD("tt.rtd",,"Order",""&amp;AH$1,"TextTT="&amp;$A14))</f>
        <v/>
      </c>
      <c r="AI14" s="3" t="str">
        <f>IF(A14 = "", "",RTD("tt.rtd",,"Order",""&amp;AI$1,"TextTT="&amp;$A14))</f>
        <v/>
      </c>
      <c r="AJ14" s="3" t="str">
        <f>IF(O14 = "", "",RTD("tt.rtd",,"Order",""&amp;AJ$1,"TextTT="&amp;$A14))</f>
        <v/>
      </c>
    </row>
    <row r="15" spans="1:36" x14ac:dyDescent="0.25">
      <c r="B15" s="3" t="str">
        <f>IF($A15 = "", "",RTD("tt.rtd",,"Order",""&amp;B$1,"TextTT="&amp;$A15))</f>
        <v/>
      </c>
      <c r="C15" s="3" t="str">
        <f>IF($A15 = "", "",RTD("tt.rtd",,"Order",""&amp;C$1,"TextTT="&amp;$A15))</f>
        <v/>
      </c>
      <c r="D15" s="3" t="str">
        <f>IF($A15 = "", "",RTD("tt.rtd",,"Order",""&amp;D$1,"TextTT="&amp;$A15))</f>
        <v/>
      </c>
      <c r="E15" s="3" t="str">
        <f>IF($A15 = "", "",RTD("tt.rtd",,"Order",""&amp;E$1,"TextTT="&amp;$A15))</f>
        <v/>
      </c>
      <c r="F15" s="3" t="str">
        <f>IF($A15 = "", "",RTD("tt.rtd",,"Order",""&amp;F$1,"TextTT="&amp;$A15))</f>
        <v/>
      </c>
      <c r="G15" s="3" t="str">
        <f>IF($A15 = "", "",RTD("tt.rtd",,"Order",""&amp;G$1,"TextTT="&amp;$A15))</f>
        <v/>
      </c>
      <c r="H15" s="3" t="str">
        <f>IF($A15 = "", "",RTD("tt.rtd",,"Order",""&amp;H$1,"TextTT="&amp;$A15))</f>
        <v/>
      </c>
      <c r="I15" s="3"/>
      <c r="J15" s="4" t="str">
        <f>IF($A15 = "", "",RTD("tt.rtd",,"Order",""&amp;J$1,"TextTT="&amp;$A15))</f>
        <v/>
      </c>
      <c r="K15" s="4" t="str">
        <f>IF($A15 = "", "",RTD("tt.rtd",,"Order",""&amp;K$1,"TextTT="&amp;$A15))</f>
        <v/>
      </c>
      <c r="L15" s="3" t="str">
        <f>IF($A15 = "", "",RTD("tt.rtd",,"Order",""&amp;L$1,"TextTT="&amp;$A15))</f>
        <v/>
      </c>
      <c r="M15" s="3" t="str">
        <f>IF($A15 = "", "",RTD("tt.rtd",,"Order",""&amp;M$1,"TextTT="&amp;$A15))</f>
        <v/>
      </c>
      <c r="N15" s="3" t="str">
        <f>IF($A15 = "", "",RTD("tt.rtd",,"Order",""&amp;N$1,"TextTT="&amp;$A15))</f>
        <v/>
      </c>
      <c r="O15" s="3" t="str">
        <f>IF($A15 = "", "", IF(RTD("tt.rtd",,"Order",""&amp;O$1,"TextTT="&amp;$A15) = 1, "Buy", "Sell"))</f>
        <v/>
      </c>
      <c r="P15" s="3" t="str">
        <f>IF($A15 = "", "",RTD("tt.rtd",,"Order",""&amp;P$1,"TextTT="&amp;$A15))</f>
        <v/>
      </c>
      <c r="Q15" s="3" t="str">
        <f>IF($A15 = "", "",RTD("tt.rtd",,"Order",""&amp;Q$1,"TextTT="&amp;$A15))</f>
        <v/>
      </c>
      <c r="R15" s="3" t="str">
        <f>IF($A15 = "", "",RTD("tt.rtd",,"Order",""&amp;R$1,"TextTT="&amp;$A15))</f>
        <v/>
      </c>
      <c r="S15" s="3" t="str">
        <f>IF($A15 = "", "",RTD("tt.rtd",,"Order",""&amp;S$1,"TextTT="&amp;$A15))</f>
        <v/>
      </c>
      <c r="T15" s="3" t="str">
        <f>IF($A15 = "", "",RTD("tt.rtd",,"Order",""&amp;T$1,"TextTT="&amp;$A15))</f>
        <v/>
      </c>
      <c r="U15" s="3" t="str">
        <f>IF($A15 = "", "",RTD("tt.rtd",,"Order",""&amp;U$1,"TextTT="&amp;$A15))</f>
        <v/>
      </c>
      <c r="V15" s="3" t="str">
        <f>IF($A15 = "", "",RTD("tt.rtd",,"Order",""&amp;V$1,"TextTT="&amp;$A15))</f>
        <v/>
      </c>
      <c r="W15" s="3" t="str">
        <f>IF($A15 = "", "",RTD("tt.rtd",,"Order",""&amp;W$1,"TextTT="&amp;$A15))</f>
        <v/>
      </c>
      <c r="X15" s="3" t="str">
        <f>IF($A15 = "", "",RTD("tt.rtd",,"Order",""&amp;X$1,"TextTT="&amp;$A15))</f>
        <v/>
      </c>
      <c r="Y15" s="3" t="str">
        <f>IF($A15 = "", "",RTD("tt.rtd",,"Order",""&amp;Y$1,"TextTT="&amp;$A15))</f>
        <v/>
      </c>
      <c r="Z15" s="3" t="str">
        <f>IF($A15 = "", "",RTD("tt.rtd",,"Order",""&amp;Z$1,"TextTT="&amp;$A15))</f>
        <v/>
      </c>
      <c r="AA15" s="3" t="str">
        <f>IF($A15 = "", "",RTD("tt.rtd",,"Order",""&amp;AA$1,"TextTT="&amp;$A15))</f>
        <v/>
      </c>
      <c r="AB15" s="3" t="str">
        <f>IF($A15 = "", "",RTD("tt.rtd",,"Order",""&amp;AB$1,"TextTT="&amp;$A15))</f>
        <v/>
      </c>
      <c r="AC15" s="3" t="str">
        <f>IF($A15 = "", "",RTD("tt.rtd",,"Order",""&amp;AC$1,"TextTT="&amp;$A15))</f>
        <v/>
      </c>
      <c r="AD15" s="3" t="str">
        <f>IF($A15 = "", "",RTD("tt.rtd",,"Order",""&amp;AD$1,"TextTT="&amp;$A15))</f>
        <v/>
      </c>
      <c r="AE15" s="3" t="str">
        <f>IF($A15 = "", "",RTD("tt.rtd",,"Order",""&amp;AE$1,"TextTT="&amp;$A15))</f>
        <v/>
      </c>
      <c r="AF15" s="3" t="str">
        <f>IF($A15 = "", "",RTD("tt.rtd",,"Order",""&amp;AF$1,"TextTT="&amp;$A15))</f>
        <v/>
      </c>
      <c r="AG15" s="3" t="str">
        <f>IF($A15 = "", "",RTD("tt.rtd",,"Order",""&amp;AG$1,"TextTT="&amp;$A15))</f>
        <v/>
      </c>
      <c r="AH15" s="3" t="str">
        <f>IF($A15 = "", "",RTD("tt.rtd",,"Order",""&amp;AH$1,"TextTT="&amp;$A15))</f>
        <v/>
      </c>
      <c r="AI15" s="3" t="str">
        <f>IF(A15 = "", "",RTD("tt.rtd",,"Order",""&amp;AI$1,"TextTT="&amp;$A15))</f>
        <v/>
      </c>
      <c r="AJ15" s="3" t="str">
        <f>IF(O15 = "", "",RTD("tt.rtd",,"Order",""&amp;AJ$1,"TextTT="&amp;$A15))</f>
        <v/>
      </c>
    </row>
    <row r="16" spans="1:36" x14ac:dyDescent="0.25">
      <c r="B16" s="3" t="str">
        <f>IF($A16 = "", "",RTD("tt.rtd",,"Order",""&amp;B$1,"TextTT="&amp;$A16))</f>
        <v/>
      </c>
      <c r="C16" s="3" t="str">
        <f>IF($A16 = "", "",RTD("tt.rtd",,"Order",""&amp;C$1,"TextTT="&amp;$A16))</f>
        <v/>
      </c>
      <c r="D16" s="3" t="str">
        <f>IF($A16 = "", "",RTD("tt.rtd",,"Order",""&amp;D$1,"TextTT="&amp;$A16))</f>
        <v/>
      </c>
      <c r="E16" s="3" t="str">
        <f>IF($A16 = "", "",RTD("tt.rtd",,"Order",""&amp;E$1,"TextTT="&amp;$A16))</f>
        <v/>
      </c>
      <c r="F16" s="3" t="str">
        <f>IF($A16 = "", "",RTD("tt.rtd",,"Order",""&amp;F$1,"TextTT="&amp;$A16))</f>
        <v/>
      </c>
      <c r="G16" s="3" t="str">
        <f>IF($A16 = "", "",RTD("tt.rtd",,"Order",""&amp;G$1,"TextTT="&amp;$A16))</f>
        <v/>
      </c>
      <c r="H16" s="3" t="str">
        <f>IF($A16 = "", "",RTD("tt.rtd",,"Order",""&amp;H$1,"TextTT="&amp;$A16))</f>
        <v/>
      </c>
      <c r="J16" s="4" t="str">
        <f>IF($A16 = "", "",RTD("tt.rtd",,"Order",""&amp;J$1,"TextTT="&amp;$A16))</f>
        <v/>
      </c>
      <c r="K16" s="4" t="str">
        <f>IF($A16 = "", "",RTD("tt.rtd",,"Order",""&amp;K$1,"TextTT="&amp;$A16))</f>
        <v/>
      </c>
      <c r="L16" s="3" t="str">
        <f>IF($A16 = "", "",RTD("tt.rtd",,"Order",""&amp;L$1,"TextTT="&amp;$A16))</f>
        <v/>
      </c>
      <c r="M16" s="3" t="str">
        <f>IF($A16 = "", "",RTD("tt.rtd",,"Order",""&amp;M$1,"TextTT="&amp;$A16))</f>
        <v/>
      </c>
      <c r="N16" s="3" t="str">
        <f>IF($A16 = "", "",RTD("tt.rtd",,"Order",""&amp;N$1,"TextTT="&amp;$A16))</f>
        <v/>
      </c>
      <c r="O16" s="3" t="str">
        <f>IF($A16 = "", "", IF(RTD("tt.rtd",,"Order",""&amp;O$1,"TextTT="&amp;$A16) = 1, "Buy", "Sell"))</f>
        <v/>
      </c>
      <c r="P16" s="3" t="str">
        <f>IF($A16 = "", "",RTD("tt.rtd",,"Order",""&amp;P$1,"TextTT="&amp;$A16))</f>
        <v/>
      </c>
      <c r="Q16" s="3" t="str">
        <f>IF($A16 = "", "",RTD("tt.rtd",,"Order",""&amp;Q$1,"TextTT="&amp;$A16))</f>
        <v/>
      </c>
      <c r="R16" s="3" t="str">
        <f>IF($A16 = "", "",RTD("tt.rtd",,"Order",""&amp;R$1,"TextTT="&amp;$A16))</f>
        <v/>
      </c>
      <c r="S16" s="3" t="str">
        <f>IF($A16 = "", "",RTD("tt.rtd",,"Order",""&amp;S$1,"TextTT="&amp;$A16))</f>
        <v/>
      </c>
      <c r="T16" s="3" t="str">
        <f>IF($A16 = "", "",RTD("tt.rtd",,"Order",""&amp;T$1,"TextTT="&amp;$A16))</f>
        <v/>
      </c>
      <c r="U16" s="3" t="str">
        <f>IF($A16 = "", "",RTD("tt.rtd",,"Order",""&amp;U$1,"TextTT="&amp;$A16))</f>
        <v/>
      </c>
      <c r="V16" s="3" t="str">
        <f>IF($A16 = "", "",RTD("tt.rtd",,"Order",""&amp;V$1,"TextTT="&amp;$A16))</f>
        <v/>
      </c>
      <c r="W16" s="3" t="str">
        <f>IF($A16 = "", "",RTD("tt.rtd",,"Order",""&amp;W$1,"TextTT="&amp;$A16))</f>
        <v/>
      </c>
      <c r="X16" s="3" t="str">
        <f>IF($A16 = "", "",RTD("tt.rtd",,"Order",""&amp;X$1,"TextTT="&amp;$A16))</f>
        <v/>
      </c>
      <c r="Y16" s="3" t="str">
        <f>IF($A16 = "", "",RTD("tt.rtd",,"Order",""&amp;Y$1,"TextTT="&amp;$A16))</f>
        <v/>
      </c>
      <c r="Z16" s="3" t="str">
        <f>IF($A16 = "", "",RTD("tt.rtd",,"Order",""&amp;Z$1,"TextTT="&amp;$A16))</f>
        <v/>
      </c>
      <c r="AA16" s="3" t="str">
        <f>IF($A16 = "", "",RTD("tt.rtd",,"Order",""&amp;AA$1,"TextTT="&amp;$A16))</f>
        <v/>
      </c>
      <c r="AB16" s="3" t="str">
        <f>IF($A16 = "", "",RTD("tt.rtd",,"Order",""&amp;AB$1,"TextTT="&amp;$A16))</f>
        <v/>
      </c>
      <c r="AC16" s="3" t="str">
        <f>IF($A16 = "", "",RTD("tt.rtd",,"Order",""&amp;AC$1,"TextTT="&amp;$A16))</f>
        <v/>
      </c>
      <c r="AD16" s="3" t="str">
        <f>IF($A16 = "", "",RTD("tt.rtd",,"Order",""&amp;AD$1,"TextTT="&amp;$A16))</f>
        <v/>
      </c>
      <c r="AE16" s="3" t="str">
        <f>IF($A16 = "", "",RTD("tt.rtd",,"Order",""&amp;AE$1,"TextTT="&amp;$A16))</f>
        <v/>
      </c>
      <c r="AF16" s="3" t="str">
        <f>IF($A16 = "", "",RTD("tt.rtd",,"Order",""&amp;AF$1,"TextTT="&amp;$A16))</f>
        <v/>
      </c>
      <c r="AG16" s="3" t="str">
        <f>IF($A16 = "", "",RTD("tt.rtd",,"Order",""&amp;AG$1,"TextTT="&amp;$A16))</f>
        <v/>
      </c>
      <c r="AH16" s="3" t="str">
        <f>IF($A16 = "", "",RTD("tt.rtd",,"Order",""&amp;AH$1,"TextTT="&amp;$A16))</f>
        <v/>
      </c>
      <c r="AI16" s="3" t="str">
        <f>IF(A16 = "", "",RTD("tt.rtd",,"Order",""&amp;AI$1,"TextTT="&amp;$A16))</f>
        <v/>
      </c>
      <c r="AJ16" s="3" t="str">
        <f>IF(O16 = "", "",RTD("tt.rtd",,"Order",""&amp;AJ$1,"TextTT="&amp;$A16))</f>
        <v/>
      </c>
    </row>
    <row r="17" spans="2:36" x14ac:dyDescent="0.25">
      <c r="B17" s="3" t="str">
        <f>IF($A17 = "", "",RTD("tt.rtd",,"Order",""&amp;B$1,"TextTT="&amp;$A17))</f>
        <v/>
      </c>
      <c r="C17" s="3" t="str">
        <f>IF($A17 = "", "",RTD("tt.rtd",,"Order",""&amp;C$1,"TextTT="&amp;$A17))</f>
        <v/>
      </c>
      <c r="D17" s="3" t="str">
        <f>IF($A17 = "", "",RTD("tt.rtd",,"Order",""&amp;D$1,"TextTT="&amp;$A17))</f>
        <v/>
      </c>
      <c r="E17" s="3" t="str">
        <f>IF($A17 = "", "",RTD("tt.rtd",,"Order",""&amp;E$1,"TextTT="&amp;$A17))</f>
        <v/>
      </c>
      <c r="F17" s="3" t="str">
        <f>IF($A17 = "", "",RTD("tt.rtd",,"Order",""&amp;F$1,"TextTT="&amp;$A17))</f>
        <v/>
      </c>
      <c r="G17" s="3" t="str">
        <f>IF($A17 = "", "",RTD("tt.rtd",,"Order",""&amp;G$1,"TextTT="&amp;$A17))</f>
        <v/>
      </c>
      <c r="H17" s="3" t="str">
        <f>IF($A17 = "", "",RTD("tt.rtd",,"Order",""&amp;H$1,"TextTT="&amp;$A17))</f>
        <v/>
      </c>
      <c r="J17" s="4" t="str">
        <f>IF($A17 = "", "",RTD("tt.rtd",,"Order",""&amp;J$1,"TextTT="&amp;$A17))</f>
        <v/>
      </c>
      <c r="K17" s="4" t="str">
        <f>IF($A17 = "", "",RTD("tt.rtd",,"Order",""&amp;K$1,"TextTT="&amp;$A17))</f>
        <v/>
      </c>
      <c r="L17" s="3" t="str">
        <f>IF($A17 = "", "",RTD("tt.rtd",,"Order",""&amp;L$1,"TextTT="&amp;$A17))</f>
        <v/>
      </c>
      <c r="M17" s="3" t="str">
        <f>IF($A17 = "", "",RTD("tt.rtd",,"Order",""&amp;M$1,"TextTT="&amp;$A17))</f>
        <v/>
      </c>
      <c r="N17" s="3" t="str">
        <f>IF($A17 = "", "",RTD("tt.rtd",,"Order",""&amp;N$1,"TextTT="&amp;$A17))</f>
        <v/>
      </c>
      <c r="O17" s="3" t="str">
        <f>IF($A17 = "", "", IF(RTD("tt.rtd",,"Order",""&amp;O$1,"TextTT="&amp;$A17) = 1, "Buy", "Sell"))</f>
        <v/>
      </c>
      <c r="P17" s="3" t="str">
        <f>IF($A17 = "", "",RTD("tt.rtd",,"Order",""&amp;P$1,"TextTT="&amp;$A17))</f>
        <v/>
      </c>
      <c r="Q17" s="3" t="str">
        <f>IF($A17 = "", "",RTD("tt.rtd",,"Order",""&amp;Q$1,"TextTT="&amp;$A17))</f>
        <v/>
      </c>
      <c r="R17" s="3" t="str">
        <f>IF($A17 = "", "",RTD("tt.rtd",,"Order",""&amp;R$1,"TextTT="&amp;$A17))</f>
        <v/>
      </c>
      <c r="S17" s="3" t="str">
        <f>IF($A17 = "", "",RTD("tt.rtd",,"Order",""&amp;S$1,"TextTT="&amp;$A17))</f>
        <v/>
      </c>
      <c r="T17" s="3" t="str">
        <f>IF($A17 = "", "",RTD("tt.rtd",,"Order",""&amp;T$1,"TextTT="&amp;$A17))</f>
        <v/>
      </c>
      <c r="U17" s="3" t="str">
        <f>IF($A17 = "", "",RTD("tt.rtd",,"Order",""&amp;U$1,"TextTT="&amp;$A17))</f>
        <v/>
      </c>
      <c r="V17" s="3" t="str">
        <f>IF($A17 = "", "",RTD("tt.rtd",,"Order",""&amp;V$1,"TextTT="&amp;$A17))</f>
        <v/>
      </c>
      <c r="W17" s="3" t="str">
        <f>IF($A17 = "", "",RTD("tt.rtd",,"Order",""&amp;W$1,"TextTT="&amp;$A17))</f>
        <v/>
      </c>
      <c r="X17" s="3" t="str">
        <f>IF($A17 = "", "",RTD("tt.rtd",,"Order",""&amp;X$1,"TextTT="&amp;$A17))</f>
        <v/>
      </c>
      <c r="Y17" s="3" t="str">
        <f>IF($A17 = "", "",RTD("tt.rtd",,"Order",""&amp;Y$1,"TextTT="&amp;$A17))</f>
        <v/>
      </c>
      <c r="Z17" s="3" t="str">
        <f>IF($A17 = "", "",RTD("tt.rtd",,"Order",""&amp;Z$1,"TextTT="&amp;$A17))</f>
        <v/>
      </c>
      <c r="AA17" s="3" t="str">
        <f>IF($A17 = "", "",RTD("tt.rtd",,"Order",""&amp;AA$1,"TextTT="&amp;$A17))</f>
        <v/>
      </c>
      <c r="AB17" s="3" t="str">
        <f>IF($A17 = "", "",RTD("tt.rtd",,"Order",""&amp;AB$1,"TextTT="&amp;$A17))</f>
        <v/>
      </c>
      <c r="AC17" s="3" t="str">
        <f>IF($A17 = "", "",RTD("tt.rtd",,"Order",""&amp;AC$1,"TextTT="&amp;$A17))</f>
        <v/>
      </c>
      <c r="AD17" s="3" t="str">
        <f>IF($A17 = "", "",RTD("tt.rtd",,"Order",""&amp;AD$1,"TextTT="&amp;$A17))</f>
        <v/>
      </c>
      <c r="AE17" s="3" t="str">
        <f>IF($A17 = "", "",RTD("tt.rtd",,"Order",""&amp;AE$1,"TextTT="&amp;$A17))</f>
        <v/>
      </c>
      <c r="AF17" s="3" t="str">
        <f>IF($A17 = "", "",RTD("tt.rtd",,"Order",""&amp;AF$1,"TextTT="&amp;$A17))</f>
        <v/>
      </c>
      <c r="AG17" s="3" t="str">
        <f>IF($A17 = "", "",RTD("tt.rtd",,"Order",""&amp;AG$1,"TextTT="&amp;$A17))</f>
        <v/>
      </c>
      <c r="AH17" s="3" t="str">
        <f>IF($A17 = "", "",RTD("tt.rtd",,"Order",""&amp;AH$1,"TextTT="&amp;$A17))</f>
        <v/>
      </c>
      <c r="AI17" s="3" t="str">
        <f>IF(A17 = "", "",RTD("tt.rtd",,"Order",""&amp;AI$1,"TextTT="&amp;$A17))</f>
        <v/>
      </c>
      <c r="AJ17" s="3" t="str">
        <f>IF(O17 = "", "",RTD("tt.rtd",,"Order",""&amp;AJ$1,"TextTT="&amp;$A17))</f>
        <v/>
      </c>
    </row>
    <row r="18" spans="2:36" x14ac:dyDescent="0.25">
      <c r="B18" s="3" t="str">
        <f>IF($A18 = "", "",RTD("tt.rtd",,"Order",""&amp;B$1,"TextTT="&amp;$A18))</f>
        <v/>
      </c>
      <c r="C18" s="3" t="str">
        <f>IF($A18 = "", "",RTD("tt.rtd",,"Order",""&amp;C$1,"TextTT="&amp;$A18))</f>
        <v/>
      </c>
      <c r="D18" s="3" t="str">
        <f>IF($A18 = "", "",RTD("tt.rtd",,"Order",""&amp;D$1,"TextTT="&amp;$A18))</f>
        <v/>
      </c>
      <c r="E18" s="3" t="str">
        <f>IF($A18 = "", "",RTD("tt.rtd",,"Order",""&amp;E$1,"TextTT="&amp;$A18))</f>
        <v/>
      </c>
      <c r="F18" s="3" t="str">
        <f>IF($A18 = "", "",RTD("tt.rtd",,"Order",""&amp;F$1,"TextTT="&amp;$A18))</f>
        <v/>
      </c>
      <c r="G18" s="3" t="str">
        <f>IF($A18 = "", "",RTD("tt.rtd",,"Order",""&amp;G$1,"TextTT="&amp;$A18))</f>
        <v/>
      </c>
      <c r="H18" s="3" t="str">
        <f>IF($A18 = "", "",RTD("tt.rtd",,"Order",""&amp;H$1,"TextTT="&amp;$A18))</f>
        <v/>
      </c>
      <c r="J18" s="4" t="str">
        <f>IF($A18 = "", "",RTD("tt.rtd",,"Order",""&amp;J$1,"TextTT="&amp;$A18))</f>
        <v/>
      </c>
      <c r="K18" s="4" t="str">
        <f>IF($A18 = "", "",RTD("tt.rtd",,"Order",""&amp;K$1,"TextTT="&amp;$A18))</f>
        <v/>
      </c>
      <c r="L18" s="3" t="str">
        <f>IF($A18 = "", "",RTD("tt.rtd",,"Order",""&amp;L$1,"TextTT="&amp;$A18))</f>
        <v/>
      </c>
      <c r="M18" s="3" t="str">
        <f>IF($A18 = "", "",RTD("tt.rtd",,"Order",""&amp;M$1,"TextTT="&amp;$A18))</f>
        <v/>
      </c>
      <c r="N18" s="3" t="str">
        <f>IF($A18 = "", "",RTD("tt.rtd",,"Order",""&amp;N$1,"TextTT="&amp;$A18))</f>
        <v/>
      </c>
      <c r="O18" s="3" t="str">
        <f>IF($A18 = "", "", IF(RTD("tt.rtd",,"Order",""&amp;O$1,"TextTT="&amp;$A18) = 1, "Buy", "Sell"))</f>
        <v/>
      </c>
      <c r="P18" s="3" t="str">
        <f>IF($A18 = "", "",RTD("tt.rtd",,"Order",""&amp;P$1,"TextTT="&amp;$A18))</f>
        <v/>
      </c>
      <c r="Q18" s="3" t="str">
        <f>IF($A18 = "", "",RTD("tt.rtd",,"Order",""&amp;Q$1,"TextTT="&amp;$A18))</f>
        <v/>
      </c>
      <c r="R18" s="3" t="str">
        <f>IF($A18 = "", "",RTD("tt.rtd",,"Order",""&amp;R$1,"TextTT="&amp;$A18))</f>
        <v/>
      </c>
      <c r="S18" s="3" t="str">
        <f>IF($A18 = "", "",RTD("tt.rtd",,"Order",""&amp;S$1,"TextTT="&amp;$A18))</f>
        <v/>
      </c>
      <c r="T18" s="3" t="str">
        <f>IF($A18 = "", "",RTD("tt.rtd",,"Order",""&amp;T$1,"TextTT="&amp;$A18))</f>
        <v/>
      </c>
      <c r="U18" s="3" t="str">
        <f>IF($A18 = "", "",RTD("tt.rtd",,"Order",""&amp;U$1,"TextTT="&amp;$A18))</f>
        <v/>
      </c>
      <c r="V18" s="3" t="str">
        <f>IF($A18 = "", "",RTD("tt.rtd",,"Order",""&amp;V$1,"TextTT="&amp;$A18))</f>
        <v/>
      </c>
      <c r="W18" s="3" t="str">
        <f>IF($A18 = "", "",RTD("tt.rtd",,"Order",""&amp;W$1,"TextTT="&amp;$A18))</f>
        <v/>
      </c>
      <c r="X18" s="3" t="str">
        <f>IF($A18 = "", "",RTD("tt.rtd",,"Order",""&amp;X$1,"TextTT="&amp;$A18))</f>
        <v/>
      </c>
      <c r="Y18" s="3" t="str">
        <f>IF($A18 = "", "",RTD("tt.rtd",,"Order",""&amp;Y$1,"TextTT="&amp;$A18))</f>
        <v/>
      </c>
      <c r="Z18" s="3" t="str">
        <f>IF($A18 = "", "",RTD("tt.rtd",,"Order",""&amp;Z$1,"TextTT="&amp;$A18))</f>
        <v/>
      </c>
      <c r="AA18" s="3" t="str">
        <f>IF($A18 = "", "",RTD("tt.rtd",,"Order",""&amp;AA$1,"TextTT="&amp;$A18))</f>
        <v/>
      </c>
      <c r="AB18" s="3" t="str">
        <f>IF($A18 = "", "",RTD("tt.rtd",,"Order",""&amp;AB$1,"TextTT="&amp;$A18))</f>
        <v/>
      </c>
      <c r="AC18" s="3" t="str">
        <f>IF($A18 = "", "",RTD("tt.rtd",,"Order",""&amp;AC$1,"TextTT="&amp;$A18))</f>
        <v/>
      </c>
      <c r="AD18" s="3" t="str">
        <f>IF($A18 = "", "",RTD("tt.rtd",,"Order",""&amp;AD$1,"TextTT="&amp;$A18))</f>
        <v/>
      </c>
      <c r="AE18" s="3" t="str">
        <f>IF($A18 = "", "",RTD("tt.rtd",,"Order",""&amp;AE$1,"TextTT="&amp;$A18))</f>
        <v/>
      </c>
      <c r="AF18" s="3" t="str">
        <f>IF($A18 = "", "",RTD("tt.rtd",,"Order",""&amp;AF$1,"TextTT="&amp;$A18))</f>
        <v/>
      </c>
      <c r="AG18" s="3" t="str">
        <f>IF($A18 = "", "",RTD("tt.rtd",,"Order",""&amp;AG$1,"TextTT="&amp;$A18))</f>
        <v/>
      </c>
      <c r="AH18" s="3" t="str">
        <f>IF($A18 = "", "",RTD("tt.rtd",,"Order",""&amp;AH$1,"TextTT="&amp;$A18))</f>
        <v/>
      </c>
      <c r="AI18" s="3" t="str">
        <f>IF(A18 = "", "",RTD("tt.rtd",,"Order",""&amp;AI$1,"TextTT="&amp;$A18))</f>
        <v/>
      </c>
      <c r="AJ18" s="3" t="str">
        <f>IF(O18 = "", "",RTD("tt.rtd",,"Order",""&amp;AJ$1,"TextTT="&amp;$A18))</f>
        <v/>
      </c>
    </row>
    <row r="19" spans="2:36" x14ac:dyDescent="0.25">
      <c r="B19" s="3" t="str">
        <f>IF($A19 = "", "",RTD("tt.rtd",,"Order",""&amp;B$1,"TextTT="&amp;$A19))</f>
        <v/>
      </c>
      <c r="C19" s="3" t="str">
        <f>IF($A19 = "", "",RTD("tt.rtd",,"Order",""&amp;C$1,"TextTT="&amp;$A19))</f>
        <v/>
      </c>
      <c r="D19" s="3" t="str">
        <f>IF($A19 = "", "",RTD("tt.rtd",,"Order",""&amp;D$1,"TextTT="&amp;$A19))</f>
        <v/>
      </c>
      <c r="E19" s="3" t="str">
        <f>IF($A19 = "", "",RTD("tt.rtd",,"Order",""&amp;E$1,"TextTT="&amp;$A19))</f>
        <v/>
      </c>
      <c r="F19" s="3" t="str">
        <f>IF($A19 = "", "",RTD("tt.rtd",,"Order",""&amp;F$1,"TextTT="&amp;$A19))</f>
        <v/>
      </c>
      <c r="G19" s="3" t="str">
        <f>IF($A19 = "", "",RTD("tt.rtd",,"Order",""&amp;G$1,"TextTT="&amp;$A19))</f>
        <v/>
      </c>
      <c r="H19" s="3" t="str">
        <f>IF($A19 = "", "",RTD("tt.rtd",,"Order",""&amp;H$1,"TextTT="&amp;$A19))</f>
        <v/>
      </c>
      <c r="J19" s="4" t="str">
        <f>IF($A19 = "", "",RTD("tt.rtd",,"Order",""&amp;J$1,"TextTT="&amp;$A19))</f>
        <v/>
      </c>
      <c r="K19" s="4" t="str">
        <f>IF($A19 = "", "",RTD("tt.rtd",,"Order",""&amp;K$1,"TextTT="&amp;$A19))</f>
        <v/>
      </c>
      <c r="L19" s="3" t="str">
        <f>IF($A19 = "", "",RTD("tt.rtd",,"Order",""&amp;L$1,"TextTT="&amp;$A19))</f>
        <v/>
      </c>
      <c r="M19" s="3" t="str">
        <f>IF($A19 = "", "",RTD("tt.rtd",,"Order",""&amp;M$1,"TextTT="&amp;$A19))</f>
        <v/>
      </c>
      <c r="N19" s="3" t="str">
        <f>IF($A19 = "", "",RTD("tt.rtd",,"Order",""&amp;N$1,"TextTT="&amp;$A19))</f>
        <v/>
      </c>
      <c r="O19" s="3" t="str">
        <f>IF($A19 = "", "", IF(RTD("tt.rtd",,"Order",""&amp;O$1,"TextTT="&amp;$A19) = 1, "Buy", "Sell"))</f>
        <v/>
      </c>
      <c r="P19" s="3" t="str">
        <f>IF($A19 = "", "",RTD("tt.rtd",,"Order",""&amp;P$1,"TextTT="&amp;$A19))</f>
        <v/>
      </c>
      <c r="Q19" s="3" t="str">
        <f>IF($A19 = "", "",RTD("tt.rtd",,"Order",""&amp;Q$1,"TextTT="&amp;$A19))</f>
        <v/>
      </c>
      <c r="R19" s="3" t="str">
        <f>IF($A19 = "", "",RTD("tt.rtd",,"Order",""&amp;R$1,"TextTT="&amp;$A19))</f>
        <v/>
      </c>
      <c r="S19" s="3" t="str">
        <f>IF($A19 = "", "",RTD("tt.rtd",,"Order",""&amp;S$1,"TextTT="&amp;$A19))</f>
        <v/>
      </c>
      <c r="T19" s="3" t="str">
        <f>IF($A19 = "", "",RTD("tt.rtd",,"Order",""&amp;T$1,"TextTT="&amp;$A19))</f>
        <v/>
      </c>
      <c r="U19" s="3" t="str">
        <f>IF($A19 = "", "",RTD("tt.rtd",,"Order",""&amp;U$1,"TextTT="&amp;$A19))</f>
        <v/>
      </c>
      <c r="V19" s="3" t="str">
        <f>IF($A19 = "", "",RTD("tt.rtd",,"Order",""&amp;V$1,"TextTT="&amp;$A19))</f>
        <v/>
      </c>
      <c r="W19" s="3" t="str">
        <f>IF($A19 = "", "",RTD("tt.rtd",,"Order",""&amp;W$1,"TextTT="&amp;$A19))</f>
        <v/>
      </c>
      <c r="X19" s="3" t="str">
        <f>IF($A19 = "", "",RTD("tt.rtd",,"Order",""&amp;X$1,"TextTT="&amp;$A19))</f>
        <v/>
      </c>
      <c r="Y19" s="3" t="str">
        <f>IF($A19 = "", "",RTD("tt.rtd",,"Order",""&amp;Y$1,"TextTT="&amp;$A19))</f>
        <v/>
      </c>
      <c r="Z19" s="3" t="str">
        <f>IF($A19 = "", "",RTD("tt.rtd",,"Order",""&amp;Z$1,"TextTT="&amp;$A19))</f>
        <v/>
      </c>
      <c r="AA19" s="3" t="str">
        <f>IF($A19 = "", "",RTD("tt.rtd",,"Order",""&amp;AA$1,"TextTT="&amp;$A19))</f>
        <v/>
      </c>
      <c r="AB19" s="3" t="str">
        <f>IF($A19 = "", "",RTD("tt.rtd",,"Order",""&amp;AB$1,"TextTT="&amp;$A19))</f>
        <v/>
      </c>
      <c r="AC19" s="3" t="str">
        <f>IF($A19 = "", "",RTD("tt.rtd",,"Order",""&amp;AC$1,"TextTT="&amp;$A19))</f>
        <v/>
      </c>
      <c r="AD19" s="3" t="str">
        <f>IF($A19 = "", "",RTD("tt.rtd",,"Order",""&amp;AD$1,"TextTT="&amp;$A19))</f>
        <v/>
      </c>
      <c r="AE19" s="3" t="str">
        <f>IF($A19 = "", "",RTD("tt.rtd",,"Order",""&amp;AE$1,"TextTT="&amp;$A19))</f>
        <v/>
      </c>
      <c r="AF19" s="3" t="str">
        <f>IF($A19 = "", "",RTD("tt.rtd",,"Order",""&amp;AF$1,"TextTT="&amp;$A19))</f>
        <v/>
      </c>
      <c r="AG19" s="3" t="str">
        <f>IF($A19 = "", "",RTD("tt.rtd",,"Order",""&amp;AG$1,"TextTT="&amp;$A19))</f>
        <v/>
      </c>
      <c r="AH19" s="3" t="str">
        <f>IF($A19 = "", "",RTD("tt.rtd",,"Order",""&amp;AH$1,"TextTT="&amp;$A19))</f>
        <v/>
      </c>
      <c r="AI19" s="3" t="str">
        <f>IF(A19 = "", "",RTD("tt.rtd",,"Order",""&amp;AI$1,"TextTT="&amp;$A19))</f>
        <v/>
      </c>
      <c r="AJ19" s="3" t="str">
        <f>IF(O19 = "", "",RTD("tt.rtd",,"Order",""&amp;AJ$1,"TextTT="&amp;$A19))</f>
        <v/>
      </c>
    </row>
    <row r="20" spans="2:36" x14ac:dyDescent="0.25">
      <c r="B20" s="3" t="str">
        <f>IF($A20 = "", "",RTD("tt.rtd",,"Order",""&amp;B$1,"TextTT="&amp;$A20))</f>
        <v/>
      </c>
      <c r="C20" s="3" t="str">
        <f>IF($A20 = "", "",RTD("tt.rtd",,"Order",""&amp;C$1,"TextTT="&amp;$A20))</f>
        <v/>
      </c>
      <c r="D20" s="3" t="str">
        <f>IF($A20 = "", "",RTD("tt.rtd",,"Order",""&amp;D$1,"TextTT="&amp;$A20))</f>
        <v/>
      </c>
      <c r="E20" s="3" t="str">
        <f>IF($A20 = "", "",RTD("tt.rtd",,"Order",""&amp;E$1,"TextTT="&amp;$A20))</f>
        <v/>
      </c>
      <c r="F20" s="3" t="str">
        <f>IF($A20 = "", "",RTD("tt.rtd",,"Order",""&amp;F$1,"TextTT="&amp;$A20))</f>
        <v/>
      </c>
      <c r="G20" s="3" t="str">
        <f>IF($A20 = "", "",RTD("tt.rtd",,"Order",""&amp;G$1,"TextTT="&amp;$A20))</f>
        <v/>
      </c>
      <c r="H20" s="3" t="str">
        <f>IF($A20 = "", "",RTD("tt.rtd",,"Order",""&amp;H$1,"TextTT="&amp;$A20))</f>
        <v/>
      </c>
      <c r="J20" s="4" t="str">
        <f>IF($A20 = "", "",RTD("tt.rtd",,"Order",""&amp;J$1,"TextTT="&amp;$A20))</f>
        <v/>
      </c>
      <c r="K20" s="4" t="str">
        <f>IF($A20 = "", "",RTD("tt.rtd",,"Order",""&amp;K$1,"TextTT="&amp;$A20))</f>
        <v/>
      </c>
      <c r="L20" s="3" t="str">
        <f>IF($A20 = "", "",RTD("tt.rtd",,"Order",""&amp;L$1,"TextTT="&amp;$A20))</f>
        <v/>
      </c>
      <c r="M20" s="3" t="str">
        <f>IF($A20 = "", "",RTD("tt.rtd",,"Order",""&amp;M$1,"TextTT="&amp;$A20))</f>
        <v/>
      </c>
      <c r="N20" s="3" t="str">
        <f>IF($A20 = "", "",RTD("tt.rtd",,"Order",""&amp;N$1,"TextTT="&amp;$A20))</f>
        <v/>
      </c>
      <c r="O20" s="3" t="str">
        <f>IF($A20 = "", "", IF(RTD("tt.rtd",,"Order",""&amp;O$1,"TextTT="&amp;$A20) = 1, "Buy", "Sell"))</f>
        <v/>
      </c>
      <c r="P20" s="3" t="str">
        <f>IF($A20 = "", "",RTD("tt.rtd",,"Order",""&amp;P$1,"TextTT="&amp;$A20))</f>
        <v/>
      </c>
      <c r="Q20" s="3" t="str">
        <f>IF($A20 = "", "",RTD("tt.rtd",,"Order",""&amp;Q$1,"TextTT="&amp;$A20))</f>
        <v/>
      </c>
      <c r="R20" s="3" t="str">
        <f>IF($A20 = "", "",RTD("tt.rtd",,"Order",""&amp;R$1,"TextTT="&amp;$A20))</f>
        <v/>
      </c>
      <c r="S20" s="3" t="str">
        <f>IF($A20 = "", "",RTD("tt.rtd",,"Order",""&amp;S$1,"TextTT="&amp;$A20))</f>
        <v/>
      </c>
      <c r="T20" s="3" t="str">
        <f>IF($A20 = "", "",RTD("tt.rtd",,"Order",""&amp;T$1,"TextTT="&amp;$A20))</f>
        <v/>
      </c>
      <c r="U20" s="3" t="str">
        <f>IF($A20 = "", "",RTD("tt.rtd",,"Order",""&amp;U$1,"TextTT="&amp;$A20))</f>
        <v/>
      </c>
      <c r="V20" s="3" t="str">
        <f>IF($A20 = "", "",RTD("tt.rtd",,"Order",""&amp;V$1,"TextTT="&amp;$A20))</f>
        <v/>
      </c>
      <c r="W20" s="3" t="str">
        <f>IF($A20 = "", "",RTD("tt.rtd",,"Order",""&amp;W$1,"TextTT="&amp;$A20))</f>
        <v/>
      </c>
      <c r="X20" s="3" t="str">
        <f>IF($A20 = "", "",RTD("tt.rtd",,"Order",""&amp;X$1,"TextTT="&amp;$A20))</f>
        <v/>
      </c>
      <c r="Y20" s="3" t="str">
        <f>IF($A20 = "", "",RTD("tt.rtd",,"Order",""&amp;Y$1,"TextTT="&amp;$A20))</f>
        <v/>
      </c>
      <c r="Z20" s="3" t="str">
        <f>IF($A20 = "", "",RTD("tt.rtd",,"Order",""&amp;Z$1,"TextTT="&amp;$A20))</f>
        <v/>
      </c>
      <c r="AA20" s="3" t="str">
        <f>IF($A20 = "", "",RTD("tt.rtd",,"Order",""&amp;AA$1,"TextTT="&amp;$A20))</f>
        <v/>
      </c>
      <c r="AB20" s="3" t="str">
        <f>IF($A20 = "", "",RTD("tt.rtd",,"Order",""&amp;AB$1,"TextTT="&amp;$A20))</f>
        <v/>
      </c>
      <c r="AC20" s="3" t="str">
        <f>IF($A20 = "", "",RTD("tt.rtd",,"Order",""&amp;AC$1,"TextTT="&amp;$A20))</f>
        <v/>
      </c>
      <c r="AD20" s="3" t="str">
        <f>IF($A20 = "", "",RTD("tt.rtd",,"Order",""&amp;AD$1,"TextTT="&amp;$A20))</f>
        <v/>
      </c>
      <c r="AE20" s="3" t="str">
        <f>IF($A20 = "", "",RTD("tt.rtd",,"Order",""&amp;AE$1,"TextTT="&amp;$A20))</f>
        <v/>
      </c>
      <c r="AF20" s="3" t="str">
        <f>IF($A20 = "", "",RTD("tt.rtd",,"Order",""&amp;AF$1,"TextTT="&amp;$A20))</f>
        <v/>
      </c>
      <c r="AG20" s="3" t="str">
        <f>IF($A20 = "", "",RTD("tt.rtd",,"Order",""&amp;AG$1,"TextTT="&amp;$A20))</f>
        <v/>
      </c>
      <c r="AH20" s="3" t="str">
        <f>IF($A20 = "", "",RTD("tt.rtd",,"Order",""&amp;AH$1,"TextTT="&amp;$A20))</f>
        <v/>
      </c>
      <c r="AI20" s="3" t="str">
        <f>IF(A20 = "", "",RTD("tt.rtd",,"Order",""&amp;AI$1,"TextTT="&amp;$A20))</f>
        <v/>
      </c>
      <c r="AJ20" s="3" t="str">
        <f>IF(O20 = "", "",RTD("tt.rtd",,"Order",""&amp;AJ$1,"TextTT="&amp;$A20))</f>
        <v/>
      </c>
    </row>
    <row r="21" spans="2:36" x14ac:dyDescent="0.25">
      <c r="B21" s="3" t="str">
        <f>IF($A21 = "", "",RTD("tt.rtd",,"Order",""&amp;B$1,"TextTT="&amp;$A21))</f>
        <v/>
      </c>
      <c r="C21" s="3" t="str">
        <f>IF($A21 = "", "",RTD("tt.rtd",,"Order",""&amp;C$1,"TextTT="&amp;$A21))</f>
        <v/>
      </c>
      <c r="D21" s="3" t="str">
        <f>IF($A21 = "", "",RTD("tt.rtd",,"Order",""&amp;D$1,"TextTT="&amp;$A21))</f>
        <v/>
      </c>
      <c r="E21" s="3" t="str">
        <f>IF($A21 = "", "",RTD("tt.rtd",,"Order",""&amp;E$1,"TextTT="&amp;$A21))</f>
        <v/>
      </c>
      <c r="F21" s="3" t="str">
        <f>IF($A21 = "", "",RTD("tt.rtd",,"Order",""&amp;F$1,"TextTT="&amp;$A21))</f>
        <v/>
      </c>
      <c r="G21" s="3" t="str">
        <f>IF($A21 = "", "",RTD("tt.rtd",,"Order",""&amp;G$1,"TextTT="&amp;$A21))</f>
        <v/>
      </c>
      <c r="H21" s="3" t="str">
        <f>IF($A21 = "", "",RTD("tt.rtd",,"Order",""&amp;H$1,"TextTT="&amp;$A21))</f>
        <v/>
      </c>
      <c r="J21" s="4" t="str">
        <f>IF($A21 = "", "",RTD("tt.rtd",,"Order",""&amp;J$1,"TextTT="&amp;$A21))</f>
        <v/>
      </c>
      <c r="K21" s="4" t="str">
        <f>IF($A21 = "", "",RTD("tt.rtd",,"Order",""&amp;K$1,"TextTT="&amp;$A21))</f>
        <v/>
      </c>
      <c r="L21" s="3" t="str">
        <f>IF($A21 = "", "",RTD("tt.rtd",,"Order",""&amp;L$1,"TextTT="&amp;$A21))</f>
        <v/>
      </c>
      <c r="M21" s="3" t="str">
        <f>IF($A21 = "", "",RTD("tt.rtd",,"Order",""&amp;M$1,"TextTT="&amp;$A21))</f>
        <v/>
      </c>
      <c r="N21" s="3" t="str">
        <f>IF($A21 = "", "",RTD("tt.rtd",,"Order",""&amp;N$1,"TextTT="&amp;$A21))</f>
        <v/>
      </c>
      <c r="O21" s="3" t="str">
        <f>IF($A21 = "", "", IF(RTD("tt.rtd",,"Order",""&amp;O$1,"TextTT="&amp;$A21) = 1, "Buy", "Sell"))</f>
        <v/>
      </c>
      <c r="P21" s="3" t="str">
        <f>IF($A21 = "", "",RTD("tt.rtd",,"Order",""&amp;P$1,"TextTT="&amp;$A21))</f>
        <v/>
      </c>
      <c r="Q21" s="3" t="str">
        <f>IF($A21 = "", "",RTD("tt.rtd",,"Order",""&amp;Q$1,"TextTT="&amp;$A21))</f>
        <v/>
      </c>
      <c r="R21" s="3" t="str">
        <f>IF($A21 = "", "",RTD("tt.rtd",,"Order",""&amp;R$1,"TextTT="&amp;$A21))</f>
        <v/>
      </c>
      <c r="S21" s="3" t="str">
        <f>IF($A21 = "", "",RTD("tt.rtd",,"Order",""&amp;S$1,"TextTT="&amp;$A21))</f>
        <v/>
      </c>
      <c r="T21" s="3" t="str">
        <f>IF($A21 = "", "",RTD("tt.rtd",,"Order",""&amp;T$1,"TextTT="&amp;$A21))</f>
        <v/>
      </c>
      <c r="U21" s="3" t="str">
        <f>IF($A21 = "", "",RTD("tt.rtd",,"Order",""&amp;U$1,"TextTT="&amp;$A21))</f>
        <v/>
      </c>
      <c r="V21" s="3" t="str">
        <f>IF($A21 = "", "",RTD("tt.rtd",,"Order",""&amp;V$1,"TextTT="&amp;$A21))</f>
        <v/>
      </c>
      <c r="W21" s="3" t="str">
        <f>IF($A21 = "", "",RTD("tt.rtd",,"Order",""&amp;W$1,"TextTT="&amp;$A21))</f>
        <v/>
      </c>
      <c r="X21" s="3" t="str">
        <f>IF($A21 = "", "",RTD("tt.rtd",,"Order",""&amp;X$1,"TextTT="&amp;$A21))</f>
        <v/>
      </c>
      <c r="Y21" s="3" t="str">
        <f>IF($A21 = "", "",RTD("tt.rtd",,"Order",""&amp;Y$1,"TextTT="&amp;$A21))</f>
        <v/>
      </c>
      <c r="Z21" s="3" t="str">
        <f>IF($A21 = "", "",RTD("tt.rtd",,"Order",""&amp;Z$1,"TextTT="&amp;$A21))</f>
        <v/>
      </c>
      <c r="AA21" s="3" t="str">
        <f>IF($A21 = "", "",RTD("tt.rtd",,"Order",""&amp;AA$1,"TextTT="&amp;$A21))</f>
        <v/>
      </c>
      <c r="AB21" s="3" t="str">
        <f>IF($A21 = "", "",RTD("tt.rtd",,"Order",""&amp;AB$1,"TextTT="&amp;$A21))</f>
        <v/>
      </c>
      <c r="AC21" s="3" t="str">
        <f>IF($A21 = "", "",RTD("tt.rtd",,"Order",""&amp;AC$1,"TextTT="&amp;$A21))</f>
        <v/>
      </c>
      <c r="AD21" s="3" t="str">
        <f>IF($A21 = "", "",RTD("tt.rtd",,"Order",""&amp;AD$1,"TextTT="&amp;$A21))</f>
        <v/>
      </c>
      <c r="AE21" s="3" t="str">
        <f>IF($A21 = "", "",RTD("tt.rtd",,"Order",""&amp;AE$1,"TextTT="&amp;$A21))</f>
        <v/>
      </c>
      <c r="AF21" s="3" t="str">
        <f>IF($A21 = "", "",RTD("tt.rtd",,"Order",""&amp;AF$1,"TextTT="&amp;$A21))</f>
        <v/>
      </c>
      <c r="AG21" s="3" t="str">
        <f>IF($A21 = "", "",RTD("tt.rtd",,"Order",""&amp;AG$1,"TextTT="&amp;$A21))</f>
        <v/>
      </c>
      <c r="AH21" s="3" t="str">
        <f>IF($A21 = "", "",RTD("tt.rtd",,"Order",""&amp;AH$1,"TextTT="&amp;$A21))</f>
        <v/>
      </c>
      <c r="AI21" s="3" t="str">
        <f>IF(A21 = "", "",RTD("tt.rtd",,"Order",""&amp;AI$1,"TextTT="&amp;$A21))</f>
        <v/>
      </c>
      <c r="AJ21" s="3" t="str">
        <f>IF(O21 = "", "",RTD("tt.rtd",,"Order",""&amp;AJ$1,"TextTT="&amp;$A21))</f>
        <v/>
      </c>
    </row>
  </sheetData>
  <conditionalFormatting sqref="C2:C21">
    <cfRule type="cellIs" dxfId="13" priority="1" operator="greaterThan">
      <formula>0</formula>
    </cfRule>
    <cfRule type="cellIs" dxfId="12" priority="2" operator="lessThan">
      <formula>0</formula>
    </cfRule>
  </conditionalFormatting>
  <conditionalFormatting sqref="F2:H21">
    <cfRule type="cellIs" dxfId="11" priority="5" operator="greaterThan">
      <formula>0</formula>
    </cfRule>
    <cfRule type="cellIs" dxfId="10" priority="6" operator="lessThan">
      <formula>0</formula>
    </cfRule>
  </conditionalFormatting>
  <conditionalFormatting sqref="O2:O21">
    <cfRule type="containsText" dxfId="9" priority="3" operator="containsText" text="BUY">
      <formula>NOT(ISERROR(SEARCH("BUY",O2)))</formula>
    </cfRule>
    <cfRule type="containsText" dxfId="8" priority="4" operator="containsText" text="SELL">
      <formula>NOT(ISERROR(SEARCH("SELL",O2)))</formula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05B74-55A0-468D-B6B5-97DEEFF28347}">
  <sheetPr codeName="Sheet13"/>
  <dimension ref="A1:AJ21"/>
  <sheetViews>
    <sheetView workbookViewId="0">
      <selection activeCell="O37" sqref="O37"/>
    </sheetView>
  </sheetViews>
  <sheetFormatPr defaultRowHeight="15" x14ac:dyDescent="0.25"/>
  <cols>
    <col min="1" max="1" width="15" bestFit="1" customWidth="1"/>
    <col min="2" max="2" width="11.7109375" customWidth="1"/>
    <col min="3" max="3" width="8.28515625" bestFit="1" customWidth="1"/>
    <col min="4" max="5" width="8.7109375" bestFit="1" customWidth="1"/>
    <col min="6" max="6" width="9" bestFit="1" customWidth="1"/>
    <col min="7" max="7" width="8.28515625" bestFit="1" customWidth="1"/>
    <col min="8" max="8" width="7.7109375" bestFit="1" customWidth="1"/>
    <col min="9" max="9" width="9.42578125" customWidth="1"/>
    <col min="10" max="11" width="5.28515625" bestFit="1" customWidth="1"/>
    <col min="12" max="12" width="6.5703125" bestFit="1" customWidth="1"/>
    <col min="13" max="13" width="8.85546875" bestFit="1" customWidth="1"/>
    <col min="14" max="14" width="8.42578125" bestFit="1" customWidth="1"/>
    <col min="15" max="15" width="25.28515625" bestFit="1" customWidth="1"/>
    <col min="16" max="16" width="6.140625" bestFit="1" customWidth="1"/>
    <col min="17" max="17" width="7" bestFit="1" customWidth="1"/>
    <col min="18" max="18" width="6.140625" bestFit="1" customWidth="1"/>
    <col min="19" max="19" width="7.7109375" bestFit="1" customWidth="1"/>
    <col min="20" max="20" width="6.140625" bestFit="1" customWidth="1"/>
    <col min="21" max="21" width="6" bestFit="1" customWidth="1"/>
    <col min="23" max="23" width="8.7109375" bestFit="1" customWidth="1"/>
    <col min="24" max="25" width="6.5703125" hidden="1" customWidth="1"/>
    <col min="26" max="26" width="0" hidden="1" customWidth="1"/>
    <col min="27" max="27" width="8.85546875" bestFit="1" customWidth="1"/>
    <col min="28" max="28" width="6" hidden="1" customWidth="1"/>
    <col min="29" max="29" width="8.28515625" hidden="1" customWidth="1"/>
    <col min="30" max="30" width="8.85546875" bestFit="1" customWidth="1"/>
    <col min="31" max="32" width="5.140625" bestFit="1" customWidth="1"/>
    <col min="33" max="33" width="11.85546875" customWidth="1"/>
    <col min="34" max="34" width="6.140625" bestFit="1" customWidth="1"/>
    <col min="35" max="35" width="7.5703125" bestFit="1" customWidth="1"/>
    <col min="36" max="36" width="7.28515625" bestFit="1" customWidth="1"/>
  </cols>
  <sheetData>
    <row r="1" spans="1:36" ht="45" x14ac:dyDescent="0.25">
      <c r="A1" s="5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118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39</v>
      </c>
      <c r="AH1" s="5" t="s">
        <v>40</v>
      </c>
      <c r="AI1" s="1" t="s">
        <v>43</v>
      </c>
      <c r="AJ1" s="1" t="s">
        <v>44</v>
      </c>
    </row>
    <row r="2" spans="1:36" x14ac:dyDescent="0.25">
      <c r="A2" s="8" t="s">
        <v>168</v>
      </c>
      <c r="B2" s="3" t="str">
        <f>IF($A2 = "", "",RTD("tt.rtd",,"Order",""&amp;B$1,"TextTT="&amp;$A2))</f>
        <v>Working</v>
      </c>
      <c r="C2" s="3">
        <f>IF($A2 = "", "",RTD("tt.rtd",,"Order",""&amp;C$1,"TextTT="&amp;$A2))</f>
        <v>4</v>
      </c>
      <c r="D2" s="3">
        <f>IF($A2 = "", "",RTD("tt.rtd",,"Order",""&amp;D$1,"TextTT="&amp;$A2))</f>
        <v>16</v>
      </c>
      <c r="E2" s="3">
        <f>IF($A2 = "", "",RTD("tt.rtd",,"Order",""&amp;E$1,"TextTT="&amp;$A2))</f>
        <v>12</v>
      </c>
      <c r="F2" s="3">
        <f>IF($A2 = "", "",RTD("tt.rtd",,"Order",""&amp;F$1,"TextTT="&amp;$A2))</f>
        <v>190</v>
      </c>
      <c r="G2" s="3">
        <f>IF($A2 = "", "",RTD("tt.rtd",,"Order",""&amp;G$1,"TextTT="&amp;$A2))</f>
        <v>140</v>
      </c>
      <c r="H2" s="3">
        <f>IF($A2 = "", "",RTD("tt.rtd",,"Order",""&amp;H$1,"TextTT="&amp;$A2))</f>
        <v>50</v>
      </c>
      <c r="I2" s="3">
        <f>IF($A2="","",RTD("tt.rtd",,"Order",""&amp;I$1,"TextTT="&amp;$A2))</f>
        <v>400</v>
      </c>
      <c r="J2" s="4">
        <f>IF($A2 = "", "",RTD("tt.rtd",,"Order",""&amp;J$1,"TextTT="&amp;$A2))</f>
        <v>2</v>
      </c>
      <c r="K2" s="4">
        <f>IF($A2 = "", "",RTD("tt.rtd",,"Order",""&amp;K$1,"TextTT="&amp;$A2))</f>
        <v>1</v>
      </c>
      <c r="L2" s="3">
        <f>IF($A2 = "", "",RTD("tt.rtd",,"Order",""&amp;L$1,"TextTT="&amp;$A2))</f>
        <v>1.5</v>
      </c>
      <c r="M2" s="3">
        <f>IF($A2 = "", "",RTD("tt.rtd",,"Order",""&amp;M$1,"TextTT="&amp;$A2))</f>
        <v>1.5</v>
      </c>
      <c r="N2" s="3">
        <f>IF($A2 = "", "",RTD("tt.rtd",,"Order",""&amp;N$1,"TextTT="&amp;$A2))</f>
        <v>1419</v>
      </c>
      <c r="O2" s="3" t="str">
        <f>IF($A2 = "", "",RTD("tt.rtd",,"Order",""&amp;O$1,"TextTT="&amp;$A2))</f>
        <v>+1xNG May24:-1xHH May24</v>
      </c>
      <c r="P2" s="3" t="str">
        <f>IF($A2 = "", "", IF(RTD("tt.rtd",,"Order",""&amp;P$1,"TextTT="&amp;$A2) = 1, "Buy", "Sell"))</f>
        <v>Buy</v>
      </c>
      <c r="Q2" s="3">
        <f>IF($A2 = "", "",RTD("tt.rtd",,"Order",""&amp;Q$1,"TextTT="&amp;$A2))</f>
        <v>8</v>
      </c>
      <c r="R2" s="3">
        <f>IF($A2 = "", "",RTD("tt.rtd",,"Order",""&amp;R$1,"TextTT="&amp;$A2))</f>
        <v>4</v>
      </c>
      <c r="S2" s="3">
        <f>IF($A2 = "", "",RTD("tt.rtd",,"Order",""&amp;S$1,"TextTT="&amp;$A2))</f>
        <v>1</v>
      </c>
      <c r="T2" s="3">
        <f>IF($A2 = "", "",RTD("tt.rtd",,"Order",""&amp;T$1,"TextTT="&amp;$A2))</f>
        <v>1</v>
      </c>
      <c r="U2" s="3">
        <f>IF($A2 = "", "",RTD("tt.rtd",,"Order",""&amp;U$1,"TextTT="&amp;$A2))</f>
        <v>5</v>
      </c>
      <c r="V2" s="3">
        <f>IF($A2 = "", "",RTD("tt.rtd",,"Order",""&amp;V$1,"TextTT="&amp;$A2))</f>
        <v>1</v>
      </c>
      <c r="W2" s="3">
        <f>IF($A2 = "", "",RTD("tt.rtd",,"Order",""&amp;W$1,"TextTT="&amp;$A2))</f>
        <v>3</v>
      </c>
      <c r="X2" s="3">
        <f>IF($A2 = "", "",RTD("tt.rtd",,"Order",""&amp;X$1,"TextTT="&amp;$A2))</f>
        <v>1</v>
      </c>
      <c r="Y2" s="3">
        <f>IF($A2 = "", "",RTD("tt.rtd",,"Order",""&amp;Y$1,"TextTT="&amp;$A2))</f>
        <v>1</v>
      </c>
      <c r="Z2" s="3">
        <f>IF($A2 = "", "",RTD("tt.rtd",,"Order",""&amp;Z$1,"TextTT="&amp;$A2))</f>
        <v>0</v>
      </c>
      <c r="AA2" s="3">
        <f>IF($A2 = "", "",RTD("tt.rtd",,"Order",""&amp;AA$1,"TextTT="&amp;$A2))</f>
        <v>500</v>
      </c>
      <c r="AB2" s="3">
        <f>IF($A2 = "", "",RTD("tt.rtd",,"Order",""&amp;AB$1,"TextTT="&amp;$A2))</f>
        <v>0</v>
      </c>
      <c r="AC2" s="3">
        <f>IF($A2 = "", "",RTD("tt.rtd",,"Order",""&amp;AC$1,"TextTT="&amp;$A2))</f>
        <v>0</v>
      </c>
      <c r="AD2" s="3">
        <f>IF($A2 = "", "",RTD("tt.rtd",,"Order",""&amp;AD$1,"TextTT="&amp;$A2))</f>
        <v>1</v>
      </c>
      <c r="AE2" s="3">
        <f>IF($A2 = "", "",RTD("tt.rtd",,"Order",""&amp;AE$1,"TextTT="&amp;$A2))</f>
        <v>400</v>
      </c>
      <c r="AF2" s="3">
        <f>IF($A2 = "", "",RTD("tt.rtd",,"Order",""&amp;AF$1,"TextTT="&amp;$A2))</f>
        <v>2050</v>
      </c>
      <c r="AG2" s="3" t="str">
        <f>IF($A2 = "", "",RTD("tt.rtd",,"Order",""&amp;AG$1,"TextTT="&amp;$A2))</f>
        <v>XGAZA_CME</v>
      </c>
      <c r="AH2" s="3">
        <f>IF($A2 = "", "",RTD("tt.rtd",,"Order",""&amp;AH$1,"TextTT="&amp;$A2))</f>
        <v>2.5</v>
      </c>
      <c r="AI2" s="3">
        <f>IF(A2 = "", "",RTD("tt.rtd",,"Order",""&amp;AI$1,"TextTT="&amp;$A2))</f>
        <v>2</v>
      </c>
      <c r="AJ2" s="3">
        <f>IF(P2 = "", "",RTD("tt.rtd",,"Order",""&amp;AJ$1,"TextTT="&amp;$A2))</f>
        <v>1</v>
      </c>
    </row>
    <row r="3" spans="1:36" x14ac:dyDescent="0.25">
      <c r="A3" s="8" t="s">
        <v>169</v>
      </c>
      <c r="B3" s="3" t="str">
        <f>IF($A3 = "", "",RTD("tt.rtd",,"Order",""&amp;B$1,"TextTT="&amp;$A3))</f>
        <v>Working</v>
      </c>
      <c r="C3" s="3">
        <f>IF($A3 = "", "",RTD("tt.rtd",,"Order",""&amp;C$1,"TextTT="&amp;$A3))</f>
        <v>8</v>
      </c>
      <c r="D3" s="3">
        <f>IF($A3 = "", "",RTD("tt.rtd",,"Order",""&amp;D$1,"TextTT="&amp;$A3))</f>
        <v>8</v>
      </c>
      <c r="E3" s="3">
        <f>IF($A3 = "", "",RTD("tt.rtd",,"Order",""&amp;E$1,"TextTT="&amp;$A3))</f>
        <v>0</v>
      </c>
      <c r="F3" s="3">
        <f>IF($A3 = "", "",RTD("tt.rtd",,"Order",""&amp;F$1,"TextTT="&amp;$A3))</f>
        <v>90</v>
      </c>
      <c r="G3" s="3">
        <f>IF($A3 = "", "",RTD("tt.rtd",,"Order",""&amp;G$1,"TextTT="&amp;$A3))</f>
        <v>90</v>
      </c>
      <c r="H3" s="3">
        <f>IF($A3 = "", "",RTD("tt.rtd",,"Order",""&amp;H$1,"TextTT="&amp;$A3))</f>
        <v>0</v>
      </c>
      <c r="I3" s="3">
        <f>IF($A3="","",RTD("tt.rtd",,"Order",""&amp;I$1,"TextTT="&amp;$A3))</f>
        <v>400</v>
      </c>
      <c r="J3" s="4">
        <f>IF($A3 = "", "",RTD("tt.rtd",,"Order",""&amp;J$1,"TextTT="&amp;$A3))</f>
        <v>2</v>
      </c>
      <c r="K3" s="4">
        <f>IF($A3 = "", "",RTD("tt.rtd",,"Order",""&amp;K$1,"TextTT="&amp;$A3))</f>
        <v>1</v>
      </c>
      <c r="L3" s="3">
        <f>IF($A3 = "", "",RTD("tt.rtd",,"Order",""&amp;L$1,"TextTT="&amp;$A3))</f>
        <v>1.5</v>
      </c>
      <c r="M3" s="3">
        <f>IF($A3 = "", "",RTD("tt.rtd",,"Order",""&amp;M$1,"TextTT="&amp;$A3))</f>
        <v>1.5</v>
      </c>
      <c r="N3" s="3">
        <f>IF($A3 = "", "",RTD("tt.rtd",,"Order",""&amp;N$1,"TextTT="&amp;$A3))</f>
        <v>1419</v>
      </c>
      <c r="O3" s="3" t="str">
        <f>IF($A3 = "", "",RTD("tt.rtd",,"Order",""&amp;O$1,"TextTT="&amp;$A3))</f>
        <v>+1xNG May24:-1xHH May24</v>
      </c>
      <c r="P3" s="3" t="str">
        <f>IF($A3 = "", "", IF(RTD("tt.rtd",,"Order",""&amp;P$1,"TextTT="&amp;$A3) = 1, "Buy", "Sell"))</f>
        <v>Buy</v>
      </c>
      <c r="Q3" s="3">
        <f>IF($A3 = "", "",RTD("tt.rtd",,"Order",""&amp;Q$1,"TextTT="&amp;$A3))</f>
        <v>8</v>
      </c>
      <c r="R3" s="3">
        <f>IF($A3 = "", "",RTD("tt.rtd",,"Order",""&amp;R$1,"TextTT="&amp;$A3))</f>
        <v>4</v>
      </c>
      <c r="S3" s="3">
        <f>IF($A3 = "", "",RTD("tt.rtd",,"Order",""&amp;S$1,"TextTT="&amp;$A3))</f>
        <v>1</v>
      </c>
      <c r="T3" s="3">
        <f>IF($A3 = "", "",RTD("tt.rtd",,"Order",""&amp;T$1,"TextTT="&amp;$A3))</f>
        <v>1</v>
      </c>
      <c r="U3" s="3">
        <f>IF($A3 = "", "",RTD("tt.rtd",,"Order",""&amp;U$1,"TextTT="&amp;$A3))</f>
        <v>8</v>
      </c>
      <c r="V3" s="3">
        <f>IF($A3 = "", "",RTD("tt.rtd",,"Order",""&amp;V$1,"TextTT="&amp;$A3))</f>
        <v>1</v>
      </c>
      <c r="W3" s="3">
        <f>IF($A3 = "", "",RTD("tt.rtd",,"Order",""&amp;W$1,"TextTT="&amp;$A3))</f>
        <v>3</v>
      </c>
      <c r="X3" s="3">
        <f>IF($A3 = "", "",RTD("tt.rtd",,"Order",""&amp;X$1,"TextTT="&amp;$A3))</f>
        <v>1</v>
      </c>
      <c r="Y3" s="3">
        <f>IF($A3 = "", "",RTD("tt.rtd",,"Order",""&amp;Y$1,"TextTT="&amp;$A3))</f>
        <v>1</v>
      </c>
      <c r="Z3" s="3">
        <f>IF($A3 = "", "",RTD("tt.rtd",,"Order",""&amp;Z$1,"TextTT="&amp;$A3))</f>
        <v>0</v>
      </c>
      <c r="AA3" s="3">
        <f>IF($A3 = "", "",RTD("tt.rtd",,"Order",""&amp;AA$1,"TextTT="&amp;$A3))</f>
        <v>500</v>
      </c>
      <c r="AB3" s="3">
        <f>IF($A3 = "", "",RTD("tt.rtd",,"Order",""&amp;AB$1,"TextTT="&amp;$A3))</f>
        <v>0</v>
      </c>
      <c r="AC3" s="3">
        <f>IF($A3 = "", "",RTD("tt.rtd",,"Order",""&amp;AC$1,"TextTT="&amp;$A3))</f>
        <v>0</v>
      </c>
      <c r="AD3" s="3">
        <f>IF($A3 = "", "",RTD("tt.rtd",,"Order",""&amp;AD$1,"TextTT="&amp;$A3))</f>
        <v>1</v>
      </c>
      <c r="AE3" s="3">
        <f>IF($A3 = "", "",RTD("tt.rtd",,"Order",""&amp;AE$1,"TextTT="&amp;$A3))</f>
        <v>400</v>
      </c>
      <c r="AF3" s="3">
        <f>IF($A3 = "", "",RTD("tt.rtd",,"Order",""&amp;AF$1,"TextTT="&amp;$A3))</f>
        <v>2050</v>
      </c>
      <c r="AG3" s="3" t="str">
        <f>IF($A3 = "", "",RTD("tt.rtd",,"Order",""&amp;AG$1,"TextTT="&amp;$A3))</f>
        <v>XGAZA_CME</v>
      </c>
      <c r="AH3" s="3">
        <f>IF($A3 = "", "",RTD("tt.rtd",,"Order",""&amp;AH$1,"TextTT="&amp;$A3))</f>
        <v>2.5</v>
      </c>
      <c r="AI3" s="3">
        <f>IF(A3 = "", "",RTD("tt.rtd",,"Order",""&amp;AI$1,"TextTT="&amp;$A3))</f>
        <v>2</v>
      </c>
      <c r="AJ3" s="3">
        <f>IF(P3 = "", "",RTD("tt.rtd",,"Order",""&amp;AJ$1,"TextTT="&amp;$A3))</f>
        <v>1</v>
      </c>
    </row>
    <row r="4" spans="1:36" x14ac:dyDescent="0.25">
      <c r="A4" s="8" t="s">
        <v>170</v>
      </c>
      <c r="B4" s="3" t="str">
        <f>IF($A4 = "", "",RTD("tt.rtd",,"Order",""&amp;B$1,"TextTT="&amp;$A4))</f>
        <v>Working</v>
      </c>
      <c r="C4" s="3">
        <f>IF($A4 = "", "",RTD("tt.rtd",,"Order",""&amp;C$1,"TextTT="&amp;$A4))</f>
        <v>6</v>
      </c>
      <c r="D4" s="3">
        <f>IF($A4 = "", "",RTD("tt.rtd",,"Order",""&amp;D$1,"TextTT="&amp;$A4))</f>
        <v>6</v>
      </c>
      <c r="E4" s="3">
        <f>IF($A4 = "", "",RTD("tt.rtd",,"Order",""&amp;E$1,"TextTT="&amp;$A4))</f>
        <v>0</v>
      </c>
      <c r="F4" s="3">
        <f>IF($A4 = "", "",RTD("tt.rtd",,"Order",""&amp;F$1,"TextTT="&amp;$A4))</f>
        <v>68</v>
      </c>
      <c r="G4" s="3">
        <f>IF($A4 = "", "",RTD("tt.rtd",,"Order",""&amp;G$1,"TextTT="&amp;$A4))</f>
        <v>68</v>
      </c>
      <c r="H4" s="3">
        <f>IF($A4 = "", "",RTD("tt.rtd",,"Order",""&amp;H$1,"TextTT="&amp;$A4))</f>
        <v>0</v>
      </c>
      <c r="I4" s="3">
        <f>IF($A4="","",RTD("tt.rtd",,"Order",""&amp;I$1,"TextTT="&amp;$A4))</f>
        <v>300</v>
      </c>
      <c r="J4" s="4">
        <f>IF($A4 = "", "",RTD("tt.rtd",,"Order",""&amp;J$1,"TextTT="&amp;$A4))</f>
        <v>2</v>
      </c>
      <c r="K4" s="4">
        <f>IF($A4 = "", "",RTD("tt.rtd",,"Order",""&amp;K$1,"TextTT="&amp;$A4))</f>
        <v>1</v>
      </c>
      <c r="L4" s="3">
        <f>IF($A4 = "", "",RTD("tt.rtd",,"Order",""&amp;L$1,"TextTT="&amp;$A4))</f>
        <v>1.5</v>
      </c>
      <c r="M4" s="3">
        <f>IF($A4 = "", "",RTD("tt.rtd",,"Order",""&amp;M$1,"TextTT="&amp;$A4))</f>
        <v>1.5</v>
      </c>
      <c r="N4" s="3">
        <f>IF($A4 = "", "",RTD("tt.rtd",,"Order",""&amp;N$1,"TextTT="&amp;$A4))</f>
        <v>1419</v>
      </c>
      <c r="O4" s="3" t="str">
        <f>IF($A4 = "", "",RTD("tt.rtd",,"Order",""&amp;O$1,"TextTT="&amp;$A4))</f>
        <v>+1xNG May24:-1xHH May24</v>
      </c>
      <c r="P4" s="3" t="str">
        <f>IF($A4 = "", "", IF(RTD("tt.rtd",,"Order",""&amp;P$1,"TextTT="&amp;$A4) = 1, "Buy", "Sell"))</f>
        <v>Buy</v>
      </c>
      <c r="Q4" s="3">
        <f>IF($A4 = "", "",RTD("tt.rtd",,"Order",""&amp;Q$1,"TextTT="&amp;$A4))</f>
        <v>8</v>
      </c>
      <c r="R4" s="3">
        <f>IF($A4 = "", "",RTD("tt.rtd",,"Order",""&amp;R$1,"TextTT="&amp;$A4))</f>
        <v>3</v>
      </c>
      <c r="S4" s="3">
        <f>IF($A4 = "", "",RTD("tt.rtd",,"Order",""&amp;S$1,"TextTT="&amp;$A4))</f>
        <v>1</v>
      </c>
      <c r="T4" s="3">
        <f>IF($A4 = "", "",RTD("tt.rtd",,"Order",""&amp;T$1,"TextTT="&amp;$A4))</f>
        <v>1</v>
      </c>
      <c r="U4" s="3">
        <f>IF($A4 = "", "",RTD("tt.rtd",,"Order",""&amp;U$1,"TextTT="&amp;$A4))</f>
        <v>12</v>
      </c>
      <c r="V4" s="3">
        <f>IF($A4 = "", "",RTD("tt.rtd",,"Order",""&amp;V$1,"TextTT="&amp;$A4))</f>
        <v>1</v>
      </c>
      <c r="W4" s="3">
        <f>IF($A4 = "", "",RTD("tt.rtd",,"Order",""&amp;W$1,"TextTT="&amp;$A4))</f>
        <v>3</v>
      </c>
      <c r="X4" s="3">
        <f>IF($A4 = "", "",RTD("tt.rtd",,"Order",""&amp;X$1,"TextTT="&amp;$A4))</f>
        <v>1</v>
      </c>
      <c r="Y4" s="3">
        <f>IF($A4 = "", "",RTD("tt.rtd",,"Order",""&amp;Y$1,"TextTT="&amp;$A4))</f>
        <v>1</v>
      </c>
      <c r="Z4" s="3">
        <f>IF($A4 = "", "",RTD("tt.rtd",,"Order",""&amp;Z$1,"TextTT="&amp;$A4))</f>
        <v>0</v>
      </c>
      <c r="AA4" s="3">
        <f>IF($A4 = "", "",RTD("tt.rtd",,"Order",""&amp;AA$1,"TextTT="&amp;$A4))</f>
        <v>500</v>
      </c>
      <c r="AB4" s="3">
        <f>IF($A4 = "", "",RTD("tt.rtd",,"Order",""&amp;AB$1,"TextTT="&amp;$A4))</f>
        <v>0</v>
      </c>
      <c r="AC4" s="3">
        <f>IF($A4 = "", "",RTD("tt.rtd",,"Order",""&amp;AC$1,"TextTT="&amp;$A4))</f>
        <v>0</v>
      </c>
      <c r="AD4" s="3">
        <f>IF($A4 = "", "",RTD("tt.rtd",,"Order",""&amp;AD$1,"TextTT="&amp;$A4))</f>
        <v>1</v>
      </c>
      <c r="AE4" s="3">
        <f>IF($A4 = "", "",RTD("tt.rtd",,"Order",""&amp;AE$1,"TextTT="&amp;$A4))</f>
        <v>400</v>
      </c>
      <c r="AF4" s="3">
        <f>IF($A4 = "", "",RTD("tt.rtd",,"Order",""&amp;AF$1,"TextTT="&amp;$A4))</f>
        <v>2050</v>
      </c>
      <c r="AG4" s="3" t="str">
        <f>IF($A4 = "", "",RTD("tt.rtd",,"Order",""&amp;AG$1,"TextTT="&amp;$A4))</f>
        <v>XGAZA_CME</v>
      </c>
      <c r="AH4" s="3">
        <f>IF($A4 = "", "",RTD("tt.rtd",,"Order",""&amp;AH$1,"TextTT="&amp;$A4))</f>
        <v>2.5</v>
      </c>
      <c r="AI4" s="3">
        <f>IF(A4 = "", "",RTD("tt.rtd",,"Order",""&amp;AI$1,"TextTT="&amp;$A4))</f>
        <v>2</v>
      </c>
      <c r="AJ4" s="3">
        <f>IF(P4 = "", "",RTD("tt.rtd",,"Order",""&amp;AJ$1,"TextTT="&amp;$A4))</f>
        <v>1</v>
      </c>
    </row>
    <row r="5" spans="1:36" x14ac:dyDescent="0.25">
      <c r="A5" s="8" t="s">
        <v>179</v>
      </c>
      <c r="B5" s="3" t="str">
        <f>IF($A5 = "", "",RTD("tt.rtd",,"Order",""&amp;B$1,"TextTT="&amp;$A5))</f>
        <v>filter value must be unique</v>
      </c>
      <c r="C5" s="3">
        <f>IF($A5 = "", "",RTD("tt.rtd",,"Order",""&amp;C$1,"TextTT="&amp;$A5))</f>
        <v>0</v>
      </c>
      <c r="D5" s="3">
        <f>IF($A5 = "", "",RTD("tt.rtd",,"Order",""&amp;D$1,"TextTT="&amp;$A5))</f>
        <v>8</v>
      </c>
      <c r="E5" s="3">
        <f>IF($A5 = "", "",RTD("tt.rtd",,"Order",""&amp;E$1,"TextTT="&amp;$A5))</f>
        <v>8</v>
      </c>
      <c r="F5" s="3">
        <f>IF($A5 = "", "",RTD("tt.rtd",,"Order",""&amp;F$1,"TextTT="&amp;$A5))</f>
        <v>100</v>
      </c>
      <c r="G5" s="3">
        <f>IF($A5 = "", "",RTD("tt.rtd",,"Order",""&amp;G$1,"TextTT="&amp;$A5))</f>
        <v>0</v>
      </c>
      <c r="H5" s="3">
        <f>IF($A5 = "", "",RTD("tt.rtd",,"Order",""&amp;H$1,"TextTT="&amp;$A5))</f>
        <v>100</v>
      </c>
      <c r="I5" s="3">
        <f>IF($A5="","",RTD("tt.rtd",,"Order",""&amp;I$1,"TextTT="&amp;$A5))</f>
        <v>600</v>
      </c>
      <c r="J5" s="4">
        <f>IF($A5 = "", "",RTD("tt.rtd",,"Order",""&amp;J$1,"TextTT="&amp;$A5))</f>
        <v>2.75</v>
      </c>
      <c r="K5" s="4">
        <f>IF($A5 = "", "",RTD("tt.rtd",,"Order",""&amp;K$1,"TextTT="&amp;$A5))</f>
        <v>1.5</v>
      </c>
      <c r="L5" s="3">
        <f>IF($A5 = "", "",RTD("tt.rtd",,"Order",""&amp;L$1,"TextTT="&amp;$A5))</f>
        <v>2.5</v>
      </c>
      <c r="M5" s="3">
        <f>IF($A5 = "", "",RTD("tt.rtd",,"Order",""&amp;M$1,"TextTT="&amp;$A5))</f>
        <v>2.25</v>
      </c>
      <c r="N5" s="3">
        <f>IF($A5 = "", "",RTD("tt.rtd",,"Order",""&amp;N$1,"TextTT="&amp;$A5))</f>
        <v>1419</v>
      </c>
      <c r="O5" s="3" t="str">
        <f>IF($A5 = "", "",RTD("tt.rtd",,"Order",""&amp;O$1,"TextTT="&amp;$A5))</f>
        <v>filter value must be unique</v>
      </c>
      <c r="P5" s="3" t="str">
        <f>IF($A5 = "", "", IF(RTD("tt.rtd",,"Order",""&amp;P$1,"TextTT="&amp;$A5) = 1, "Buy", "Sell"))</f>
        <v>Buy</v>
      </c>
      <c r="Q5" s="3">
        <f>IF($A5 = "", "",RTD("tt.rtd",,"Order",""&amp;Q$1,"TextTT="&amp;$A5))</f>
        <v>10</v>
      </c>
      <c r="R5" s="3">
        <f>IF($A5 = "", "",RTD("tt.rtd",,"Order",""&amp;R$1,"TextTT="&amp;$A5))</f>
        <v>4</v>
      </c>
      <c r="S5" s="3">
        <f>IF($A5 = "", "",RTD("tt.rtd",,"Order",""&amp;S$1,"TextTT="&amp;$A5))</f>
        <v>1</v>
      </c>
      <c r="T5" s="3">
        <f>IF($A5 = "", "",RTD("tt.rtd",,"Order",""&amp;T$1,"TextTT="&amp;$A5))</f>
        <v>1.5</v>
      </c>
      <c r="U5" s="3">
        <f>IF($A5 = "", "",RTD("tt.rtd",,"Order",""&amp;U$1,"TextTT="&amp;$A5))</f>
        <v>5</v>
      </c>
      <c r="V5" s="3">
        <f>IF($A5 = "", "",RTD("tt.rtd",,"Order",""&amp;V$1,"TextTT="&amp;$A5))</f>
        <v>1</v>
      </c>
      <c r="W5" s="3">
        <f>IF($A5 = "", "",RTD("tt.rtd",,"Order",""&amp;W$1,"TextTT="&amp;$A5))</f>
        <v>3</v>
      </c>
      <c r="X5" s="3">
        <f>IF($A5 = "", "",RTD("tt.rtd",,"Order",""&amp;X$1,"TextTT="&amp;$A5))</f>
        <v>1</v>
      </c>
      <c r="Y5" s="3">
        <f>IF($A5 = "", "",RTD("tt.rtd",,"Order",""&amp;Y$1,"TextTT="&amp;$A5))</f>
        <v>1</v>
      </c>
      <c r="Z5" s="3">
        <f>IF($A5 = "", "",RTD("tt.rtd",,"Order",""&amp;Z$1,"TextTT="&amp;$A5))</f>
        <v>0</v>
      </c>
      <c r="AA5" s="3">
        <f>IF($A5 = "", "",RTD("tt.rtd",,"Order",""&amp;AA$1,"TextTT="&amp;$A5))</f>
        <v>500</v>
      </c>
      <c r="AB5" s="3">
        <f>IF($A5 = "", "",RTD("tt.rtd",,"Order",""&amp;AB$1,"TextTT="&amp;$A5))</f>
        <v>0</v>
      </c>
      <c r="AC5" s="3">
        <f>IF($A5 = "", "",RTD("tt.rtd",,"Order",""&amp;AC$1,"TextTT="&amp;$A5))</f>
        <v>0</v>
      </c>
      <c r="AD5" s="3">
        <f>IF($A5 = "", "",RTD("tt.rtd",,"Order",""&amp;AD$1,"TextTT="&amp;$A5))</f>
        <v>1</v>
      </c>
      <c r="AE5" s="3">
        <f>IF($A5 = "", "",RTD("tt.rtd",,"Order",""&amp;AE$1,"TextTT="&amp;$A5))</f>
        <v>400</v>
      </c>
      <c r="AF5" s="3">
        <f>IF($A5 = "", "",RTD("tt.rtd",,"Order",""&amp;AF$1,"TextTT="&amp;$A5))</f>
        <v>2050</v>
      </c>
      <c r="AG5" s="3" t="str">
        <f>IF($A5 = "", "",RTD("tt.rtd",,"Order",""&amp;AG$1,"TextTT="&amp;$A5))</f>
        <v>filter value must be unique</v>
      </c>
      <c r="AH5" s="3">
        <f>IF($A5 = "", "",RTD("tt.rtd",,"Order",""&amp;AH$1,"TextTT="&amp;$A5))</f>
        <v>2.5</v>
      </c>
      <c r="AI5" s="3">
        <f>IF(A5 = "", "",RTD("tt.rtd",,"Order",""&amp;AI$1,"TextTT="&amp;$A5))</f>
        <v>2</v>
      </c>
      <c r="AJ5" s="3">
        <f>IF(P5 = "", "",RTD("tt.rtd",,"Order",""&amp;AJ$1,"TextTT="&amp;$A5))</f>
        <v>1</v>
      </c>
    </row>
    <row r="6" spans="1:36" x14ac:dyDescent="0.25">
      <c r="A6" s="8" t="s">
        <v>180</v>
      </c>
      <c r="B6" s="3" t="str">
        <f>IF($A6 = "", "",RTD("tt.rtd",,"Order",""&amp;B$1,"TextTT="&amp;$A6))</f>
        <v>Working</v>
      </c>
      <c r="C6" s="3">
        <f>IF($A6 = "", "",RTD("tt.rtd",,"Order",""&amp;C$1,"TextTT="&amp;$A6))</f>
        <v>6</v>
      </c>
      <c r="D6" s="3">
        <f>IF($A6 = "", "",RTD("tt.rtd",,"Order",""&amp;D$1,"TextTT="&amp;$A6))</f>
        <v>6</v>
      </c>
      <c r="E6" s="3">
        <f>IF($A6 = "", "",RTD("tt.rtd",,"Order",""&amp;E$1,"TextTT="&amp;$A6))</f>
        <v>0</v>
      </c>
      <c r="F6" s="3">
        <f>IF($A6 = "", "",RTD("tt.rtd",,"Order",""&amp;F$1,"TextTT="&amp;$A6))</f>
        <v>23</v>
      </c>
      <c r="G6" s="3">
        <f>IF($A6 = "", "",RTD("tt.rtd",,"Order",""&amp;G$1,"TextTT="&amp;$A6))</f>
        <v>23</v>
      </c>
      <c r="H6" s="3">
        <f>IF($A6 = "", "",RTD("tt.rtd",,"Order",""&amp;H$1,"TextTT="&amp;$A6))</f>
        <v>0</v>
      </c>
      <c r="I6" s="3">
        <f>IF($A6="","",RTD("tt.rtd",,"Order",""&amp;I$1,"TextTT="&amp;$A6))</f>
        <v>450</v>
      </c>
      <c r="J6" s="4">
        <f>IF($A6 = "", "",RTD("tt.rtd",,"Order",""&amp;J$1,"TextTT="&amp;$A6))</f>
        <v>2.75</v>
      </c>
      <c r="K6" s="4">
        <f>IF($A6 = "", "",RTD("tt.rtd",,"Order",""&amp;K$1,"TextTT="&amp;$A6))</f>
        <v>1.5</v>
      </c>
      <c r="L6" s="3">
        <f>IF($A6 = "", "",RTD("tt.rtd",,"Order",""&amp;L$1,"TextTT="&amp;$A6))</f>
        <v>2.5</v>
      </c>
      <c r="M6" s="3">
        <f>IF($A6 = "", "",RTD("tt.rtd",,"Order",""&amp;M$1,"TextTT="&amp;$A6))</f>
        <v>2.25</v>
      </c>
      <c r="N6" s="3">
        <f>IF($A6 = "", "",RTD("tt.rtd",,"Order",""&amp;N$1,"TextTT="&amp;$A6))</f>
        <v>1419</v>
      </c>
      <c r="O6" s="3" t="str">
        <f>IF($A6 = "", "",RTD("tt.rtd",,"Order",""&amp;O$1,"TextTT="&amp;$A6))</f>
        <v>+1xNG Jun24:-1xHH Jun24</v>
      </c>
      <c r="P6" s="3" t="str">
        <f>IF($A6 = "", "", IF(RTD("tt.rtd",,"Order",""&amp;P$1,"TextTT="&amp;$A6) = 1, "Buy", "Sell"))</f>
        <v>Buy</v>
      </c>
      <c r="Q6" s="3">
        <f>IF($A6 = "", "",RTD("tt.rtd",,"Order",""&amp;Q$1,"TextTT="&amp;$A6))</f>
        <v>10</v>
      </c>
      <c r="R6" s="3">
        <f>IF($A6 = "", "",RTD("tt.rtd",,"Order",""&amp;R$1,"TextTT="&amp;$A6))</f>
        <v>3</v>
      </c>
      <c r="S6" s="3">
        <f>IF($A6 = "", "",RTD("tt.rtd",,"Order",""&amp;S$1,"TextTT="&amp;$A6))</f>
        <v>1</v>
      </c>
      <c r="T6" s="3">
        <f>IF($A6 = "", "",RTD("tt.rtd",,"Order",""&amp;T$1,"TextTT="&amp;$A6))</f>
        <v>1.5</v>
      </c>
      <c r="U6" s="3">
        <f>IF($A6 = "", "",RTD("tt.rtd",,"Order",""&amp;U$1,"TextTT="&amp;$A6))</f>
        <v>8</v>
      </c>
      <c r="V6" s="3">
        <f>IF($A6 = "", "",RTD("tt.rtd",,"Order",""&amp;V$1,"TextTT="&amp;$A6))</f>
        <v>1</v>
      </c>
      <c r="W6" s="3">
        <f>IF($A6 = "", "",RTD("tt.rtd",,"Order",""&amp;W$1,"TextTT="&amp;$A6))</f>
        <v>3</v>
      </c>
      <c r="X6" s="3">
        <f>IF($A6 = "", "",RTD("tt.rtd",,"Order",""&amp;X$1,"TextTT="&amp;$A6))</f>
        <v>1</v>
      </c>
      <c r="Y6" s="3">
        <f>IF($A6 = "", "",RTD("tt.rtd",,"Order",""&amp;Y$1,"TextTT="&amp;$A6))</f>
        <v>1</v>
      </c>
      <c r="Z6" s="3">
        <f>IF($A6 = "", "",RTD("tt.rtd",,"Order",""&amp;Z$1,"TextTT="&amp;$A6))</f>
        <v>0</v>
      </c>
      <c r="AA6" s="3">
        <f>IF($A6 = "", "",RTD("tt.rtd",,"Order",""&amp;AA$1,"TextTT="&amp;$A6))</f>
        <v>500</v>
      </c>
      <c r="AB6" s="3">
        <f>IF($A6 = "", "",RTD("tt.rtd",,"Order",""&amp;AB$1,"TextTT="&amp;$A6))</f>
        <v>0</v>
      </c>
      <c r="AC6" s="3">
        <f>IF($A6 = "", "",RTD("tt.rtd",,"Order",""&amp;AC$1,"TextTT="&amp;$A6))</f>
        <v>0</v>
      </c>
      <c r="AD6" s="3">
        <f>IF($A6 = "", "",RTD("tt.rtd",,"Order",""&amp;AD$1,"TextTT="&amp;$A6))</f>
        <v>1</v>
      </c>
      <c r="AE6" s="3">
        <f>IF($A6 = "", "",RTD("tt.rtd",,"Order",""&amp;AE$1,"TextTT="&amp;$A6))</f>
        <v>400</v>
      </c>
      <c r="AF6" s="3">
        <f>IF($A6 = "", "",RTD("tt.rtd",,"Order",""&amp;AF$1,"TextTT="&amp;$A6))</f>
        <v>2050</v>
      </c>
      <c r="AG6" s="3" t="str">
        <f>IF($A6 = "", "",RTD("tt.rtd",,"Order",""&amp;AG$1,"TextTT="&amp;$A6))</f>
        <v>XGAZA_CME</v>
      </c>
      <c r="AH6" s="3">
        <f>IF($A6 = "", "",RTD("tt.rtd",,"Order",""&amp;AH$1,"TextTT="&amp;$A6))</f>
        <v>2.5</v>
      </c>
      <c r="AI6" s="3">
        <f>IF(A6 = "", "",RTD("tt.rtd",,"Order",""&amp;AI$1,"TextTT="&amp;$A6))</f>
        <v>2</v>
      </c>
      <c r="AJ6" s="3">
        <f>IF(P6 = "", "",RTD("tt.rtd",,"Order",""&amp;AJ$1,"TextTT="&amp;$A6))</f>
        <v>1</v>
      </c>
    </row>
    <row r="7" spans="1:36" x14ac:dyDescent="0.25">
      <c r="A7" s="8" t="s">
        <v>181</v>
      </c>
      <c r="B7" s="3" t="str">
        <f>IF($A7 = "", "",RTD("tt.rtd",,"Order",""&amp;B$1,"TextTT="&amp;$A7))</f>
        <v>Working</v>
      </c>
      <c r="C7" s="3">
        <f>IF($A7 = "", "",RTD("tt.rtd",,"Order",""&amp;C$1,"TextTT="&amp;$A7))</f>
        <v>6</v>
      </c>
      <c r="D7" s="3">
        <f>IF($A7 = "", "",RTD("tt.rtd",,"Order",""&amp;D$1,"TextTT="&amp;$A7))</f>
        <v>6</v>
      </c>
      <c r="E7" s="3">
        <f>IF($A7 = "", "",RTD("tt.rtd",,"Order",""&amp;E$1,"TextTT="&amp;$A7))</f>
        <v>0</v>
      </c>
      <c r="F7" s="3">
        <f>IF($A7 = "", "",RTD("tt.rtd",,"Order",""&amp;F$1,"TextTT="&amp;$A7))</f>
        <v>23</v>
      </c>
      <c r="G7" s="3">
        <f>IF($A7 = "", "",RTD("tt.rtd",,"Order",""&amp;G$1,"TextTT="&amp;$A7))</f>
        <v>23</v>
      </c>
      <c r="H7" s="3">
        <f>IF($A7 = "", "",RTD("tt.rtd",,"Order",""&amp;H$1,"TextTT="&amp;$A7))</f>
        <v>0</v>
      </c>
      <c r="I7" s="3">
        <f>IF($A7="","",RTD("tt.rtd",,"Order",""&amp;I$1,"TextTT="&amp;$A7))</f>
        <v>450</v>
      </c>
      <c r="J7" s="4">
        <f>IF($A7 = "", "",RTD("tt.rtd",,"Order",""&amp;J$1,"TextTT="&amp;$A7))</f>
        <v>2.75</v>
      </c>
      <c r="K7" s="4">
        <f>IF($A7 = "", "",RTD("tt.rtd",,"Order",""&amp;K$1,"TextTT="&amp;$A7))</f>
        <v>1.5</v>
      </c>
      <c r="L7" s="3">
        <f>IF($A7 = "", "",RTD("tt.rtd",,"Order",""&amp;L$1,"TextTT="&amp;$A7))</f>
        <v>2.5</v>
      </c>
      <c r="M7" s="3">
        <f>IF($A7 = "", "",RTD("tt.rtd",,"Order",""&amp;M$1,"TextTT="&amp;$A7))</f>
        <v>2.25</v>
      </c>
      <c r="N7" s="3">
        <f>IF($A7 = "", "",RTD("tt.rtd",,"Order",""&amp;N$1,"TextTT="&amp;$A7))</f>
        <v>1419</v>
      </c>
      <c r="O7" s="3" t="str">
        <f>IF($A7 = "", "",RTD("tt.rtd",,"Order",""&amp;O$1,"TextTT="&amp;$A7))</f>
        <v>+1xNG Jun24:-1xHH Jun24</v>
      </c>
      <c r="P7" s="3" t="str">
        <f>IF($A7 = "", "", IF(RTD("tt.rtd",,"Order",""&amp;P$1,"TextTT="&amp;$A7) = 1, "Buy", "Sell"))</f>
        <v>Buy</v>
      </c>
      <c r="Q7" s="3">
        <f>IF($A7 = "", "",RTD("tt.rtd",,"Order",""&amp;Q$1,"TextTT="&amp;$A7))</f>
        <v>10</v>
      </c>
      <c r="R7" s="3">
        <f>IF($A7 = "", "",RTD("tt.rtd",,"Order",""&amp;R$1,"TextTT="&amp;$A7))</f>
        <v>3</v>
      </c>
      <c r="S7" s="3">
        <f>IF($A7 = "", "",RTD("tt.rtd",,"Order",""&amp;S$1,"TextTT="&amp;$A7))</f>
        <v>1</v>
      </c>
      <c r="T7" s="3">
        <f>IF($A7 = "", "",RTD("tt.rtd",,"Order",""&amp;T$1,"TextTT="&amp;$A7))</f>
        <v>1.5</v>
      </c>
      <c r="U7" s="3">
        <f>IF($A7 = "", "",RTD("tt.rtd",,"Order",""&amp;U$1,"TextTT="&amp;$A7))</f>
        <v>12</v>
      </c>
      <c r="V7" s="3">
        <f>IF($A7 = "", "",RTD("tt.rtd",,"Order",""&amp;V$1,"TextTT="&amp;$A7))</f>
        <v>1</v>
      </c>
      <c r="W7" s="3">
        <f>IF($A7 = "", "",RTD("tt.rtd",,"Order",""&amp;W$1,"TextTT="&amp;$A7))</f>
        <v>3</v>
      </c>
      <c r="X7" s="3">
        <f>IF($A7 = "", "",RTD("tt.rtd",,"Order",""&amp;X$1,"TextTT="&amp;$A7))</f>
        <v>1</v>
      </c>
      <c r="Y7" s="3">
        <f>IF($A7 = "", "",RTD("tt.rtd",,"Order",""&amp;Y$1,"TextTT="&amp;$A7))</f>
        <v>1</v>
      </c>
      <c r="Z7" s="3">
        <f>IF($A7 = "", "",RTD("tt.rtd",,"Order",""&amp;Z$1,"TextTT="&amp;$A7))</f>
        <v>0</v>
      </c>
      <c r="AA7" s="3">
        <f>IF($A7 = "", "",RTD("tt.rtd",,"Order",""&amp;AA$1,"TextTT="&amp;$A7))</f>
        <v>500</v>
      </c>
      <c r="AB7" s="3">
        <f>IF($A7 = "", "",RTD("tt.rtd",,"Order",""&amp;AB$1,"TextTT="&amp;$A7))</f>
        <v>0</v>
      </c>
      <c r="AC7" s="3">
        <f>IF($A7 = "", "",RTD("tt.rtd",,"Order",""&amp;AC$1,"TextTT="&amp;$A7))</f>
        <v>0</v>
      </c>
      <c r="AD7" s="3">
        <f>IF($A7 = "", "",RTD("tt.rtd",,"Order",""&amp;AD$1,"TextTT="&amp;$A7))</f>
        <v>1</v>
      </c>
      <c r="AE7" s="3">
        <f>IF($A7 = "", "",RTD("tt.rtd",,"Order",""&amp;AE$1,"TextTT="&amp;$A7))</f>
        <v>400</v>
      </c>
      <c r="AF7" s="3">
        <f>IF($A7 = "", "",RTD("tt.rtd",,"Order",""&amp;AF$1,"TextTT="&amp;$A7))</f>
        <v>2050</v>
      </c>
      <c r="AG7" s="3" t="str">
        <f>IF($A7 = "", "",RTD("tt.rtd",,"Order",""&amp;AG$1,"TextTT="&amp;$A7))</f>
        <v>XGAZA_CME</v>
      </c>
      <c r="AH7" s="3">
        <f>IF($A7 = "", "",RTD("tt.rtd",,"Order",""&amp;AH$1,"TextTT="&amp;$A7))</f>
        <v>2.5</v>
      </c>
      <c r="AI7" s="3">
        <f>IF(A7 = "", "",RTD("tt.rtd",,"Order",""&amp;AI$1,"TextTT="&amp;$A7))</f>
        <v>2</v>
      </c>
      <c r="AJ7" s="3">
        <f>IF(P7 = "", "",RTD("tt.rtd",,"Order",""&amp;AJ$1,"TextTT="&amp;$A7))</f>
        <v>1</v>
      </c>
    </row>
    <row r="8" spans="1:36" x14ac:dyDescent="0.25">
      <c r="A8" t="s">
        <v>205</v>
      </c>
      <c r="B8" s="3" t="str">
        <f>IF($A8 = "", "",RTD("tt.rtd",,"Order",""&amp;B$1,"TextTT="&amp;$A8))</f>
        <v>Working</v>
      </c>
      <c r="C8" s="3">
        <f>IF($A8 = "", "",RTD("tt.rtd",,"Order",""&amp;C$1,"TextTT="&amp;$A8))</f>
        <v>-3</v>
      </c>
      <c r="D8" s="3">
        <f>IF($A8 = "", "",RTD("tt.rtd",,"Order",""&amp;D$1,"TextTT="&amp;$A8))</f>
        <v>0</v>
      </c>
      <c r="E8" s="3">
        <f>IF($A8 = "", "",RTD("tt.rtd",,"Order",""&amp;E$1,"TextTT="&amp;$A8))</f>
        <v>3</v>
      </c>
      <c r="F8" s="3">
        <f>IF($A8 = "", "",RTD("tt.rtd",,"Order",""&amp;F$1,"TextTT="&amp;$A8))</f>
        <v>15</v>
      </c>
      <c r="G8" s="3">
        <f>IF($A8 = "", "",RTD("tt.rtd",,"Order",""&amp;G$1,"TextTT="&amp;$A8))</f>
        <v>15</v>
      </c>
      <c r="H8" s="3">
        <f>IF($A8 = "", "",RTD("tt.rtd",,"Order",""&amp;H$1,"TextTT="&amp;$A8))</f>
        <v>0</v>
      </c>
      <c r="I8" s="3"/>
      <c r="J8" s="4">
        <f>IF($A8 = "", "",RTD("tt.rtd",,"Order",""&amp;J$1,"TextTT="&amp;$A8))</f>
        <v>3.5</v>
      </c>
      <c r="K8" s="4">
        <f>IF($A8 = "", "",RTD("tt.rtd",,"Order",""&amp;K$1,"TextTT="&amp;$A8))</f>
        <v>2.5</v>
      </c>
      <c r="L8" s="3">
        <f>IF($A8 = "", "",RTD("tt.rtd",,"Order",""&amp;L$1,"TextTT="&amp;$A8))</f>
        <v>3</v>
      </c>
      <c r="M8" s="3">
        <f>IF($A8 = "", "",RTD("tt.rtd",,"Order",""&amp;M$1,"TextTT="&amp;$A8))</f>
        <v>3</v>
      </c>
      <c r="N8" s="3">
        <f>IF($A8 = "", "",RTD("tt.rtd",,"Order",""&amp;N$1,"TextTT="&amp;$A8))</f>
        <v>1419</v>
      </c>
      <c r="O8" s="3" t="str">
        <f>IF($A8 = "", "",RTD("tt.rtd",,"Order",""&amp;O$1,"TextTT="&amp;$A8))</f>
        <v>+1xNG Aug24:-1xHH Aug24</v>
      </c>
      <c r="P8" s="3" t="str">
        <f>IF($A8 = "", "", IF(RTD("tt.rtd",,"Order",""&amp;P$1,"TextTT="&amp;$A8) = 1, "Buy", "Sell"))</f>
        <v>Sell</v>
      </c>
      <c r="Q8" s="3">
        <f>IF($A8 = "", "",RTD("tt.rtd",,"Order",""&amp;Q$1,"TextTT="&amp;$A8))</f>
        <v>10</v>
      </c>
      <c r="R8" s="3">
        <f>IF($A8 = "", "",RTD("tt.rtd",,"Order",""&amp;R$1,"TextTT="&amp;$A8))</f>
        <v>3</v>
      </c>
      <c r="S8" s="3">
        <f>IF($A8 = "", "",RTD("tt.rtd",,"Order",""&amp;S$1,"TextTT="&amp;$A8))</f>
        <v>3</v>
      </c>
      <c r="T8" s="3">
        <f>IF($A8 = "", "",RTD("tt.rtd",,"Order",""&amp;T$1,"TextTT="&amp;$A8))</f>
        <v>3.25</v>
      </c>
      <c r="U8" s="3">
        <f>IF($A8 = "", "",RTD("tt.rtd",,"Order",""&amp;U$1,"TextTT="&amp;$A8))</f>
        <v>12</v>
      </c>
      <c r="V8" s="3">
        <f>IF($A8 = "", "",RTD("tt.rtd",,"Order",""&amp;V$1,"TextTT="&amp;$A8))</f>
        <v>1</v>
      </c>
      <c r="W8" s="3">
        <f>IF($A8 = "", "",RTD("tt.rtd",,"Order",""&amp;W$1,"TextTT="&amp;$A8))</f>
        <v>3</v>
      </c>
      <c r="X8" s="3">
        <f>IF($A8 = "", "",RTD("tt.rtd",,"Order",""&amp;X$1,"TextTT="&amp;$A8))</f>
        <v>1</v>
      </c>
      <c r="Y8" s="3">
        <f>IF($A8 = "", "",RTD("tt.rtd",,"Order",""&amp;Y$1,"TextTT="&amp;$A8))</f>
        <v>1</v>
      </c>
      <c r="Z8" s="3">
        <f>IF($A8 = "", "",RTD("tt.rtd",,"Order",""&amp;Z$1,"TextTT="&amp;$A8))</f>
        <v>0</v>
      </c>
      <c r="AA8" s="3">
        <f>IF($A8 = "", "",RTD("tt.rtd",,"Order",""&amp;AA$1,"TextTT="&amp;$A8))</f>
        <v>500</v>
      </c>
      <c r="AB8" s="3">
        <f>IF($A8 = "", "",RTD("tt.rtd",,"Order",""&amp;AB$1,"TextTT="&amp;$A8))</f>
        <v>0</v>
      </c>
      <c r="AC8" s="3">
        <f>IF($A8 = "", "",RTD("tt.rtd",,"Order",""&amp;AC$1,"TextTT="&amp;$A8))</f>
        <v>0</v>
      </c>
      <c r="AD8" s="3">
        <f>IF($A8 = "", "",RTD("tt.rtd",,"Order",""&amp;AD$1,"TextTT="&amp;$A8))</f>
        <v>1</v>
      </c>
      <c r="AE8" s="3">
        <f>IF($A8 = "", "",RTD("tt.rtd",,"Order",""&amp;AE$1,"TextTT="&amp;$A8))</f>
        <v>400</v>
      </c>
      <c r="AF8" s="3">
        <f>IF($A8 = "", "",RTD("tt.rtd",,"Order",""&amp;AF$1,"TextTT="&amp;$A8))</f>
        <v>2050</v>
      </c>
      <c r="AG8" s="3" t="str">
        <f>IF($A8 = "", "",RTD("tt.rtd",,"Order",""&amp;AG$1,"TextTT="&amp;$A8))</f>
        <v>XGAZA_CME</v>
      </c>
      <c r="AH8" s="3">
        <f>IF($A8 = "", "",RTD("tt.rtd",,"Order",""&amp;AH$1,"TextTT="&amp;$A8))</f>
        <v>2.5</v>
      </c>
      <c r="AI8" s="3">
        <f>IF(A8 = "", "",RTD("tt.rtd",,"Order",""&amp;AI$1,"TextTT="&amp;$A8))</f>
        <v>2</v>
      </c>
      <c r="AJ8" s="3">
        <f>IF(P8 = "", "",RTD("tt.rtd",,"Order",""&amp;AJ$1,"TextTT="&amp;$A8))</f>
        <v>1</v>
      </c>
    </row>
    <row r="9" spans="1:36" x14ac:dyDescent="0.25">
      <c r="A9" t="s">
        <v>206</v>
      </c>
      <c r="B9" s="3" t="str">
        <f>IF($A9 = "", "",RTD("tt.rtd",,"Order",""&amp;B$1,"TextTT="&amp;$A9))</f>
        <v>Working</v>
      </c>
      <c r="C9" s="3">
        <f>IF($A9 = "", "",RTD("tt.rtd",,"Order",""&amp;C$1,"TextTT="&amp;$A9))</f>
        <v>-3</v>
      </c>
      <c r="D9" s="3">
        <f>IF($A9 = "", "",RTD("tt.rtd",,"Order",""&amp;D$1,"TextTT="&amp;$A9))</f>
        <v>0</v>
      </c>
      <c r="E9" s="3">
        <f>IF($A9 = "", "",RTD("tt.rtd",,"Order",""&amp;E$1,"TextTT="&amp;$A9))</f>
        <v>3</v>
      </c>
      <c r="F9" s="3">
        <f>IF($A9 = "", "",RTD("tt.rtd",,"Order",""&amp;F$1,"TextTT="&amp;$A9))</f>
        <v>15</v>
      </c>
      <c r="G9" s="3">
        <f>IF($A9 = "", "",RTD("tt.rtd",,"Order",""&amp;G$1,"TextTT="&amp;$A9))</f>
        <v>15</v>
      </c>
      <c r="H9" s="3">
        <f>IF($A9 = "", "",RTD("tt.rtd",,"Order",""&amp;H$1,"TextTT="&amp;$A9))</f>
        <v>0</v>
      </c>
      <c r="I9" s="3"/>
      <c r="J9" s="4">
        <f>IF($A9 = "", "",RTD("tt.rtd",,"Order",""&amp;J$1,"TextTT="&amp;$A9))</f>
        <v>3.5</v>
      </c>
      <c r="K9" s="4">
        <f>IF($A9 = "", "",RTD("tt.rtd",,"Order",""&amp;K$1,"TextTT="&amp;$A9))</f>
        <v>2.5</v>
      </c>
      <c r="L9" s="3">
        <f>IF($A9 = "", "",RTD("tt.rtd",,"Order",""&amp;L$1,"TextTT="&amp;$A9))</f>
        <v>3</v>
      </c>
      <c r="M9" s="3">
        <f>IF($A9 = "", "",RTD("tt.rtd",,"Order",""&amp;M$1,"TextTT="&amp;$A9))</f>
        <v>3</v>
      </c>
      <c r="N9" s="3">
        <f>IF($A9 = "", "",RTD("tt.rtd",,"Order",""&amp;N$1,"TextTT="&amp;$A9))</f>
        <v>1419</v>
      </c>
      <c r="O9" s="3" t="str">
        <f>IF($A9 = "", "",RTD("tt.rtd",,"Order",""&amp;O$1,"TextTT="&amp;$A9))</f>
        <v>+1xNG Aug24:-1xHH Aug24</v>
      </c>
      <c r="P9" s="3" t="str">
        <f>IF($A9 = "", "", IF(RTD("tt.rtd",,"Order",""&amp;P$1,"TextTT="&amp;$A9) = 1, "Buy", "Sell"))</f>
        <v>Sell</v>
      </c>
      <c r="Q9" s="3">
        <f>IF($A9 = "", "",RTD("tt.rtd",,"Order",""&amp;Q$1,"TextTT="&amp;$A9))</f>
        <v>10</v>
      </c>
      <c r="R9" s="3">
        <f>IF($A9 = "", "",RTD("tt.rtd",,"Order",""&amp;R$1,"TextTT="&amp;$A9))</f>
        <v>3</v>
      </c>
      <c r="S9" s="3">
        <f>IF($A9 = "", "",RTD("tt.rtd",,"Order",""&amp;S$1,"TextTT="&amp;$A9))</f>
        <v>3</v>
      </c>
      <c r="T9" s="3">
        <f>IF($A9 = "", "",RTD("tt.rtd",,"Order",""&amp;T$1,"TextTT="&amp;$A9))</f>
        <v>3.25</v>
      </c>
      <c r="U9" s="3">
        <f>IF($A9 = "", "",RTD("tt.rtd",,"Order",""&amp;U$1,"TextTT="&amp;$A9))</f>
        <v>8</v>
      </c>
      <c r="V9" s="3">
        <f>IF($A9 = "", "",RTD("tt.rtd",,"Order",""&amp;V$1,"TextTT="&amp;$A9))</f>
        <v>1</v>
      </c>
      <c r="W9" s="3">
        <f>IF($A9 = "", "",RTD("tt.rtd",,"Order",""&amp;W$1,"TextTT="&amp;$A9))</f>
        <v>3</v>
      </c>
      <c r="X9" s="3">
        <f>IF($A9 = "", "",RTD("tt.rtd",,"Order",""&amp;X$1,"TextTT="&amp;$A9))</f>
        <v>1</v>
      </c>
      <c r="Y9" s="3">
        <f>IF($A9 = "", "",RTD("tt.rtd",,"Order",""&amp;Y$1,"TextTT="&amp;$A9))</f>
        <v>1</v>
      </c>
      <c r="Z9" s="3">
        <f>IF($A9 = "", "",RTD("tt.rtd",,"Order",""&amp;Z$1,"TextTT="&amp;$A9))</f>
        <v>0</v>
      </c>
      <c r="AA9" s="3">
        <f>IF($A9 = "", "",RTD("tt.rtd",,"Order",""&amp;AA$1,"TextTT="&amp;$A9))</f>
        <v>500</v>
      </c>
      <c r="AB9" s="3">
        <f>IF($A9 = "", "",RTD("tt.rtd",,"Order",""&amp;AB$1,"TextTT="&amp;$A9))</f>
        <v>0</v>
      </c>
      <c r="AC9" s="3">
        <f>IF($A9 = "", "",RTD("tt.rtd",,"Order",""&amp;AC$1,"TextTT="&amp;$A9))</f>
        <v>0</v>
      </c>
      <c r="AD9" s="3">
        <f>IF($A9 = "", "",RTD("tt.rtd",,"Order",""&amp;AD$1,"TextTT="&amp;$A9))</f>
        <v>1</v>
      </c>
      <c r="AE9" s="3">
        <f>IF($A9 = "", "",RTD("tt.rtd",,"Order",""&amp;AE$1,"TextTT="&amp;$A9))</f>
        <v>400</v>
      </c>
      <c r="AF9" s="3">
        <f>IF($A9 = "", "",RTD("tt.rtd",,"Order",""&amp;AF$1,"TextTT="&amp;$A9))</f>
        <v>2050</v>
      </c>
      <c r="AG9" s="3" t="str">
        <f>IF($A9 = "", "",RTD("tt.rtd",,"Order",""&amp;AG$1,"TextTT="&amp;$A9))</f>
        <v>XGAZA_CME</v>
      </c>
      <c r="AH9" s="3">
        <f>IF($A9 = "", "",RTD("tt.rtd",,"Order",""&amp;AH$1,"TextTT="&amp;$A9))</f>
        <v>2.5</v>
      </c>
      <c r="AI9" s="3">
        <f>IF(A9 = "", "",RTD("tt.rtd",,"Order",""&amp;AI$1,"TextTT="&amp;$A9))</f>
        <v>2</v>
      </c>
      <c r="AJ9" s="3">
        <f>IF(P9 = "", "",RTD("tt.rtd",,"Order",""&amp;AJ$1,"TextTT="&amp;$A9))</f>
        <v>1</v>
      </c>
    </row>
    <row r="10" spans="1:36" x14ac:dyDescent="0.25">
      <c r="A10" t="s">
        <v>207</v>
      </c>
      <c r="B10" s="3" t="str">
        <f>IF($A10 = "", "",RTD("tt.rtd",,"Order",""&amp;B$1,"TextTT="&amp;$A10))</f>
        <v>Working</v>
      </c>
      <c r="C10" s="3">
        <f>IF($A10 = "", "",RTD("tt.rtd",,"Order",""&amp;C$1,"TextTT="&amp;$A10))</f>
        <v>-4</v>
      </c>
      <c r="D10" s="3">
        <f>IF($A10 = "", "",RTD("tt.rtd",,"Order",""&amp;D$1,"TextTT="&amp;$A10))</f>
        <v>0</v>
      </c>
      <c r="E10" s="3">
        <f>IF($A10 = "", "",RTD("tt.rtd",,"Order",""&amp;E$1,"TextTT="&amp;$A10))</f>
        <v>4</v>
      </c>
      <c r="F10" s="3">
        <f>IF($A10 = "", "",RTD("tt.rtd",,"Order",""&amp;F$1,"TextTT="&amp;$A10))</f>
        <v>20</v>
      </c>
      <c r="G10" s="3">
        <f>IF($A10 = "", "",RTD("tt.rtd",,"Order",""&amp;G$1,"TextTT="&amp;$A10))</f>
        <v>20</v>
      </c>
      <c r="H10" s="3">
        <f>IF($A10 = "", "",RTD("tt.rtd",,"Order",""&amp;H$1,"TextTT="&amp;$A10))</f>
        <v>0</v>
      </c>
      <c r="I10" s="3"/>
      <c r="J10" s="4">
        <f>IF($A10 = "", "",RTD("tt.rtd",,"Order",""&amp;J$1,"TextTT="&amp;$A10))</f>
        <v>3.5</v>
      </c>
      <c r="K10" s="4">
        <f>IF($A10 = "", "",RTD("tt.rtd",,"Order",""&amp;K$1,"TextTT="&amp;$A10))</f>
        <v>2.5</v>
      </c>
      <c r="L10" s="3">
        <f>IF($A10 = "", "",RTD("tt.rtd",,"Order",""&amp;L$1,"TextTT="&amp;$A10))</f>
        <v>3</v>
      </c>
      <c r="M10" s="3">
        <f>IF($A10 = "", "",RTD("tt.rtd",,"Order",""&amp;M$1,"TextTT="&amp;$A10))</f>
        <v>3</v>
      </c>
      <c r="N10" s="3">
        <f>IF($A10 = "", "",RTD("tt.rtd",,"Order",""&amp;N$1,"TextTT="&amp;$A10))</f>
        <v>1419</v>
      </c>
      <c r="O10" s="3" t="str">
        <f>IF($A10 = "", "",RTD("tt.rtd",,"Order",""&amp;O$1,"TextTT="&amp;$A10))</f>
        <v>+1xNG Aug24:-1xHH Aug24</v>
      </c>
      <c r="P10" s="3" t="str">
        <f>IF($A10 = "", "", IF(RTD("tt.rtd",,"Order",""&amp;P$1,"TextTT="&amp;$A10) = 1, "Buy", "Sell"))</f>
        <v>Sell</v>
      </c>
      <c r="Q10" s="3">
        <f>IF($A10 = "", "",RTD("tt.rtd",,"Order",""&amp;Q$1,"TextTT="&amp;$A10))</f>
        <v>10</v>
      </c>
      <c r="R10" s="3">
        <f>IF($A10 = "", "",RTD("tt.rtd",,"Order",""&amp;R$1,"TextTT="&amp;$A10))</f>
        <v>4</v>
      </c>
      <c r="S10" s="3">
        <f>IF($A10 = "", "",RTD("tt.rtd",,"Order",""&amp;S$1,"TextTT="&amp;$A10))</f>
        <v>3</v>
      </c>
      <c r="T10" s="3">
        <f>IF($A10 = "", "",RTD("tt.rtd",,"Order",""&amp;T$1,"TextTT="&amp;$A10))</f>
        <v>3.25</v>
      </c>
      <c r="U10" s="3">
        <f>IF($A10 = "", "",RTD("tt.rtd",,"Order",""&amp;U$1,"TextTT="&amp;$A10))</f>
        <v>5</v>
      </c>
      <c r="V10" s="3">
        <f>IF($A10 = "", "",RTD("tt.rtd",,"Order",""&amp;V$1,"TextTT="&amp;$A10))</f>
        <v>1</v>
      </c>
      <c r="W10" s="3">
        <f>IF($A10 = "", "",RTD("tt.rtd",,"Order",""&amp;W$1,"TextTT="&amp;$A10))</f>
        <v>3</v>
      </c>
      <c r="X10" s="3">
        <f>IF($A10 = "", "",RTD("tt.rtd",,"Order",""&amp;X$1,"TextTT="&amp;$A10))</f>
        <v>1</v>
      </c>
      <c r="Y10" s="3">
        <f>IF($A10 = "", "",RTD("tt.rtd",,"Order",""&amp;Y$1,"TextTT="&amp;$A10))</f>
        <v>1</v>
      </c>
      <c r="Z10" s="3">
        <f>IF($A10 = "", "",RTD("tt.rtd",,"Order",""&amp;Z$1,"TextTT="&amp;$A10))</f>
        <v>0</v>
      </c>
      <c r="AA10" s="3">
        <f>IF($A10 = "", "",RTD("tt.rtd",,"Order",""&amp;AA$1,"TextTT="&amp;$A10))</f>
        <v>500</v>
      </c>
      <c r="AB10" s="3">
        <f>IF($A10 = "", "",RTD("tt.rtd",,"Order",""&amp;AB$1,"TextTT="&amp;$A10))</f>
        <v>0</v>
      </c>
      <c r="AC10" s="3">
        <f>IF($A10 = "", "",RTD("tt.rtd",,"Order",""&amp;AC$1,"TextTT="&amp;$A10))</f>
        <v>0</v>
      </c>
      <c r="AD10" s="3">
        <f>IF($A10 = "", "",RTD("tt.rtd",,"Order",""&amp;AD$1,"TextTT="&amp;$A10))</f>
        <v>1</v>
      </c>
      <c r="AE10" s="3">
        <f>IF($A10 = "", "",RTD("tt.rtd",,"Order",""&amp;AE$1,"TextTT="&amp;$A10))</f>
        <v>400</v>
      </c>
      <c r="AF10" s="3">
        <f>IF($A10 = "", "",RTD("tt.rtd",,"Order",""&amp;AF$1,"TextTT="&amp;$A10))</f>
        <v>2050</v>
      </c>
      <c r="AG10" s="3" t="str">
        <f>IF($A10 = "", "",RTD("tt.rtd",,"Order",""&amp;AG$1,"TextTT="&amp;$A10))</f>
        <v>XGAZA_CME</v>
      </c>
      <c r="AH10" s="3">
        <f>IF($A10 = "", "",RTD("tt.rtd",,"Order",""&amp;AH$1,"TextTT="&amp;$A10))</f>
        <v>2.5</v>
      </c>
      <c r="AI10" s="3">
        <f>IF(A10 = "", "",RTD("tt.rtd",,"Order",""&amp;AI$1,"TextTT="&amp;$A10))</f>
        <v>2</v>
      </c>
      <c r="AJ10" s="3">
        <f>IF(P10 = "", "",RTD("tt.rtd",,"Order",""&amp;AJ$1,"TextTT="&amp;$A10))</f>
        <v>1</v>
      </c>
    </row>
    <row r="11" spans="1:36" x14ac:dyDescent="0.25">
      <c r="A11" t="s">
        <v>209</v>
      </c>
      <c r="B11" s="3" t="str">
        <f>IF($A11 = "", "",RTD("tt.rtd",,"Order",""&amp;B$1,"TextTT="&amp;$A11))</f>
        <v>Working</v>
      </c>
      <c r="C11" s="3">
        <f>IF($A11 = "", "",RTD("tt.rtd",,"Order",""&amp;C$1,"TextTT="&amp;$A11))</f>
        <v>-5</v>
      </c>
      <c r="D11" s="3">
        <f>IF($A11 = "", "",RTD("tt.rtd",,"Order",""&amp;D$1,"TextTT="&amp;$A11))</f>
        <v>1</v>
      </c>
      <c r="E11" s="3">
        <f>IF($A11 = "", "",RTD("tt.rtd",,"Order",""&amp;E$1,"TextTT="&amp;$A11))</f>
        <v>6</v>
      </c>
      <c r="F11" s="3">
        <f>IF($A11 = "", "",RTD("tt.rtd",,"Order",""&amp;F$1,"TextTT="&amp;$A11))</f>
        <v>33</v>
      </c>
      <c r="G11" s="3">
        <f>IF($A11 = "", "",RTD("tt.rtd",,"Order",""&amp;G$1,"TextTT="&amp;$A11))</f>
        <v>33</v>
      </c>
      <c r="H11" s="3">
        <f>IF($A11 = "", "",RTD("tt.rtd",,"Order",""&amp;H$1,"TextTT="&amp;$A11))</f>
        <v>0</v>
      </c>
      <c r="I11" s="3"/>
      <c r="J11" s="4">
        <f>IF($A11 = "", "",RTD("tt.rtd",,"Order",""&amp;J$1,"TextTT="&amp;$A11))</f>
        <v>4.5</v>
      </c>
      <c r="K11" s="4">
        <f>IF($A11 = "", "",RTD("tt.rtd",,"Order",""&amp;K$1,"TextTT="&amp;$A11))</f>
        <v>4.25</v>
      </c>
      <c r="L11" s="3">
        <f>IF($A11 = "", "",RTD("tt.rtd",,"Order",""&amp;L$1,"TextTT="&amp;$A11))</f>
        <v>4.5</v>
      </c>
      <c r="M11" s="3">
        <f>IF($A11 = "", "",RTD("tt.rtd",,"Order",""&amp;M$1,"TextTT="&amp;$A11))</f>
        <v>4.5</v>
      </c>
      <c r="N11" s="3">
        <f>IF($A11 = "", "",RTD("tt.rtd",,"Order",""&amp;N$1,"TextTT="&amp;$A11))</f>
        <v>1419</v>
      </c>
      <c r="O11" s="3" t="str">
        <f>IF($A11 = "", "",RTD("tt.rtd",,"Order",""&amp;O$1,"TextTT="&amp;$A11))</f>
        <v>+1xNG Oct24:-1xHH Oct24</v>
      </c>
      <c r="P11" s="3" t="str">
        <f>IF($A11 = "", "", IF(RTD("tt.rtd",,"Order",""&amp;P$1,"TextTT="&amp;$A11) = 1, "Buy", "Sell"))</f>
        <v>Sell</v>
      </c>
      <c r="Q11" s="3">
        <f>IF($A11 = "", "",RTD("tt.rtd",,"Order",""&amp;Q$1,"TextTT="&amp;$A11))</f>
        <v>14</v>
      </c>
      <c r="R11" s="3">
        <f>IF($A11 = "", "",RTD("tt.rtd",,"Order",""&amp;R$1,"TextTT="&amp;$A11))</f>
        <v>3</v>
      </c>
      <c r="S11" s="3">
        <f>IF($A11 = "", "",RTD("tt.rtd",,"Order",""&amp;S$1,"TextTT="&amp;$A11))</f>
        <v>2</v>
      </c>
      <c r="T11" s="3">
        <f>IF($A11 = "", "",RTD("tt.rtd",,"Order",""&amp;T$1,"TextTT="&amp;$A11))</f>
        <v>4.75</v>
      </c>
      <c r="U11" s="3">
        <f>IF($A11 = "", "",RTD("tt.rtd",,"Order",""&amp;U$1,"TextTT="&amp;$A11))</f>
        <v>4</v>
      </c>
      <c r="V11" s="3">
        <f>IF($A11 = "", "",RTD("tt.rtd",,"Order",""&amp;V$1,"TextTT="&amp;$A11))</f>
        <v>1</v>
      </c>
      <c r="W11" s="3">
        <f>IF($A11 = "", "",RTD("tt.rtd",,"Order",""&amp;W$1,"TextTT="&amp;$A11))</f>
        <v>2</v>
      </c>
      <c r="X11" s="3">
        <f>IF($A11 = "", "",RTD("tt.rtd",,"Order",""&amp;X$1,"TextTT="&amp;$A11))</f>
        <v>1</v>
      </c>
      <c r="Y11" s="3">
        <f>IF($A11 = "", "",RTD("tt.rtd",,"Order",""&amp;Y$1,"TextTT="&amp;$A11))</f>
        <v>1</v>
      </c>
      <c r="Z11" s="3">
        <f>IF($A11 = "", "",RTD("tt.rtd",,"Order",""&amp;Z$1,"TextTT="&amp;$A11))</f>
        <v>0</v>
      </c>
      <c r="AA11" s="3">
        <f>IF($A11 = "", "",RTD("tt.rtd",,"Order",""&amp;AA$1,"TextTT="&amp;$A11))</f>
        <v>500</v>
      </c>
      <c r="AB11" s="3">
        <f>IF($A11 = "", "",RTD("tt.rtd",,"Order",""&amp;AB$1,"TextTT="&amp;$A11))</f>
        <v>0</v>
      </c>
      <c r="AC11" s="3">
        <f>IF($A11 = "", "",RTD("tt.rtd",,"Order",""&amp;AC$1,"TextTT="&amp;$A11))</f>
        <v>0</v>
      </c>
      <c r="AD11" s="3">
        <f>IF($A11 = "", "",RTD("tt.rtd",,"Order",""&amp;AD$1,"TextTT="&amp;$A11))</f>
        <v>1</v>
      </c>
      <c r="AE11" s="3">
        <f>IF($A11 = "", "",RTD("tt.rtd",,"Order",""&amp;AE$1,"TextTT="&amp;$A11))</f>
        <v>400</v>
      </c>
      <c r="AF11" s="3">
        <f>IF($A11 = "", "",RTD("tt.rtd",,"Order",""&amp;AF$1,"TextTT="&amp;$A11))</f>
        <v>2050</v>
      </c>
      <c r="AG11" s="3" t="str">
        <f>IF($A11 = "", "",RTD("tt.rtd",,"Order",""&amp;AG$1,"TextTT="&amp;$A11))</f>
        <v>XGAZA_CME</v>
      </c>
      <c r="AH11" s="3">
        <f>IF($A11 = "", "",RTD("tt.rtd",,"Order",""&amp;AH$1,"TextTT="&amp;$A11))</f>
        <v>2.5</v>
      </c>
      <c r="AI11" s="3">
        <f>IF(A11 = "", "",RTD("tt.rtd",,"Order",""&amp;AI$1,"TextTT="&amp;$A11))</f>
        <v>2</v>
      </c>
      <c r="AJ11" s="3">
        <f>IF(P11 = "", "",RTD("tt.rtd",,"Order",""&amp;AJ$1,"TextTT="&amp;$A11))</f>
        <v>1</v>
      </c>
    </row>
    <row r="12" spans="1:36" x14ac:dyDescent="0.25">
      <c r="A12" t="s">
        <v>210</v>
      </c>
      <c r="B12" s="3" t="str">
        <f>IF($A12 = "", "",RTD("tt.rtd",,"Order",""&amp;B$1,"TextTT="&amp;$A12))</f>
        <v>Working</v>
      </c>
      <c r="C12" s="3">
        <f>IF($A12 = "", "",RTD("tt.rtd",,"Order",""&amp;C$1,"TextTT="&amp;$A12))</f>
        <v>-4</v>
      </c>
      <c r="D12" s="3">
        <f>IF($A12 = "", "",RTD("tt.rtd",,"Order",""&amp;D$1,"TextTT="&amp;$A12))</f>
        <v>0</v>
      </c>
      <c r="E12" s="3">
        <f>IF($A12 = "", "",RTD("tt.rtd",,"Order",""&amp;E$1,"TextTT="&amp;$A12))</f>
        <v>4</v>
      </c>
      <c r="F12" s="3">
        <f>IF($A12 = "", "",RTD("tt.rtd",,"Order",""&amp;F$1,"TextTT="&amp;$A12))</f>
        <v>20</v>
      </c>
      <c r="G12" s="3">
        <f>IF($A12 = "", "",RTD("tt.rtd",,"Order",""&amp;G$1,"TextTT="&amp;$A12))</f>
        <v>20</v>
      </c>
      <c r="H12" s="3">
        <f>IF($A12 = "", "",RTD("tt.rtd",,"Order",""&amp;H$1,"TextTT="&amp;$A12))</f>
        <v>0</v>
      </c>
      <c r="I12" s="3"/>
      <c r="J12" s="4">
        <f>IF($A12 = "", "",RTD("tt.rtd",,"Order",""&amp;J$1,"TextTT="&amp;$A12))</f>
        <v>4.5</v>
      </c>
      <c r="K12" s="4">
        <f>IF($A12 = "", "",RTD("tt.rtd",,"Order",""&amp;K$1,"TextTT="&amp;$A12))</f>
        <v>4.25</v>
      </c>
      <c r="L12" s="3">
        <f>IF($A12 = "", "",RTD("tt.rtd",,"Order",""&amp;L$1,"TextTT="&amp;$A12))</f>
        <v>4.5</v>
      </c>
      <c r="M12" s="3">
        <f>IF($A12 = "", "",RTD("tt.rtd",,"Order",""&amp;M$1,"TextTT="&amp;$A12))</f>
        <v>4.5</v>
      </c>
      <c r="N12" s="3">
        <f>IF($A12 = "", "",RTD("tt.rtd",,"Order",""&amp;N$1,"TextTT="&amp;$A12))</f>
        <v>1419</v>
      </c>
      <c r="O12" s="3" t="str">
        <f>IF($A12 = "", "",RTD("tt.rtd",,"Order",""&amp;O$1,"TextTT="&amp;$A12))</f>
        <v>+1xNG Oct24:-1xHH Oct24</v>
      </c>
      <c r="P12" s="3" t="str">
        <f>IF($A12 = "", "", IF(RTD("tt.rtd",,"Order",""&amp;P$1,"TextTT="&amp;$A12) = 1, "Buy", "Sell"))</f>
        <v>Sell</v>
      </c>
      <c r="Q12" s="3">
        <f>IF($A12 = "", "",RTD("tt.rtd",,"Order",""&amp;Q$1,"TextTT="&amp;$A12))</f>
        <v>14</v>
      </c>
      <c r="R12" s="3">
        <f>IF($A12 = "", "",RTD("tt.rtd",,"Order",""&amp;R$1,"TextTT="&amp;$A12))</f>
        <v>2</v>
      </c>
      <c r="S12" s="3">
        <f>IF($A12 = "", "",RTD("tt.rtd",,"Order",""&amp;S$1,"TextTT="&amp;$A12))</f>
        <v>2</v>
      </c>
      <c r="T12" s="3">
        <f>IF($A12 = "", "",RTD("tt.rtd",,"Order",""&amp;T$1,"TextTT="&amp;$A12))</f>
        <v>4.75</v>
      </c>
      <c r="U12" s="3">
        <f>IF($A12 = "", "",RTD("tt.rtd",,"Order",""&amp;U$1,"TextTT="&amp;$A12))</f>
        <v>8</v>
      </c>
      <c r="V12" s="3">
        <f>IF($A12 = "", "",RTD("tt.rtd",,"Order",""&amp;V$1,"TextTT="&amp;$A12))</f>
        <v>1</v>
      </c>
      <c r="W12" s="3">
        <f>IF($A12 = "", "",RTD("tt.rtd",,"Order",""&amp;W$1,"TextTT="&amp;$A12))</f>
        <v>2</v>
      </c>
      <c r="X12" s="3">
        <f>IF($A12 = "", "",RTD("tt.rtd",,"Order",""&amp;X$1,"TextTT="&amp;$A12))</f>
        <v>1</v>
      </c>
      <c r="Y12" s="3">
        <f>IF($A12 = "", "",RTD("tt.rtd",,"Order",""&amp;Y$1,"TextTT="&amp;$A12))</f>
        <v>1</v>
      </c>
      <c r="Z12" s="3">
        <f>IF($A12 = "", "",RTD("tt.rtd",,"Order",""&amp;Z$1,"TextTT="&amp;$A12))</f>
        <v>0</v>
      </c>
      <c r="AA12" s="3">
        <f>IF($A12 = "", "",RTD("tt.rtd",,"Order",""&amp;AA$1,"TextTT="&amp;$A12))</f>
        <v>500</v>
      </c>
      <c r="AB12" s="3">
        <f>IF($A12 = "", "",RTD("tt.rtd",,"Order",""&amp;AB$1,"TextTT="&amp;$A12))</f>
        <v>0</v>
      </c>
      <c r="AC12" s="3">
        <f>IF($A12 = "", "",RTD("tt.rtd",,"Order",""&amp;AC$1,"TextTT="&amp;$A12))</f>
        <v>0</v>
      </c>
      <c r="AD12" s="3">
        <f>IF($A12 = "", "",RTD("tt.rtd",,"Order",""&amp;AD$1,"TextTT="&amp;$A12))</f>
        <v>1</v>
      </c>
      <c r="AE12" s="3">
        <f>IF($A12 = "", "",RTD("tt.rtd",,"Order",""&amp;AE$1,"TextTT="&amp;$A12))</f>
        <v>400</v>
      </c>
      <c r="AF12" s="3">
        <f>IF($A12 = "", "",RTD("tt.rtd",,"Order",""&amp;AF$1,"TextTT="&amp;$A12))</f>
        <v>2050</v>
      </c>
      <c r="AG12" s="3" t="str">
        <f>IF($A12 = "", "",RTD("tt.rtd",,"Order",""&amp;AG$1,"TextTT="&amp;$A12))</f>
        <v>XGAZA_CME</v>
      </c>
      <c r="AH12" s="3">
        <f>IF($A12 = "", "",RTD("tt.rtd",,"Order",""&amp;AH$1,"TextTT="&amp;$A12))</f>
        <v>2.5</v>
      </c>
      <c r="AI12" s="3">
        <f>IF(A12 = "", "",RTD("tt.rtd",,"Order",""&amp;AI$1,"TextTT="&amp;$A12))</f>
        <v>2</v>
      </c>
      <c r="AJ12" s="3">
        <f>IF(P12 = "", "",RTD("tt.rtd",,"Order",""&amp;AJ$1,"TextTT="&amp;$A12))</f>
        <v>1</v>
      </c>
    </row>
    <row r="13" spans="1:36" x14ac:dyDescent="0.25">
      <c r="B13" s="3" t="str">
        <f>IF($A13 = "", "",RTD("tt.rtd",,"Order",""&amp;B$1,"TextTT="&amp;$A13))</f>
        <v/>
      </c>
      <c r="C13" s="3" t="str">
        <f>IF($A13 = "", "",RTD("tt.rtd",,"Order",""&amp;C$1,"TextTT="&amp;$A13))</f>
        <v/>
      </c>
      <c r="D13" s="3" t="str">
        <f>IF($A13 = "", "",RTD("tt.rtd",,"Order",""&amp;D$1,"TextTT="&amp;$A13))</f>
        <v/>
      </c>
      <c r="E13" s="3" t="str">
        <f>IF($A13 = "", "",RTD("tt.rtd",,"Order",""&amp;E$1,"TextTT="&amp;$A13))</f>
        <v/>
      </c>
      <c r="F13" s="3" t="str">
        <f>IF($A13 = "", "",RTD("tt.rtd",,"Order",""&amp;F$1,"TextTT="&amp;$A13))</f>
        <v/>
      </c>
      <c r="G13" s="3" t="str">
        <f>IF($A13 = "", "",RTD("tt.rtd",,"Order",""&amp;G$1,"TextTT="&amp;$A13))</f>
        <v/>
      </c>
      <c r="H13" s="3" t="str">
        <f>IF($A13 = "", "",RTD("tt.rtd",,"Order",""&amp;H$1,"TextTT="&amp;$A13))</f>
        <v/>
      </c>
      <c r="I13" s="3"/>
      <c r="J13" s="4" t="str">
        <f>IF($A13 = "", "",RTD("tt.rtd",,"Order",""&amp;J$1,"TextTT="&amp;$A13))</f>
        <v/>
      </c>
      <c r="K13" s="4" t="str">
        <f>IF($A13 = "", "",RTD("tt.rtd",,"Order",""&amp;K$1,"TextTT="&amp;$A13))</f>
        <v/>
      </c>
      <c r="L13" s="3" t="str">
        <f>IF($A13 = "", "",RTD("tt.rtd",,"Order",""&amp;L$1,"TextTT="&amp;$A13))</f>
        <v/>
      </c>
      <c r="M13" s="3" t="str">
        <f>IF($A13 = "", "",RTD("tt.rtd",,"Order",""&amp;M$1,"TextTT="&amp;$A13))</f>
        <v/>
      </c>
      <c r="N13" s="3" t="str">
        <f>IF($A13 = "", "",RTD("tt.rtd",,"Order",""&amp;N$1,"TextTT="&amp;$A13))</f>
        <v/>
      </c>
      <c r="O13" s="3" t="str">
        <f>IF($A13 = "", "",RTD("tt.rtd",,"Order",""&amp;O$1,"TextTT="&amp;$A13))</f>
        <v/>
      </c>
      <c r="P13" s="3" t="str">
        <f>IF($A13 = "", "", IF(RTD("tt.rtd",,"Order",""&amp;P$1,"TextTT="&amp;$A13) = 1, "Buy", "Sell"))</f>
        <v/>
      </c>
      <c r="Q13" s="3" t="str">
        <f>IF($A13 = "", "",RTD("tt.rtd",,"Order",""&amp;Q$1,"TextTT="&amp;$A13))</f>
        <v/>
      </c>
      <c r="R13" s="3" t="str">
        <f>IF($A13 = "", "",RTD("tt.rtd",,"Order",""&amp;R$1,"TextTT="&amp;$A13))</f>
        <v/>
      </c>
      <c r="S13" s="3" t="str">
        <f>IF($A13 = "", "",RTD("tt.rtd",,"Order",""&amp;S$1,"TextTT="&amp;$A13))</f>
        <v/>
      </c>
      <c r="T13" s="3" t="str">
        <f>IF($A13 = "", "",RTD("tt.rtd",,"Order",""&amp;T$1,"TextTT="&amp;$A13))</f>
        <v/>
      </c>
      <c r="U13" s="3" t="str">
        <f>IF($A13 = "", "",RTD("tt.rtd",,"Order",""&amp;U$1,"TextTT="&amp;$A13))</f>
        <v/>
      </c>
      <c r="V13" s="3" t="str">
        <f>IF($A13 = "", "",RTD("tt.rtd",,"Order",""&amp;V$1,"TextTT="&amp;$A13))</f>
        <v/>
      </c>
      <c r="W13" s="3" t="str">
        <f>IF($A13 = "", "",RTD("tt.rtd",,"Order",""&amp;W$1,"TextTT="&amp;$A13))</f>
        <v/>
      </c>
      <c r="X13" s="3" t="str">
        <f>IF($A13 = "", "",RTD("tt.rtd",,"Order",""&amp;X$1,"TextTT="&amp;$A13))</f>
        <v/>
      </c>
      <c r="Y13" s="3" t="str">
        <f>IF($A13 = "", "",RTD("tt.rtd",,"Order",""&amp;Y$1,"TextTT="&amp;$A13))</f>
        <v/>
      </c>
      <c r="Z13" s="3" t="str">
        <f>IF($A13 = "", "",RTD("tt.rtd",,"Order",""&amp;Z$1,"TextTT="&amp;$A13))</f>
        <v/>
      </c>
      <c r="AA13" s="3" t="str">
        <f>IF($A13 = "", "",RTD("tt.rtd",,"Order",""&amp;AA$1,"TextTT="&amp;$A13))</f>
        <v/>
      </c>
      <c r="AB13" s="3" t="str">
        <f>IF($A13 = "", "",RTD("tt.rtd",,"Order",""&amp;AB$1,"TextTT="&amp;$A13))</f>
        <v/>
      </c>
      <c r="AC13" s="3" t="str">
        <f>IF($A13 = "", "",RTD("tt.rtd",,"Order",""&amp;AC$1,"TextTT="&amp;$A13))</f>
        <v/>
      </c>
      <c r="AD13" s="3" t="str">
        <f>IF($A13 = "", "",RTD("tt.rtd",,"Order",""&amp;AD$1,"TextTT="&amp;$A13))</f>
        <v/>
      </c>
      <c r="AE13" s="3" t="str">
        <f>IF($A13 = "", "",RTD("tt.rtd",,"Order",""&amp;AE$1,"TextTT="&amp;$A13))</f>
        <v/>
      </c>
      <c r="AF13" s="3" t="str">
        <f>IF($A13 = "", "",RTD("tt.rtd",,"Order",""&amp;AF$1,"TextTT="&amp;$A13))</f>
        <v/>
      </c>
      <c r="AG13" s="3" t="str">
        <f>IF($A13 = "", "",RTD("tt.rtd",,"Order",""&amp;AG$1,"TextTT="&amp;$A13))</f>
        <v/>
      </c>
      <c r="AH13" s="3" t="str">
        <f>IF($A13 = "", "",RTD("tt.rtd",,"Order",""&amp;AH$1,"TextTT="&amp;$A13))</f>
        <v/>
      </c>
      <c r="AI13" s="3" t="str">
        <f>IF(A13 = "", "",RTD("tt.rtd",,"Order",""&amp;AI$1,"TextTT="&amp;$A13))</f>
        <v/>
      </c>
      <c r="AJ13" s="3" t="str">
        <f>IF(P13 = "", "",RTD("tt.rtd",,"Order",""&amp;AJ$1,"TextTT="&amp;$A13))</f>
        <v/>
      </c>
    </row>
    <row r="14" spans="1:36" x14ac:dyDescent="0.25">
      <c r="B14" s="3" t="str">
        <f>IF($A14 = "", "",RTD("tt.rtd",,"Order",""&amp;B$1,"TextTT="&amp;$A14))</f>
        <v/>
      </c>
      <c r="C14" s="3" t="str">
        <f>IF($A14 = "", "",RTD("tt.rtd",,"Order",""&amp;C$1,"TextTT="&amp;$A14))</f>
        <v/>
      </c>
      <c r="D14" s="3" t="str">
        <f>IF($A14 = "", "",RTD("tt.rtd",,"Order",""&amp;D$1,"TextTT="&amp;$A14))</f>
        <v/>
      </c>
      <c r="E14" s="3" t="str">
        <f>IF($A14 = "", "",RTD("tt.rtd",,"Order",""&amp;E$1,"TextTT="&amp;$A14))</f>
        <v/>
      </c>
      <c r="F14" s="3" t="str">
        <f>IF($A14 = "", "",RTD("tt.rtd",,"Order",""&amp;F$1,"TextTT="&amp;$A14))</f>
        <v/>
      </c>
      <c r="G14" s="3" t="str">
        <f>IF($A14 = "", "",RTD("tt.rtd",,"Order",""&amp;G$1,"TextTT="&amp;$A14))</f>
        <v/>
      </c>
      <c r="H14" s="3" t="str">
        <f>IF($A14 = "", "",RTD("tt.rtd",,"Order",""&amp;H$1,"TextTT="&amp;$A14))</f>
        <v/>
      </c>
      <c r="I14" s="3"/>
      <c r="J14" s="4" t="str">
        <f>IF($A14 = "", "",RTD("tt.rtd",,"Order",""&amp;J$1,"TextTT="&amp;$A14))</f>
        <v/>
      </c>
      <c r="K14" s="4" t="str">
        <f>IF($A14 = "", "",RTD("tt.rtd",,"Order",""&amp;K$1,"TextTT="&amp;$A14))</f>
        <v/>
      </c>
      <c r="L14" s="3" t="str">
        <f>IF($A14 = "", "",RTD("tt.rtd",,"Order",""&amp;L$1,"TextTT="&amp;$A14))</f>
        <v/>
      </c>
      <c r="M14" s="3" t="str">
        <f>IF($A14 = "", "",RTD("tt.rtd",,"Order",""&amp;M$1,"TextTT="&amp;$A14))</f>
        <v/>
      </c>
      <c r="N14" s="3" t="str">
        <f>IF($A14 = "", "",RTD("tt.rtd",,"Order",""&amp;N$1,"TextTT="&amp;$A14))</f>
        <v/>
      </c>
      <c r="O14" s="3" t="str">
        <f>IF($A14 = "", "",RTD("tt.rtd",,"Order",""&amp;O$1,"TextTT="&amp;$A14))</f>
        <v/>
      </c>
      <c r="P14" s="3" t="str">
        <f>IF($A14 = "", "", IF(RTD("tt.rtd",,"Order",""&amp;P$1,"TextTT="&amp;$A14) = 1, "Buy", "Sell"))</f>
        <v/>
      </c>
      <c r="Q14" s="3" t="str">
        <f>IF($A14 = "", "",RTD("tt.rtd",,"Order",""&amp;Q$1,"TextTT="&amp;$A14))</f>
        <v/>
      </c>
      <c r="R14" s="3" t="str">
        <f>IF($A14 = "", "",RTD("tt.rtd",,"Order",""&amp;R$1,"TextTT="&amp;$A14))</f>
        <v/>
      </c>
      <c r="S14" s="3" t="str">
        <f>IF($A14 = "", "",RTD("tt.rtd",,"Order",""&amp;S$1,"TextTT="&amp;$A14))</f>
        <v/>
      </c>
      <c r="T14" s="3" t="str">
        <f>IF($A14 = "", "",RTD("tt.rtd",,"Order",""&amp;T$1,"TextTT="&amp;$A14))</f>
        <v/>
      </c>
      <c r="U14" s="3" t="str">
        <f>IF($A14 = "", "",RTD("tt.rtd",,"Order",""&amp;U$1,"TextTT="&amp;$A14))</f>
        <v/>
      </c>
      <c r="V14" s="3" t="str">
        <f>IF($A14 = "", "",RTD("tt.rtd",,"Order",""&amp;V$1,"TextTT="&amp;$A14))</f>
        <v/>
      </c>
      <c r="W14" s="3" t="str">
        <f>IF($A14 = "", "",RTD("tt.rtd",,"Order",""&amp;W$1,"TextTT="&amp;$A14))</f>
        <v/>
      </c>
      <c r="X14" s="3" t="str">
        <f>IF($A14 = "", "",RTD("tt.rtd",,"Order",""&amp;X$1,"TextTT="&amp;$A14))</f>
        <v/>
      </c>
      <c r="Y14" s="3" t="str">
        <f>IF($A14 = "", "",RTD("tt.rtd",,"Order",""&amp;Y$1,"TextTT="&amp;$A14))</f>
        <v/>
      </c>
      <c r="Z14" s="3" t="str">
        <f>IF($A14 = "", "",RTD("tt.rtd",,"Order",""&amp;Z$1,"TextTT="&amp;$A14))</f>
        <v/>
      </c>
      <c r="AA14" s="3" t="str">
        <f>IF($A14 = "", "",RTD("tt.rtd",,"Order",""&amp;AA$1,"TextTT="&amp;$A14))</f>
        <v/>
      </c>
      <c r="AB14" s="3" t="str">
        <f>IF($A14 = "", "",RTD("tt.rtd",,"Order",""&amp;AB$1,"TextTT="&amp;$A14))</f>
        <v/>
      </c>
      <c r="AC14" s="3" t="str">
        <f>IF($A14 = "", "",RTD("tt.rtd",,"Order",""&amp;AC$1,"TextTT="&amp;$A14))</f>
        <v/>
      </c>
      <c r="AD14" s="3" t="str">
        <f>IF($A14 = "", "",RTD("tt.rtd",,"Order",""&amp;AD$1,"TextTT="&amp;$A14))</f>
        <v/>
      </c>
      <c r="AE14" s="3" t="str">
        <f>IF($A14 = "", "",RTD("tt.rtd",,"Order",""&amp;AE$1,"TextTT="&amp;$A14))</f>
        <v/>
      </c>
      <c r="AF14" s="3" t="str">
        <f>IF($A14 = "", "",RTD("tt.rtd",,"Order",""&amp;AF$1,"TextTT="&amp;$A14))</f>
        <v/>
      </c>
      <c r="AG14" s="3" t="str">
        <f>IF($A14 = "", "",RTD("tt.rtd",,"Order",""&amp;AG$1,"TextTT="&amp;$A14))</f>
        <v/>
      </c>
      <c r="AH14" s="3" t="str">
        <f>IF($A14 = "", "",RTD("tt.rtd",,"Order",""&amp;AH$1,"TextTT="&amp;$A14))</f>
        <v/>
      </c>
      <c r="AI14" s="3" t="str">
        <f>IF(A14 = "", "",RTD("tt.rtd",,"Order",""&amp;AI$1,"TextTT="&amp;$A14))</f>
        <v/>
      </c>
      <c r="AJ14" s="3" t="str">
        <f>IF(P14 = "", "",RTD("tt.rtd",,"Order",""&amp;AJ$1,"TextTT="&amp;$A14))</f>
        <v/>
      </c>
    </row>
    <row r="15" spans="1:36" x14ac:dyDescent="0.25">
      <c r="B15" s="3" t="str">
        <f>IF($A15 = "", "",RTD("tt.rtd",,"Order",""&amp;B$1,"TextTT="&amp;$A15))</f>
        <v/>
      </c>
      <c r="C15" s="3" t="str">
        <f>IF($A15 = "", "",RTD("tt.rtd",,"Order",""&amp;C$1,"TextTT="&amp;$A15))</f>
        <v/>
      </c>
      <c r="D15" s="3" t="str">
        <f>IF($A15 = "", "",RTD("tt.rtd",,"Order",""&amp;D$1,"TextTT="&amp;$A15))</f>
        <v/>
      </c>
      <c r="E15" s="3" t="str">
        <f>IF($A15 = "", "",RTD("tt.rtd",,"Order",""&amp;E$1,"TextTT="&amp;$A15))</f>
        <v/>
      </c>
      <c r="F15" s="3" t="str">
        <f>IF($A15 = "", "",RTD("tt.rtd",,"Order",""&amp;F$1,"TextTT="&amp;$A15))</f>
        <v/>
      </c>
      <c r="G15" s="3" t="str">
        <f>IF($A15 = "", "",RTD("tt.rtd",,"Order",""&amp;G$1,"TextTT="&amp;$A15))</f>
        <v/>
      </c>
      <c r="H15" s="3" t="str">
        <f>IF($A15 = "", "",RTD("tt.rtd",,"Order",""&amp;H$1,"TextTT="&amp;$A15))</f>
        <v/>
      </c>
      <c r="I15" s="3"/>
      <c r="J15" s="4" t="str">
        <f>IF($A15 = "", "",RTD("tt.rtd",,"Order",""&amp;J$1,"TextTT="&amp;$A15))</f>
        <v/>
      </c>
      <c r="K15" s="4" t="str">
        <f>IF($A15 = "", "",RTD("tt.rtd",,"Order",""&amp;K$1,"TextTT="&amp;$A15))</f>
        <v/>
      </c>
      <c r="L15" s="3" t="str">
        <f>IF($A15 = "", "",RTD("tt.rtd",,"Order",""&amp;L$1,"TextTT="&amp;$A15))</f>
        <v/>
      </c>
      <c r="M15" s="3" t="str">
        <f>IF($A15 = "", "",RTD("tt.rtd",,"Order",""&amp;M$1,"TextTT="&amp;$A15))</f>
        <v/>
      </c>
      <c r="N15" s="3" t="str">
        <f>IF($A15 = "", "",RTD("tt.rtd",,"Order",""&amp;N$1,"TextTT="&amp;$A15))</f>
        <v/>
      </c>
      <c r="O15" s="3" t="str">
        <f>IF($A15 = "", "",RTD("tt.rtd",,"Order",""&amp;O$1,"TextTT="&amp;$A15))</f>
        <v/>
      </c>
      <c r="P15" s="3" t="str">
        <f>IF($A15 = "", "", IF(RTD("tt.rtd",,"Order",""&amp;P$1,"TextTT="&amp;$A15) = 1, "Buy", "Sell"))</f>
        <v/>
      </c>
      <c r="Q15" s="3" t="str">
        <f>IF($A15 = "", "",RTD("tt.rtd",,"Order",""&amp;Q$1,"TextTT="&amp;$A15))</f>
        <v/>
      </c>
      <c r="R15" s="3" t="str">
        <f>IF($A15 = "", "",RTD("tt.rtd",,"Order",""&amp;R$1,"TextTT="&amp;$A15))</f>
        <v/>
      </c>
      <c r="S15" s="3" t="str">
        <f>IF($A15 = "", "",RTD("tt.rtd",,"Order",""&amp;S$1,"TextTT="&amp;$A15))</f>
        <v/>
      </c>
      <c r="T15" s="3" t="str">
        <f>IF($A15 = "", "",RTD("tt.rtd",,"Order",""&amp;T$1,"TextTT="&amp;$A15))</f>
        <v/>
      </c>
      <c r="U15" s="3" t="str">
        <f>IF($A15 = "", "",RTD("tt.rtd",,"Order",""&amp;U$1,"TextTT="&amp;$A15))</f>
        <v/>
      </c>
      <c r="V15" s="3" t="str">
        <f>IF($A15 = "", "",RTD("tt.rtd",,"Order",""&amp;V$1,"TextTT="&amp;$A15))</f>
        <v/>
      </c>
      <c r="W15" s="3" t="str">
        <f>IF($A15 = "", "",RTD("tt.rtd",,"Order",""&amp;W$1,"TextTT="&amp;$A15))</f>
        <v/>
      </c>
      <c r="X15" s="3" t="str">
        <f>IF($A15 = "", "",RTD("tt.rtd",,"Order",""&amp;X$1,"TextTT="&amp;$A15))</f>
        <v/>
      </c>
      <c r="Y15" s="3" t="str">
        <f>IF($A15 = "", "",RTD("tt.rtd",,"Order",""&amp;Y$1,"TextTT="&amp;$A15))</f>
        <v/>
      </c>
      <c r="Z15" s="3" t="str">
        <f>IF($A15 = "", "",RTD("tt.rtd",,"Order",""&amp;Z$1,"TextTT="&amp;$A15))</f>
        <v/>
      </c>
      <c r="AA15" s="3" t="str">
        <f>IF($A15 = "", "",RTD("tt.rtd",,"Order",""&amp;AA$1,"TextTT="&amp;$A15))</f>
        <v/>
      </c>
      <c r="AB15" s="3" t="str">
        <f>IF($A15 = "", "",RTD("tt.rtd",,"Order",""&amp;AB$1,"TextTT="&amp;$A15))</f>
        <v/>
      </c>
      <c r="AC15" s="3" t="str">
        <f>IF($A15 = "", "",RTD("tt.rtd",,"Order",""&amp;AC$1,"TextTT="&amp;$A15))</f>
        <v/>
      </c>
      <c r="AD15" s="3" t="str">
        <f>IF($A15 = "", "",RTD("tt.rtd",,"Order",""&amp;AD$1,"TextTT="&amp;$A15))</f>
        <v/>
      </c>
      <c r="AE15" s="3" t="str">
        <f>IF($A15 = "", "",RTD("tt.rtd",,"Order",""&amp;AE$1,"TextTT="&amp;$A15))</f>
        <v/>
      </c>
      <c r="AF15" s="3" t="str">
        <f>IF($A15 = "", "",RTD("tt.rtd",,"Order",""&amp;AF$1,"TextTT="&amp;$A15))</f>
        <v/>
      </c>
      <c r="AG15" s="3" t="str">
        <f>IF($A15 = "", "",RTD("tt.rtd",,"Order",""&amp;AG$1,"TextTT="&amp;$A15))</f>
        <v/>
      </c>
      <c r="AH15" s="3" t="str">
        <f>IF($A15 = "", "",RTD("tt.rtd",,"Order",""&amp;AH$1,"TextTT="&amp;$A15))</f>
        <v/>
      </c>
      <c r="AI15" s="3" t="str">
        <f>IF(A15 = "", "",RTD("tt.rtd",,"Order",""&amp;AI$1,"TextTT="&amp;$A15))</f>
        <v/>
      </c>
      <c r="AJ15" s="3" t="str">
        <f>IF(P15 = "", "",RTD("tt.rtd",,"Order",""&amp;AJ$1,"TextTT="&amp;$A15))</f>
        <v/>
      </c>
    </row>
    <row r="16" spans="1:36" x14ac:dyDescent="0.25">
      <c r="B16" s="3" t="str">
        <f>IF($A16 = "", "",RTD("tt.rtd",,"Order",""&amp;B$1,"TextTT="&amp;$A16))</f>
        <v/>
      </c>
      <c r="C16" s="3" t="str">
        <f>IF($A16 = "", "",RTD("tt.rtd",,"Order",""&amp;C$1,"TextTT="&amp;$A16))</f>
        <v/>
      </c>
      <c r="D16" s="3" t="str">
        <f>IF($A16 = "", "",RTD("tt.rtd",,"Order",""&amp;D$1,"TextTT="&amp;$A16))</f>
        <v/>
      </c>
      <c r="E16" s="3" t="str">
        <f>IF($A16 = "", "",RTD("tt.rtd",,"Order",""&amp;E$1,"TextTT="&amp;$A16))</f>
        <v/>
      </c>
      <c r="F16" s="3" t="str">
        <f>IF($A16 = "", "",RTD("tt.rtd",,"Order",""&amp;F$1,"TextTT="&amp;$A16))</f>
        <v/>
      </c>
      <c r="G16" s="3" t="str">
        <f>IF($A16 = "", "",RTD("tt.rtd",,"Order",""&amp;G$1,"TextTT="&amp;$A16))</f>
        <v/>
      </c>
      <c r="H16" s="3" t="str">
        <f>IF($A16 = "", "",RTD("tt.rtd",,"Order",""&amp;H$1,"TextTT="&amp;$A16))</f>
        <v/>
      </c>
      <c r="J16" s="4" t="str">
        <f>IF($A16 = "", "",RTD("tt.rtd",,"Order",""&amp;J$1,"TextTT="&amp;$A16))</f>
        <v/>
      </c>
      <c r="K16" s="4" t="str">
        <f>IF($A16 = "", "",RTD("tt.rtd",,"Order",""&amp;K$1,"TextTT="&amp;$A16))</f>
        <v/>
      </c>
      <c r="L16" s="3" t="str">
        <f>IF($A16 = "", "",RTD("tt.rtd",,"Order",""&amp;L$1,"TextTT="&amp;$A16))</f>
        <v/>
      </c>
      <c r="M16" s="3" t="str">
        <f>IF($A16 = "", "",RTD("tt.rtd",,"Order",""&amp;M$1,"TextTT="&amp;$A16))</f>
        <v/>
      </c>
      <c r="N16" s="3" t="str">
        <f>IF($A16 = "", "",RTD("tt.rtd",,"Order",""&amp;N$1,"TextTT="&amp;$A16))</f>
        <v/>
      </c>
      <c r="O16" s="3" t="str">
        <f>IF($A16 = "", "",RTD("tt.rtd",,"Order",""&amp;O$1,"TextTT="&amp;$A16))</f>
        <v/>
      </c>
      <c r="P16" s="3" t="str">
        <f>IF($A16 = "", "", IF(RTD("tt.rtd",,"Order",""&amp;P$1,"TextTT="&amp;$A16) = 1, "Buy", "Sell"))</f>
        <v/>
      </c>
      <c r="Q16" s="3" t="str">
        <f>IF($A16 = "", "",RTD("tt.rtd",,"Order",""&amp;Q$1,"TextTT="&amp;$A16))</f>
        <v/>
      </c>
      <c r="R16" s="3" t="str">
        <f>IF($A16 = "", "",RTD("tt.rtd",,"Order",""&amp;R$1,"TextTT="&amp;$A16))</f>
        <v/>
      </c>
      <c r="S16" s="3" t="str">
        <f>IF($A16 = "", "",RTD("tt.rtd",,"Order",""&amp;S$1,"TextTT="&amp;$A16))</f>
        <v/>
      </c>
      <c r="T16" s="3" t="str">
        <f>IF($A16 = "", "",RTD("tt.rtd",,"Order",""&amp;T$1,"TextTT="&amp;$A16))</f>
        <v/>
      </c>
      <c r="U16" s="3" t="str">
        <f>IF($A16 = "", "",RTD("tt.rtd",,"Order",""&amp;U$1,"TextTT="&amp;$A16))</f>
        <v/>
      </c>
      <c r="V16" s="3" t="str">
        <f>IF($A16 = "", "",RTD("tt.rtd",,"Order",""&amp;V$1,"TextTT="&amp;$A16))</f>
        <v/>
      </c>
      <c r="W16" s="3" t="str">
        <f>IF($A16 = "", "",RTD("tt.rtd",,"Order",""&amp;W$1,"TextTT="&amp;$A16))</f>
        <v/>
      </c>
      <c r="X16" s="3" t="str">
        <f>IF($A16 = "", "",RTD("tt.rtd",,"Order",""&amp;X$1,"TextTT="&amp;$A16))</f>
        <v/>
      </c>
      <c r="Y16" s="3" t="str">
        <f>IF($A16 = "", "",RTD("tt.rtd",,"Order",""&amp;Y$1,"TextTT="&amp;$A16))</f>
        <v/>
      </c>
      <c r="Z16" s="3" t="str">
        <f>IF($A16 = "", "",RTD("tt.rtd",,"Order",""&amp;Z$1,"TextTT="&amp;$A16))</f>
        <v/>
      </c>
      <c r="AA16" s="3" t="str">
        <f>IF($A16 = "", "",RTD("tt.rtd",,"Order",""&amp;AA$1,"TextTT="&amp;$A16))</f>
        <v/>
      </c>
      <c r="AB16" s="3" t="str">
        <f>IF($A16 = "", "",RTD("tt.rtd",,"Order",""&amp;AB$1,"TextTT="&amp;$A16))</f>
        <v/>
      </c>
      <c r="AC16" s="3" t="str">
        <f>IF($A16 = "", "",RTD("tt.rtd",,"Order",""&amp;AC$1,"TextTT="&amp;$A16))</f>
        <v/>
      </c>
      <c r="AD16" s="3" t="str">
        <f>IF($A16 = "", "",RTD("tt.rtd",,"Order",""&amp;AD$1,"TextTT="&amp;$A16))</f>
        <v/>
      </c>
      <c r="AE16" s="3" t="str">
        <f>IF($A16 = "", "",RTD("tt.rtd",,"Order",""&amp;AE$1,"TextTT="&amp;$A16))</f>
        <v/>
      </c>
      <c r="AF16" s="3" t="str">
        <f>IF($A16 = "", "",RTD("tt.rtd",,"Order",""&amp;AF$1,"TextTT="&amp;$A16))</f>
        <v/>
      </c>
      <c r="AG16" s="3" t="str">
        <f>IF($A16 = "", "",RTD("tt.rtd",,"Order",""&amp;AG$1,"TextTT="&amp;$A16))</f>
        <v/>
      </c>
      <c r="AH16" s="3" t="str">
        <f>IF($A16 = "", "",RTD("tt.rtd",,"Order",""&amp;AH$1,"TextTT="&amp;$A16))</f>
        <v/>
      </c>
      <c r="AI16" s="3" t="str">
        <f>IF(A16 = "", "",RTD("tt.rtd",,"Order",""&amp;AI$1,"TextTT="&amp;$A16))</f>
        <v/>
      </c>
      <c r="AJ16" s="3" t="str">
        <f>IF(P16 = "", "",RTD("tt.rtd",,"Order",""&amp;AJ$1,"TextTT="&amp;$A16))</f>
        <v/>
      </c>
    </row>
    <row r="17" spans="2:36" x14ac:dyDescent="0.25">
      <c r="B17" s="3" t="str">
        <f>IF($A17 = "", "",RTD("tt.rtd",,"Order",""&amp;B$1,"TextTT="&amp;$A17))</f>
        <v/>
      </c>
      <c r="C17" s="3" t="str">
        <f>IF($A17 = "", "",RTD("tt.rtd",,"Order",""&amp;C$1,"TextTT="&amp;$A17))</f>
        <v/>
      </c>
      <c r="D17" s="3" t="str">
        <f>IF($A17 = "", "",RTD("tt.rtd",,"Order",""&amp;D$1,"TextTT="&amp;$A17))</f>
        <v/>
      </c>
      <c r="E17" s="3" t="str">
        <f>IF($A17 = "", "",RTD("tt.rtd",,"Order",""&amp;E$1,"TextTT="&amp;$A17))</f>
        <v/>
      </c>
      <c r="F17" s="3" t="str">
        <f>IF($A17 = "", "",RTD("tt.rtd",,"Order",""&amp;F$1,"TextTT="&amp;$A17))</f>
        <v/>
      </c>
      <c r="G17" s="3" t="str">
        <f>IF($A17 = "", "",RTD("tt.rtd",,"Order",""&amp;G$1,"TextTT="&amp;$A17))</f>
        <v/>
      </c>
      <c r="H17" s="3" t="str">
        <f>IF($A17 = "", "",RTD("tt.rtd",,"Order",""&amp;H$1,"TextTT="&amp;$A17))</f>
        <v/>
      </c>
      <c r="J17" s="4" t="str">
        <f>IF($A17 = "", "",RTD("tt.rtd",,"Order",""&amp;J$1,"TextTT="&amp;$A17))</f>
        <v/>
      </c>
      <c r="K17" s="4" t="str">
        <f>IF($A17 = "", "",RTD("tt.rtd",,"Order",""&amp;K$1,"TextTT="&amp;$A17))</f>
        <v/>
      </c>
      <c r="L17" s="3" t="str">
        <f>IF($A17 = "", "",RTD("tt.rtd",,"Order",""&amp;L$1,"TextTT="&amp;$A17))</f>
        <v/>
      </c>
      <c r="M17" s="3" t="str">
        <f>IF($A17 = "", "",RTD("tt.rtd",,"Order",""&amp;M$1,"TextTT="&amp;$A17))</f>
        <v/>
      </c>
      <c r="N17" s="3" t="str">
        <f>IF($A17 = "", "",RTD("tt.rtd",,"Order",""&amp;N$1,"TextTT="&amp;$A17))</f>
        <v/>
      </c>
      <c r="O17" s="3" t="str">
        <f>IF($A17 = "", "",RTD("tt.rtd",,"Order",""&amp;O$1,"TextTT="&amp;$A17))</f>
        <v/>
      </c>
      <c r="P17" s="3" t="str">
        <f>IF($A17 = "", "", IF(RTD("tt.rtd",,"Order",""&amp;P$1,"TextTT="&amp;$A17) = 1, "Buy", "Sell"))</f>
        <v/>
      </c>
      <c r="Q17" s="3" t="str">
        <f>IF($A17 = "", "",RTD("tt.rtd",,"Order",""&amp;Q$1,"TextTT="&amp;$A17))</f>
        <v/>
      </c>
      <c r="R17" s="3" t="str">
        <f>IF($A17 = "", "",RTD("tt.rtd",,"Order",""&amp;R$1,"TextTT="&amp;$A17))</f>
        <v/>
      </c>
      <c r="S17" s="3" t="str">
        <f>IF($A17 = "", "",RTD("tt.rtd",,"Order",""&amp;S$1,"TextTT="&amp;$A17))</f>
        <v/>
      </c>
      <c r="T17" s="3" t="str">
        <f>IF($A17 = "", "",RTD("tt.rtd",,"Order",""&amp;T$1,"TextTT="&amp;$A17))</f>
        <v/>
      </c>
      <c r="U17" s="3" t="str">
        <f>IF($A17 = "", "",RTD("tt.rtd",,"Order",""&amp;U$1,"TextTT="&amp;$A17))</f>
        <v/>
      </c>
      <c r="V17" s="3" t="str">
        <f>IF($A17 = "", "",RTD("tt.rtd",,"Order",""&amp;V$1,"TextTT="&amp;$A17))</f>
        <v/>
      </c>
      <c r="W17" s="3" t="str">
        <f>IF($A17 = "", "",RTD("tt.rtd",,"Order",""&amp;W$1,"TextTT="&amp;$A17))</f>
        <v/>
      </c>
      <c r="X17" s="3" t="str">
        <f>IF($A17 = "", "",RTD("tt.rtd",,"Order",""&amp;X$1,"TextTT="&amp;$A17))</f>
        <v/>
      </c>
      <c r="Y17" s="3" t="str">
        <f>IF($A17 = "", "",RTD("tt.rtd",,"Order",""&amp;Y$1,"TextTT="&amp;$A17))</f>
        <v/>
      </c>
      <c r="Z17" s="3" t="str">
        <f>IF($A17 = "", "",RTD("tt.rtd",,"Order",""&amp;Z$1,"TextTT="&amp;$A17))</f>
        <v/>
      </c>
      <c r="AA17" s="3" t="str">
        <f>IF($A17 = "", "",RTD("tt.rtd",,"Order",""&amp;AA$1,"TextTT="&amp;$A17))</f>
        <v/>
      </c>
      <c r="AB17" s="3" t="str">
        <f>IF($A17 = "", "",RTD("tt.rtd",,"Order",""&amp;AB$1,"TextTT="&amp;$A17))</f>
        <v/>
      </c>
      <c r="AC17" s="3" t="str">
        <f>IF($A17 = "", "",RTD("tt.rtd",,"Order",""&amp;AC$1,"TextTT="&amp;$A17))</f>
        <v/>
      </c>
      <c r="AD17" s="3" t="str">
        <f>IF($A17 = "", "",RTD("tt.rtd",,"Order",""&amp;AD$1,"TextTT="&amp;$A17))</f>
        <v/>
      </c>
      <c r="AE17" s="3" t="str">
        <f>IF($A17 = "", "",RTD("tt.rtd",,"Order",""&amp;AE$1,"TextTT="&amp;$A17))</f>
        <v/>
      </c>
      <c r="AF17" s="3" t="str">
        <f>IF($A17 = "", "",RTD("tt.rtd",,"Order",""&amp;AF$1,"TextTT="&amp;$A17))</f>
        <v/>
      </c>
      <c r="AG17" s="3" t="str">
        <f>IF($A17 = "", "",RTD("tt.rtd",,"Order",""&amp;AG$1,"TextTT="&amp;$A17))</f>
        <v/>
      </c>
      <c r="AH17" s="3" t="str">
        <f>IF($A17 = "", "",RTD("tt.rtd",,"Order",""&amp;AH$1,"TextTT="&amp;$A17))</f>
        <v/>
      </c>
      <c r="AI17" s="3" t="str">
        <f>IF(A17 = "", "",RTD("tt.rtd",,"Order",""&amp;AI$1,"TextTT="&amp;$A17))</f>
        <v/>
      </c>
      <c r="AJ17" s="3" t="str">
        <f>IF(P17 = "", "",RTD("tt.rtd",,"Order",""&amp;AJ$1,"TextTT="&amp;$A17))</f>
        <v/>
      </c>
    </row>
    <row r="18" spans="2:36" x14ac:dyDescent="0.25">
      <c r="B18" s="3" t="str">
        <f>IF($A18 = "", "",RTD("tt.rtd",,"Order",""&amp;B$1,"TextTT="&amp;$A18))</f>
        <v/>
      </c>
      <c r="C18" s="3" t="str">
        <f>IF($A18 = "", "",RTD("tt.rtd",,"Order",""&amp;C$1,"TextTT="&amp;$A18))</f>
        <v/>
      </c>
      <c r="D18" s="3" t="str">
        <f>IF($A18 = "", "",RTD("tt.rtd",,"Order",""&amp;D$1,"TextTT="&amp;$A18))</f>
        <v/>
      </c>
      <c r="E18" s="3" t="str">
        <f>IF($A18 = "", "",RTD("tt.rtd",,"Order",""&amp;E$1,"TextTT="&amp;$A18))</f>
        <v/>
      </c>
      <c r="F18" s="3" t="str">
        <f>IF($A18 = "", "",RTD("tt.rtd",,"Order",""&amp;F$1,"TextTT="&amp;$A18))</f>
        <v/>
      </c>
      <c r="G18" s="3" t="str">
        <f>IF($A18 = "", "",RTD("tt.rtd",,"Order",""&amp;G$1,"TextTT="&amp;$A18))</f>
        <v/>
      </c>
      <c r="H18" s="3" t="str">
        <f>IF($A18 = "", "",RTD("tt.rtd",,"Order",""&amp;H$1,"TextTT="&amp;$A18))</f>
        <v/>
      </c>
      <c r="J18" s="4" t="str">
        <f>IF($A18 = "", "",RTD("tt.rtd",,"Order",""&amp;J$1,"TextTT="&amp;$A18))</f>
        <v/>
      </c>
      <c r="K18" s="4" t="str">
        <f>IF($A18 = "", "",RTD("tt.rtd",,"Order",""&amp;K$1,"TextTT="&amp;$A18))</f>
        <v/>
      </c>
      <c r="L18" s="3" t="str">
        <f>IF($A18 = "", "",RTD("tt.rtd",,"Order",""&amp;L$1,"TextTT="&amp;$A18))</f>
        <v/>
      </c>
      <c r="M18" s="3" t="str">
        <f>IF($A18 = "", "",RTD("tt.rtd",,"Order",""&amp;M$1,"TextTT="&amp;$A18))</f>
        <v/>
      </c>
      <c r="N18" s="3" t="str">
        <f>IF($A18 = "", "",RTD("tt.rtd",,"Order",""&amp;N$1,"TextTT="&amp;$A18))</f>
        <v/>
      </c>
      <c r="O18" s="3" t="str">
        <f>IF($A18 = "", "",RTD("tt.rtd",,"Order",""&amp;O$1,"TextTT="&amp;$A18))</f>
        <v/>
      </c>
      <c r="P18" s="3" t="str">
        <f>IF($A18 = "", "", IF(RTD("tt.rtd",,"Order",""&amp;P$1,"TextTT="&amp;$A18) = 1, "Buy", "Sell"))</f>
        <v/>
      </c>
      <c r="Q18" s="3" t="str">
        <f>IF($A18 = "", "",RTD("tt.rtd",,"Order",""&amp;Q$1,"TextTT="&amp;$A18))</f>
        <v/>
      </c>
      <c r="R18" s="3" t="str">
        <f>IF($A18 = "", "",RTD("tt.rtd",,"Order",""&amp;R$1,"TextTT="&amp;$A18))</f>
        <v/>
      </c>
      <c r="S18" s="3" t="str">
        <f>IF($A18 = "", "",RTD("tt.rtd",,"Order",""&amp;S$1,"TextTT="&amp;$A18))</f>
        <v/>
      </c>
      <c r="T18" s="3" t="str">
        <f>IF($A18 = "", "",RTD("tt.rtd",,"Order",""&amp;T$1,"TextTT="&amp;$A18))</f>
        <v/>
      </c>
      <c r="U18" s="3" t="str">
        <f>IF($A18 = "", "",RTD("tt.rtd",,"Order",""&amp;U$1,"TextTT="&amp;$A18))</f>
        <v/>
      </c>
      <c r="V18" s="3" t="str">
        <f>IF($A18 = "", "",RTD("tt.rtd",,"Order",""&amp;V$1,"TextTT="&amp;$A18))</f>
        <v/>
      </c>
      <c r="W18" s="3" t="str">
        <f>IF($A18 = "", "",RTD("tt.rtd",,"Order",""&amp;W$1,"TextTT="&amp;$A18))</f>
        <v/>
      </c>
      <c r="X18" s="3" t="str">
        <f>IF($A18 = "", "",RTD("tt.rtd",,"Order",""&amp;X$1,"TextTT="&amp;$A18))</f>
        <v/>
      </c>
      <c r="Y18" s="3" t="str">
        <f>IF($A18 = "", "",RTD("tt.rtd",,"Order",""&amp;Y$1,"TextTT="&amp;$A18))</f>
        <v/>
      </c>
      <c r="Z18" s="3" t="str">
        <f>IF($A18 = "", "",RTD("tt.rtd",,"Order",""&amp;Z$1,"TextTT="&amp;$A18))</f>
        <v/>
      </c>
      <c r="AA18" s="3" t="str">
        <f>IF($A18 = "", "",RTD("tt.rtd",,"Order",""&amp;AA$1,"TextTT="&amp;$A18))</f>
        <v/>
      </c>
      <c r="AB18" s="3" t="str">
        <f>IF($A18 = "", "",RTD("tt.rtd",,"Order",""&amp;AB$1,"TextTT="&amp;$A18))</f>
        <v/>
      </c>
      <c r="AC18" s="3" t="str">
        <f>IF($A18 = "", "",RTD("tt.rtd",,"Order",""&amp;AC$1,"TextTT="&amp;$A18))</f>
        <v/>
      </c>
      <c r="AD18" s="3" t="str">
        <f>IF($A18 = "", "",RTD("tt.rtd",,"Order",""&amp;AD$1,"TextTT="&amp;$A18))</f>
        <v/>
      </c>
      <c r="AE18" s="3" t="str">
        <f>IF($A18 = "", "",RTD("tt.rtd",,"Order",""&amp;AE$1,"TextTT="&amp;$A18))</f>
        <v/>
      </c>
      <c r="AF18" s="3" t="str">
        <f>IF($A18 = "", "",RTD("tt.rtd",,"Order",""&amp;AF$1,"TextTT="&amp;$A18))</f>
        <v/>
      </c>
      <c r="AG18" s="3" t="str">
        <f>IF($A18 = "", "",RTD("tt.rtd",,"Order",""&amp;AG$1,"TextTT="&amp;$A18))</f>
        <v/>
      </c>
      <c r="AH18" s="3" t="str">
        <f>IF($A18 = "", "",RTD("tt.rtd",,"Order",""&amp;AH$1,"TextTT="&amp;$A18))</f>
        <v/>
      </c>
      <c r="AI18" s="3" t="str">
        <f>IF(A18 = "", "",RTD("tt.rtd",,"Order",""&amp;AI$1,"TextTT="&amp;$A18))</f>
        <v/>
      </c>
      <c r="AJ18" s="3" t="str">
        <f>IF(P18 = "", "",RTD("tt.rtd",,"Order",""&amp;AJ$1,"TextTT="&amp;$A18))</f>
        <v/>
      </c>
    </row>
    <row r="19" spans="2:36" x14ac:dyDescent="0.25">
      <c r="B19" s="3" t="str">
        <f>IF($A19 = "", "",RTD("tt.rtd",,"Order",""&amp;B$1,"TextTT="&amp;$A19))</f>
        <v/>
      </c>
      <c r="C19" s="3" t="str">
        <f>IF($A19 = "", "",RTD("tt.rtd",,"Order",""&amp;C$1,"TextTT="&amp;$A19))</f>
        <v/>
      </c>
      <c r="D19" s="3" t="str">
        <f>IF($A19 = "", "",RTD("tt.rtd",,"Order",""&amp;D$1,"TextTT="&amp;$A19))</f>
        <v/>
      </c>
      <c r="E19" s="3" t="str">
        <f>IF($A19 = "", "",RTD("tt.rtd",,"Order",""&amp;E$1,"TextTT="&amp;$A19))</f>
        <v/>
      </c>
      <c r="F19" s="3" t="str">
        <f>IF($A19 = "", "",RTD("tt.rtd",,"Order",""&amp;F$1,"TextTT="&amp;$A19))</f>
        <v/>
      </c>
      <c r="G19" s="3" t="str">
        <f>IF($A19 = "", "",RTD("tt.rtd",,"Order",""&amp;G$1,"TextTT="&amp;$A19))</f>
        <v/>
      </c>
      <c r="H19" s="3" t="str">
        <f>IF($A19 = "", "",RTD("tt.rtd",,"Order",""&amp;H$1,"TextTT="&amp;$A19))</f>
        <v/>
      </c>
      <c r="J19" s="4" t="str">
        <f>IF($A19 = "", "",RTD("tt.rtd",,"Order",""&amp;J$1,"TextTT="&amp;$A19))</f>
        <v/>
      </c>
      <c r="K19" s="4" t="str">
        <f>IF($A19 = "", "",RTD("tt.rtd",,"Order",""&amp;K$1,"TextTT="&amp;$A19))</f>
        <v/>
      </c>
      <c r="L19" s="3" t="str">
        <f>IF($A19 = "", "",RTD("tt.rtd",,"Order",""&amp;L$1,"TextTT="&amp;$A19))</f>
        <v/>
      </c>
      <c r="M19" s="3" t="str">
        <f>IF($A19 = "", "",RTD("tt.rtd",,"Order",""&amp;M$1,"TextTT="&amp;$A19))</f>
        <v/>
      </c>
      <c r="N19" s="3" t="str">
        <f>IF($A19 = "", "",RTD("tt.rtd",,"Order",""&amp;N$1,"TextTT="&amp;$A19))</f>
        <v/>
      </c>
      <c r="O19" s="3" t="str">
        <f>IF($A19 = "", "",RTD("tt.rtd",,"Order",""&amp;O$1,"TextTT="&amp;$A19))</f>
        <v/>
      </c>
      <c r="P19" s="3" t="str">
        <f>IF($A19 = "", "", IF(RTD("tt.rtd",,"Order",""&amp;P$1,"TextTT="&amp;$A19) = 1, "Buy", "Sell"))</f>
        <v/>
      </c>
      <c r="Q19" s="3" t="str">
        <f>IF($A19 = "", "",RTD("tt.rtd",,"Order",""&amp;Q$1,"TextTT="&amp;$A19))</f>
        <v/>
      </c>
      <c r="R19" s="3" t="str">
        <f>IF($A19 = "", "",RTD("tt.rtd",,"Order",""&amp;R$1,"TextTT="&amp;$A19))</f>
        <v/>
      </c>
      <c r="S19" s="3" t="str">
        <f>IF($A19 = "", "",RTD("tt.rtd",,"Order",""&amp;S$1,"TextTT="&amp;$A19))</f>
        <v/>
      </c>
      <c r="T19" s="3" t="str">
        <f>IF($A19 = "", "",RTD("tt.rtd",,"Order",""&amp;T$1,"TextTT="&amp;$A19))</f>
        <v/>
      </c>
      <c r="U19" s="3" t="str">
        <f>IF($A19 = "", "",RTD("tt.rtd",,"Order",""&amp;U$1,"TextTT="&amp;$A19))</f>
        <v/>
      </c>
      <c r="V19" s="3" t="str">
        <f>IF($A19 = "", "",RTD("tt.rtd",,"Order",""&amp;V$1,"TextTT="&amp;$A19))</f>
        <v/>
      </c>
      <c r="W19" s="3" t="str">
        <f>IF($A19 = "", "",RTD("tt.rtd",,"Order",""&amp;W$1,"TextTT="&amp;$A19))</f>
        <v/>
      </c>
      <c r="X19" s="3" t="str">
        <f>IF($A19 = "", "",RTD("tt.rtd",,"Order",""&amp;X$1,"TextTT="&amp;$A19))</f>
        <v/>
      </c>
      <c r="Y19" s="3" t="str">
        <f>IF($A19 = "", "",RTD("tt.rtd",,"Order",""&amp;Y$1,"TextTT="&amp;$A19))</f>
        <v/>
      </c>
      <c r="Z19" s="3" t="str">
        <f>IF($A19 = "", "",RTD("tt.rtd",,"Order",""&amp;Z$1,"TextTT="&amp;$A19))</f>
        <v/>
      </c>
      <c r="AA19" s="3" t="str">
        <f>IF($A19 = "", "",RTD("tt.rtd",,"Order",""&amp;AA$1,"TextTT="&amp;$A19))</f>
        <v/>
      </c>
      <c r="AB19" s="3" t="str">
        <f>IF($A19 = "", "",RTD("tt.rtd",,"Order",""&amp;AB$1,"TextTT="&amp;$A19))</f>
        <v/>
      </c>
      <c r="AC19" s="3" t="str">
        <f>IF($A19 = "", "",RTD("tt.rtd",,"Order",""&amp;AC$1,"TextTT="&amp;$A19))</f>
        <v/>
      </c>
      <c r="AD19" s="3" t="str">
        <f>IF($A19 = "", "",RTD("tt.rtd",,"Order",""&amp;AD$1,"TextTT="&amp;$A19))</f>
        <v/>
      </c>
      <c r="AE19" s="3" t="str">
        <f>IF($A19 = "", "",RTD("tt.rtd",,"Order",""&amp;AE$1,"TextTT="&amp;$A19))</f>
        <v/>
      </c>
      <c r="AF19" s="3" t="str">
        <f>IF($A19 = "", "",RTD("tt.rtd",,"Order",""&amp;AF$1,"TextTT="&amp;$A19))</f>
        <v/>
      </c>
      <c r="AG19" s="3" t="str">
        <f>IF($A19 = "", "",RTD("tt.rtd",,"Order",""&amp;AG$1,"TextTT="&amp;$A19))</f>
        <v/>
      </c>
      <c r="AH19" s="3" t="str">
        <f>IF($A19 = "", "",RTD("tt.rtd",,"Order",""&amp;AH$1,"TextTT="&amp;$A19))</f>
        <v/>
      </c>
      <c r="AI19" s="3" t="str">
        <f>IF(A19 = "", "",RTD("tt.rtd",,"Order",""&amp;AI$1,"TextTT="&amp;$A19))</f>
        <v/>
      </c>
      <c r="AJ19" s="3" t="str">
        <f>IF(P19 = "", "",RTD("tt.rtd",,"Order",""&amp;AJ$1,"TextTT="&amp;$A19))</f>
        <v/>
      </c>
    </row>
    <row r="20" spans="2:36" x14ac:dyDescent="0.25">
      <c r="B20" s="3" t="str">
        <f>IF($A20 = "", "",RTD("tt.rtd",,"Order",""&amp;B$1,"TextTT="&amp;$A20))</f>
        <v/>
      </c>
      <c r="C20" s="3" t="str">
        <f>IF($A20 = "", "",RTD("tt.rtd",,"Order",""&amp;C$1,"TextTT="&amp;$A20))</f>
        <v/>
      </c>
      <c r="D20" s="3" t="str">
        <f>IF($A20 = "", "",RTD("tt.rtd",,"Order",""&amp;D$1,"TextTT="&amp;$A20))</f>
        <v/>
      </c>
      <c r="E20" s="3" t="str">
        <f>IF($A20 = "", "",RTD("tt.rtd",,"Order",""&amp;E$1,"TextTT="&amp;$A20))</f>
        <v/>
      </c>
      <c r="F20" s="3" t="str">
        <f>IF($A20 = "", "",RTD("tt.rtd",,"Order",""&amp;F$1,"TextTT="&amp;$A20))</f>
        <v/>
      </c>
      <c r="G20" s="3" t="str">
        <f>IF($A20 = "", "",RTD("tt.rtd",,"Order",""&amp;G$1,"TextTT="&amp;$A20))</f>
        <v/>
      </c>
      <c r="H20" s="3" t="str">
        <f>IF($A20 = "", "",RTD("tt.rtd",,"Order",""&amp;H$1,"TextTT="&amp;$A20))</f>
        <v/>
      </c>
      <c r="J20" s="4" t="str">
        <f>IF($A20 = "", "",RTD("tt.rtd",,"Order",""&amp;J$1,"TextTT="&amp;$A20))</f>
        <v/>
      </c>
      <c r="K20" s="4" t="str">
        <f>IF($A20 = "", "",RTD("tt.rtd",,"Order",""&amp;K$1,"TextTT="&amp;$A20))</f>
        <v/>
      </c>
      <c r="L20" s="3" t="str">
        <f>IF($A20 = "", "",RTD("tt.rtd",,"Order",""&amp;L$1,"TextTT="&amp;$A20))</f>
        <v/>
      </c>
      <c r="M20" s="3" t="str">
        <f>IF($A20 = "", "",RTD("tt.rtd",,"Order",""&amp;M$1,"TextTT="&amp;$A20))</f>
        <v/>
      </c>
      <c r="N20" s="3" t="str">
        <f>IF($A20 = "", "",RTD("tt.rtd",,"Order",""&amp;N$1,"TextTT="&amp;$A20))</f>
        <v/>
      </c>
      <c r="O20" s="3" t="str">
        <f>IF($A20 = "", "",RTD("tt.rtd",,"Order",""&amp;O$1,"TextTT="&amp;$A20))</f>
        <v/>
      </c>
      <c r="P20" s="3" t="str">
        <f>IF($A20 = "", "", IF(RTD("tt.rtd",,"Order",""&amp;P$1,"TextTT="&amp;$A20) = 1, "Buy", "Sell"))</f>
        <v/>
      </c>
      <c r="Q20" s="3" t="str">
        <f>IF($A20 = "", "",RTD("tt.rtd",,"Order",""&amp;Q$1,"TextTT="&amp;$A20))</f>
        <v/>
      </c>
      <c r="R20" s="3" t="str">
        <f>IF($A20 = "", "",RTD("tt.rtd",,"Order",""&amp;R$1,"TextTT="&amp;$A20))</f>
        <v/>
      </c>
      <c r="S20" s="3" t="str">
        <f>IF($A20 = "", "",RTD("tt.rtd",,"Order",""&amp;S$1,"TextTT="&amp;$A20))</f>
        <v/>
      </c>
      <c r="T20" s="3" t="str">
        <f>IF($A20 = "", "",RTD("tt.rtd",,"Order",""&amp;T$1,"TextTT="&amp;$A20))</f>
        <v/>
      </c>
      <c r="U20" s="3" t="str">
        <f>IF($A20 = "", "",RTD("tt.rtd",,"Order",""&amp;U$1,"TextTT="&amp;$A20))</f>
        <v/>
      </c>
      <c r="V20" s="3" t="str">
        <f>IF($A20 = "", "",RTD("tt.rtd",,"Order",""&amp;V$1,"TextTT="&amp;$A20))</f>
        <v/>
      </c>
      <c r="W20" s="3" t="str">
        <f>IF($A20 = "", "",RTD("tt.rtd",,"Order",""&amp;W$1,"TextTT="&amp;$A20))</f>
        <v/>
      </c>
      <c r="X20" s="3" t="str">
        <f>IF($A20 = "", "",RTD("tt.rtd",,"Order",""&amp;X$1,"TextTT="&amp;$A20))</f>
        <v/>
      </c>
      <c r="Y20" s="3" t="str">
        <f>IF($A20 = "", "",RTD("tt.rtd",,"Order",""&amp;Y$1,"TextTT="&amp;$A20))</f>
        <v/>
      </c>
      <c r="Z20" s="3" t="str">
        <f>IF($A20 = "", "",RTD("tt.rtd",,"Order",""&amp;Z$1,"TextTT="&amp;$A20))</f>
        <v/>
      </c>
      <c r="AA20" s="3" t="str">
        <f>IF($A20 = "", "",RTD("tt.rtd",,"Order",""&amp;AA$1,"TextTT="&amp;$A20))</f>
        <v/>
      </c>
      <c r="AB20" s="3" t="str">
        <f>IF($A20 = "", "",RTD("tt.rtd",,"Order",""&amp;AB$1,"TextTT="&amp;$A20))</f>
        <v/>
      </c>
      <c r="AC20" s="3" t="str">
        <f>IF($A20 = "", "",RTD("tt.rtd",,"Order",""&amp;AC$1,"TextTT="&amp;$A20))</f>
        <v/>
      </c>
      <c r="AD20" s="3" t="str">
        <f>IF($A20 = "", "",RTD("tt.rtd",,"Order",""&amp;AD$1,"TextTT="&amp;$A20))</f>
        <v/>
      </c>
      <c r="AE20" s="3" t="str">
        <f>IF($A20 = "", "",RTD("tt.rtd",,"Order",""&amp;AE$1,"TextTT="&amp;$A20))</f>
        <v/>
      </c>
      <c r="AF20" s="3" t="str">
        <f>IF($A20 = "", "",RTD("tt.rtd",,"Order",""&amp;AF$1,"TextTT="&amp;$A20))</f>
        <v/>
      </c>
      <c r="AG20" s="3" t="str">
        <f>IF($A20 = "", "",RTD("tt.rtd",,"Order",""&amp;AG$1,"TextTT="&amp;$A20))</f>
        <v/>
      </c>
      <c r="AH20" s="3" t="str">
        <f>IF($A20 = "", "",RTD("tt.rtd",,"Order",""&amp;AH$1,"TextTT="&amp;$A20))</f>
        <v/>
      </c>
      <c r="AI20" s="3" t="str">
        <f>IF(A20 = "", "",RTD("tt.rtd",,"Order",""&amp;AI$1,"TextTT="&amp;$A20))</f>
        <v/>
      </c>
      <c r="AJ20" s="3" t="str">
        <f>IF(P20 = "", "",RTD("tt.rtd",,"Order",""&amp;AJ$1,"TextTT="&amp;$A20))</f>
        <v/>
      </c>
    </row>
    <row r="21" spans="2:36" x14ac:dyDescent="0.25">
      <c r="B21" s="3" t="str">
        <f>IF($A21 = "", "",RTD("tt.rtd",,"Order",""&amp;B$1,"TextTT="&amp;$A21))</f>
        <v/>
      </c>
      <c r="C21" s="3" t="str">
        <f>IF($A21 = "", "",RTD("tt.rtd",,"Order",""&amp;C$1,"TextTT="&amp;$A21))</f>
        <v/>
      </c>
      <c r="D21" s="3" t="str">
        <f>IF($A21 = "", "",RTD("tt.rtd",,"Order",""&amp;D$1,"TextTT="&amp;$A21))</f>
        <v/>
      </c>
      <c r="E21" s="3" t="str">
        <f>IF($A21 = "", "",RTD("tt.rtd",,"Order",""&amp;E$1,"TextTT="&amp;$A21))</f>
        <v/>
      </c>
      <c r="F21" s="3" t="str">
        <f>IF($A21 = "", "",RTD("tt.rtd",,"Order",""&amp;F$1,"TextTT="&amp;$A21))</f>
        <v/>
      </c>
      <c r="G21" s="3" t="str">
        <f>IF($A21 = "", "",RTD("tt.rtd",,"Order",""&amp;G$1,"TextTT="&amp;$A21))</f>
        <v/>
      </c>
      <c r="H21" s="3" t="str">
        <f>IF($A21 = "", "",RTD("tt.rtd",,"Order",""&amp;H$1,"TextTT="&amp;$A21))</f>
        <v/>
      </c>
      <c r="J21" s="4" t="str">
        <f>IF($A21 = "", "",RTD("tt.rtd",,"Order",""&amp;J$1,"TextTT="&amp;$A21))</f>
        <v/>
      </c>
      <c r="K21" s="4" t="str">
        <f>IF($A21 = "", "",RTD("tt.rtd",,"Order",""&amp;K$1,"TextTT="&amp;$A21))</f>
        <v/>
      </c>
      <c r="L21" s="3" t="str">
        <f>IF($A21 = "", "",RTD("tt.rtd",,"Order",""&amp;L$1,"TextTT="&amp;$A21))</f>
        <v/>
      </c>
      <c r="M21" s="3" t="str">
        <f>IF($A21 = "", "",RTD("tt.rtd",,"Order",""&amp;M$1,"TextTT="&amp;$A21))</f>
        <v/>
      </c>
      <c r="N21" s="3" t="str">
        <f>IF($A21 = "", "",RTD("tt.rtd",,"Order",""&amp;N$1,"TextTT="&amp;$A21))</f>
        <v/>
      </c>
      <c r="O21" s="3" t="str">
        <f>IF($A21 = "", "",RTD("tt.rtd",,"Order",""&amp;O$1,"TextTT="&amp;$A21))</f>
        <v/>
      </c>
      <c r="P21" s="3" t="str">
        <f>IF($A21 = "", "", IF(RTD("tt.rtd",,"Order",""&amp;P$1,"TextTT="&amp;$A21) = 1, "Buy", "Sell"))</f>
        <v/>
      </c>
      <c r="Q21" s="3" t="str">
        <f>IF($A21 = "", "",RTD("tt.rtd",,"Order",""&amp;Q$1,"TextTT="&amp;$A21))</f>
        <v/>
      </c>
      <c r="R21" s="3" t="str">
        <f>IF($A21 = "", "",RTD("tt.rtd",,"Order",""&amp;R$1,"TextTT="&amp;$A21))</f>
        <v/>
      </c>
      <c r="S21" s="3" t="str">
        <f>IF($A21 = "", "",RTD("tt.rtd",,"Order",""&amp;S$1,"TextTT="&amp;$A21))</f>
        <v/>
      </c>
      <c r="T21" s="3" t="str">
        <f>IF($A21 = "", "",RTD("tt.rtd",,"Order",""&amp;T$1,"TextTT="&amp;$A21))</f>
        <v/>
      </c>
      <c r="U21" s="3" t="str">
        <f>IF($A21 = "", "",RTD("tt.rtd",,"Order",""&amp;U$1,"TextTT="&amp;$A21))</f>
        <v/>
      </c>
      <c r="V21" s="3" t="str">
        <f>IF($A21 = "", "",RTD("tt.rtd",,"Order",""&amp;V$1,"TextTT="&amp;$A21))</f>
        <v/>
      </c>
      <c r="W21" s="3" t="str">
        <f>IF($A21 = "", "",RTD("tt.rtd",,"Order",""&amp;W$1,"TextTT="&amp;$A21))</f>
        <v/>
      </c>
      <c r="X21" s="3" t="str">
        <f>IF($A21 = "", "",RTD("tt.rtd",,"Order",""&amp;X$1,"TextTT="&amp;$A21))</f>
        <v/>
      </c>
      <c r="Y21" s="3" t="str">
        <f>IF($A21 = "", "",RTD("tt.rtd",,"Order",""&amp;Y$1,"TextTT="&amp;$A21))</f>
        <v/>
      </c>
      <c r="Z21" s="3" t="str">
        <f>IF($A21 = "", "",RTD("tt.rtd",,"Order",""&amp;Z$1,"TextTT="&amp;$A21))</f>
        <v/>
      </c>
      <c r="AA21" s="3" t="str">
        <f>IF($A21 = "", "",RTD("tt.rtd",,"Order",""&amp;AA$1,"TextTT="&amp;$A21))</f>
        <v/>
      </c>
      <c r="AB21" s="3" t="str">
        <f>IF($A21 = "", "",RTD("tt.rtd",,"Order",""&amp;AB$1,"TextTT="&amp;$A21))</f>
        <v/>
      </c>
      <c r="AC21" s="3" t="str">
        <f>IF($A21 = "", "",RTD("tt.rtd",,"Order",""&amp;AC$1,"TextTT="&amp;$A21))</f>
        <v/>
      </c>
      <c r="AD21" s="3" t="str">
        <f>IF($A21 = "", "",RTD("tt.rtd",,"Order",""&amp;AD$1,"TextTT="&amp;$A21))</f>
        <v/>
      </c>
      <c r="AE21" s="3" t="str">
        <f>IF($A21 = "", "",RTD("tt.rtd",,"Order",""&amp;AE$1,"TextTT="&amp;$A21))</f>
        <v/>
      </c>
      <c r="AF21" s="3" t="str">
        <f>IF($A21 = "", "",RTD("tt.rtd",,"Order",""&amp;AF$1,"TextTT="&amp;$A21))</f>
        <v/>
      </c>
      <c r="AG21" s="3" t="str">
        <f>IF($A21 = "", "",RTD("tt.rtd",,"Order",""&amp;AG$1,"TextTT="&amp;$A21))</f>
        <v/>
      </c>
      <c r="AH21" s="3" t="str">
        <f>IF($A21 = "", "",RTD("tt.rtd",,"Order",""&amp;AH$1,"TextTT="&amp;$A21))</f>
        <v/>
      </c>
      <c r="AI21" s="3" t="str">
        <f>IF(A21 = "", "",RTD("tt.rtd",,"Order",""&amp;AI$1,"TextTT="&amp;$A21))</f>
        <v/>
      </c>
      <c r="AJ21" s="3" t="str">
        <f>IF(P21 = "", "",RTD("tt.rtd",,"Order",""&amp;AJ$1,"TextTT="&amp;$A21))</f>
        <v/>
      </c>
    </row>
  </sheetData>
  <conditionalFormatting sqref="C2:C21">
    <cfRule type="cellIs" dxfId="7" priority="1" operator="greaterThan">
      <formula>0</formula>
    </cfRule>
    <cfRule type="cellIs" dxfId="6" priority="2" operator="lessThan">
      <formula>0</formula>
    </cfRule>
  </conditionalFormatting>
  <conditionalFormatting sqref="F2:H21">
    <cfRule type="cellIs" dxfId="5" priority="5" operator="greaterThan">
      <formula>0</formula>
    </cfRule>
    <cfRule type="cellIs" dxfId="4" priority="6" operator="lessThan">
      <formula>0</formula>
    </cfRule>
  </conditionalFormatting>
  <conditionalFormatting sqref="P2:P21">
    <cfRule type="containsText" dxfId="3" priority="3" operator="containsText" text="BUY">
      <formula>NOT(ISERROR(SEARCH("BUY",P2)))</formula>
    </cfRule>
    <cfRule type="containsText" dxfId="2" priority="4" operator="containsText" text="SELL">
      <formula>NOT(ISERROR(SEARCH("SELL",P2)))</formula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AF7F2-6CAE-4989-8F5A-A6DB8985478C}">
  <sheetPr codeName="Sheet5"/>
  <dimension ref="B1:L35"/>
  <sheetViews>
    <sheetView workbookViewId="0">
      <selection activeCell="H32" sqref="H32"/>
    </sheetView>
  </sheetViews>
  <sheetFormatPr defaultRowHeight="15" x14ac:dyDescent="0.25"/>
  <cols>
    <col min="2" max="2" width="14" bestFit="1" customWidth="1"/>
    <col min="3" max="3" width="15.7109375" customWidth="1"/>
    <col min="4" max="4" width="8.7109375" bestFit="1" customWidth="1"/>
    <col min="6" max="6" width="19" customWidth="1"/>
    <col min="7" max="7" width="14" customWidth="1"/>
    <col min="10" max="10" width="9.7109375" bestFit="1" customWidth="1"/>
    <col min="11" max="12" width="9.140625" style="13"/>
  </cols>
  <sheetData>
    <row r="1" spans="2:12" x14ac:dyDescent="0.25">
      <c r="B1" t="s">
        <v>140</v>
      </c>
      <c r="C1" s="21" t="s">
        <v>45</v>
      </c>
      <c r="D1" s="21"/>
      <c r="F1" s="21" t="s">
        <v>46</v>
      </c>
      <c r="G1" s="21"/>
      <c r="I1" s="9" t="s">
        <v>70</v>
      </c>
      <c r="J1" s="9" t="s">
        <v>68</v>
      </c>
      <c r="K1" s="12" t="s">
        <v>69</v>
      </c>
      <c r="L1" s="14" t="s">
        <v>71</v>
      </c>
    </row>
    <row r="2" spans="2:12" ht="20.25" customHeight="1" thickBot="1" x14ac:dyDescent="0.3">
      <c r="B2" s="22" t="s">
        <v>97</v>
      </c>
      <c r="C2" t="s">
        <v>47</v>
      </c>
      <c r="D2" s="20">
        <f>VLOOKUP($B$2,products!$P$2:$R$19,2,)</f>
        <v>0.1</v>
      </c>
      <c r="F2" t="s">
        <v>48</v>
      </c>
      <c r="G2">
        <f>L34/L35</f>
        <v>0.54999999999999993</v>
      </c>
      <c r="I2" s="9" cm="1">
        <f t="array" ref="I2:I9">_xlfn.SEQUENCE(D7)</f>
        <v>1</v>
      </c>
      <c r="J2" s="9">
        <f>D10</f>
        <v>4</v>
      </c>
      <c r="K2" s="15">
        <f>D4</f>
        <v>1.6</v>
      </c>
      <c r="L2" s="16">
        <f t="shared" ref="L2:L32" si="0">IFERROR(K2*J2,"")</f>
        <v>6.4</v>
      </c>
    </row>
    <row r="3" spans="2:12" ht="16.5" thickTop="1" thickBot="1" x14ac:dyDescent="0.3">
      <c r="B3" s="22"/>
      <c r="C3" t="s">
        <v>49</v>
      </c>
      <c r="D3">
        <f>VLOOKUP($B$2,products!$P$2:$R$19,3,)</f>
        <v>10</v>
      </c>
      <c r="F3" t="s">
        <v>50</v>
      </c>
      <c r="G3" cm="1">
        <f t="array" ref="G3">INDEX(K2:K32,$D$7)</f>
        <v>-0.50000000000000022</v>
      </c>
      <c r="I3" s="9">
        <v>2</v>
      </c>
      <c r="J3" s="9">
        <f t="shared" ref="J3:J32" si="1">IF(I3 = "","",J2+$D$9)</f>
        <v>4</v>
      </c>
      <c r="K3" s="15">
        <f t="shared" ref="K3:K32" si="2">IF(I3="", "",K2-$D$5*$D$6*$D$2)</f>
        <v>1.3</v>
      </c>
      <c r="L3" s="16">
        <f t="shared" si="0"/>
        <v>5.2</v>
      </c>
    </row>
    <row r="4" spans="2:12" ht="16.5" thickTop="1" thickBot="1" x14ac:dyDescent="0.3">
      <c r="B4" s="22"/>
      <c r="C4" t="s">
        <v>51</v>
      </c>
      <c r="D4">
        <v>1.6</v>
      </c>
      <c r="F4" t="s">
        <v>52</v>
      </c>
      <c r="G4">
        <f>(G3-G2)*D5/D2*D3*G6</f>
        <v>-3360.0000000000005</v>
      </c>
      <c r="I4" s="9">
        <v>3</v>
      </c>
      <c r="J4" s="9">
        <f t="shared" si="1"/>
        <v>4</v>
      </c>
      <c r="K4" s="15">
        <f t="shared" si="2"/>
        <v>1</v>
      </c>
      <c r="L4" s="16">
        <f t="shared" si="0"/>
        <v>4</v>
      </c>
    </row>
    <row r="5" spans="2:12" ht="15.75" thickTop="1" x14ac:dyDescent="0.25">
      <c r="C5" t="s">
        <v>53</v>
      </c>
      <c r="D5">
        <v>1</v>
      </c>
      <c r="F5" s="18" t="s">
        <v>54</v>
      </c>
      <c r="G5" s="18">
        <f>(G2-D8)*D5*-1/D2*D3*G6</f>
        <v>-4959.9999999999991</v>
      </c>
      <c r="I5" s="9">
        <v>4</v>
      </c>
      <c r="J5" s="9">
        <f t="shared" si="1"/>
        <v>4</v>
      </c>
      <c r="K5" s="15">
        <f t="shared" si="2"/>
        <v>0.7</v>
      </c>
      <c r="L5" s="16">
        <f t="shared" si="0"/>
        <v>2.8</v>
      </c>
    </row>
    <row r="6" spans="2:12" x14ac:dyDescent="0.25">
      <c r="C6" t="s">
        <v>55</v>
      </c>
      <c r="D6">
        <v>3</v>
      </c>
      <c r="F6" t="s">
        <v>74</v>
      </c>
      <c r="G6">
        <f>SUM(J2:J32)</f>
        <v>32</v>
      </c>
      <c r="I6" s="9">
        <v>5</v>
      </c>
      <c r="J6" s="9">
        <f t="shared" si="1"/>
        <v>4</v>
      </c>
      <c r="K6" s="15">
        <f t="shared" si="2"/>
        <v>0.39999999999999991</v>
      </c>
      <c r="L6" s="16">
        <f t="shared" si="0"/>
        <v>1.5999999999999996</v>
      </c>
    </row>
    <row r="7" spans="2:12" x14ac:dyDescent="0.25">
      <c r="C7" t="s">
        <v>56</v>
      </c>
      <c r="D7">
        <v>8</v>
      </c>
      <c r="G7" s="10"/>
      <c r="I7" s="9">
        <v>6</v>
      </c>
      <c r="J7" s="9">
        <f t="shared" si="1"/>
        <v>4</v>
      </c>
      <c r="K7" s="15">
        <f t="shared" si="2"/>
        <v>9.9999999999999867E-2</v>
      </c>
      <c r="L7" s="16">
        <f t="shared" si="0"/>
        <v>0.39999999999999947</v>
      </c>
    </row>
    <row r="8" spans="2:12" x14ac:dyDescent="0.25">
      <c r="C8" s="18" t="s">
        <v>57</v>
      </c>
      <c r="D8" s="18">
        <v>-1</v>
      </c>
      <c r="I8" s="9">
        <v>7</v>
      </c>
      <c r="J8" s="9">
        <f t="shared" si="1"/>
        <v>4</v>
      </c>
      <c r="K8" s="15">
        <f t="shared" si="2"/>
        <v>-0.20000000000000018</v>
      </c>
      <c r="L8" s="16">
        <f t="shared" si="0"/>
        <v>-0.80000000000000071</v>
      </c>
    </row>
    <row r="9" spans="2:12" x14ac:dyDescent="0.25">
      <c r="C9" t="s">
        <v>66</v>
      </c>
      <c r="D9">
        <v>0</v>
      </c>
      <c r="F9" s="11" t="s">
        <v>219</v>
      </c>
      <c r="I9" s="9">
        <v>8</v>
      </c>
      <c r="J9" s="9">
        <f t="shared" si="1"/>
        <v>4</v>
      </c>
      <c r="K9" s="15">
        <f t="shared" si="2"/>
        <v>-0.50000000000000022</v>
      </c>
      <c r="L9" s="16">
        <f t="shared" si="0"/>
        <v>-2.0000000000000009</v>
      </c>
    </row>
    <row r="10" spans="2:12" x14ac:dyDescent="0.25">
      <c r="C10" t="s">
        <v>67</v>
      </c>
      <c r="D10">
        <v>4</v>
      </c>
      <c r="I10" s="9"/>
      <c r="J10" s="9" t="str">
        <f t="shared" si="1"/>
        <v/>
      </c>
      <c r="K10" s="15" t="str">
        <f t="shared" si="2"/>
        <v/>
      </c>
      <c r="L10" s="16" t="str">
        <f t="shared" si="0"/>
        <v/>
      </c>
    </row>
    <row r="11" spans="2:12" x14ac:dyDescent="0.25">
      <c r="I11" s="9"/>
      <c r="J11" s="9" t="str">
        <f t="shared" si="1"/>
        <v/>
      </c>
      <c r="K11" s="15" t="str">
        <f t="shared" si="2"/>
        <v/>
      </c>
      <c r="L11" s="16" t="str">
        <f t="shared" si="0"/>
        <v/>
      </c>
    </row>
    <row r="12" spans="2:12" x14ac:dyDescent="0.25">
      <c r="I12" s="9"/>
      <c r="J12" s="9" t="str">
        <f t="shared" si="1"/>
        <v/>
      </c>
      <c r="K12" s="15" t="str">
        <f t="shared" si="2"/>
        <v/>
      </c>
      <c r="L12" s="16" t="str">
        <f t="shared" si="0"/>
        <v/>
      </c>
    </row>
    <row r="13" spans="2:12" x14ac:dyDescent="0.25">
      <c r="I13" s="9"/>
      <c r="J13" s="9" t="str">
        <f t="shared" si="1"/>
        <v/>
      </c>
      <c r="K13" s="15" t="str">
        <f t="shared" si="2"/>
        <v/>
      </c>
      <c r="L13" s="16" t="str">
        <f t="shared" si="0"/>
        <v/>
      </c>
    </row>
    <row r="14" spans="2:12" x14ac:dyDescent="0.25">
      <c r="I14" s="9"/>
      <c r="J14" s="9" t="str">
        <f t="shared" si="1"/>
        <v/>
      </c>
      <c r="K14" s="15" t="str">
        <f t="shared" si="2"/>
        <v/>
      </c>
      <c r="L14" s="16" t="str">
        <f t="shared" si="0"/>
        <v/>
      </c>
    </row>
    <row r="15" spans="2:12" x14ac:dyDescent="0.25">
      <c r="I15" s="9"/>
      <c r="J15" s="9" t="str">
        <f t="shared" si="1"/>
        <v/>
      </c>
      <c r="K15" s="15" t="str">
        <f t="shared" si="2"/>
        <v/>
      </c>
      <c r="L15" s="16" t="str">
        <f t="shared" si="0"/>
        <v/>
      </c>
    </row>
    <row r="16" spans="2:12" x14ac:dyDescent="0.25">
      <c r="I16" s="9"/>
      <c r="J16" s="9" t="str">
        <f t="shared" si="1"/>
        <v/>
      </c>
      <c r="K16" s="15" t="str">
        <f t="shared" si="2"/>
        <v/>
      </c>
      <c r="L16" s="16" t="str">
        <f t="shared" si="0"/>
        <v/>
      </c>
    </row>
    <row r="17" spans="9:12" x14ac:dyDescent="0.25">
      <c r="I17" s="9"/>
      <c r="J17" s="9" t="str">
        <f t="shared" si="1"/>
        <v/>
      </c>
      <c r="K17" s="15" t="str">
        <f t="shared" si="2"/>
        <v/>
      </c>
      <c r="L17" s="16" t="str">
        <f t="shared" si="0"/>
        <v/>
      </c>
    </row>
    <row r="18" spans="9:12" x14ac:dyDescent="0.25">
      <c r="I18" s="9"/>
      <c r="J18" s="9" t="str">
        <f t="shared" si="1"/>
        <v/>
      </c>
      <c r="K18" s="15" t="str">
        <f t="shared" si="2"/>
        <v/>
      </c>
      <c r="L18" s="16" t="str">
        <f t="shared" si="0"/>
        <v/>
      </c>
    </row>
    <row r="19" spans="9:12" x14ac:dyDescent="0.25">
      <c r="I19" s="9"/>
      <c r="J19" s="9" t="str">
        <f t="shared" si="1"/>
        <v/>
      </c>
      <c r="K19" s="15" t="str">
        <f t="shared" si="2"/>
        <v/>
      </c>
      <c r="L19" s="16" t="str">
        <f t="shared" si="0"/>
        <v/>
      </c>
    </row>
    <row r="20" spans="9:12" x14ac:dyDescent="0.25">
      <c r="I20" s="9"/>
      <c r="J20" s="9" t="str">
        <f t="shared" si="1"/>
        <v/>
      </c>
      <c r="K20" s="15" t="str">
        <f t="shared" si="2"/>
        <v/>
      </c>
      <c r="L20" s="16" t="str">
        <f t="shared" si="0"/>
        <v/>
      </c>
    </row>
    <row r="21" spans="9:12" x14ac:dyDescent="0.25">
      <c r="I21" s="9"/>
      <c r="J21" s="9" t="str">
        <f t="shared" si="1"/>
        <v/>
      </c>
      <c r="K21" s="15" t="str">
        <f t="shared" si="2"/>
        <v/>
      </c>
      <c r="L21" s="16" t="str">
        <f t="shared" si="0"/>
        <v/>
      </c>
    </row>
    <row r="22" spans="9:12" x14ac:dyDescent="0.25">
      <c r="I22" s="9"/>
      <c r="J22" s="9" t="str">
        <f t="shared" si="1"/>
        <v/>
      </c>
      <c r="K22" s="15" t="str">
        <f t="shared" si="2"/>
        <v/>
      </c>
      <c r="L22" s="16" t="str">
        <f t="shared" si="0"/>
        <v/>
      </c>
    </row>
    <row r="23" spans="9:12" x14ac:dyDescent="0.25">
      <c r="I23" s="9"/>
      <c r="J23" s="9" t="str">
        <f t="shared" si="1"/>
        <v/>
      </c>
      <c r="K23" s="15" t="str">
        <f t="shared" si="2"/>
        <v/>
      </c>
      <c r="L23" s="16" t="str">
        <f t="shared" si="0"/>
        <v/>
      </c>
    </row>
    <row r="24" spans="9:12" x14ac:dyDescent="0.25">
      <c r="I24" s="9"/>
      <c r="J24" s="9" t="str">
        <f t="shared" si="1"/>
        <v/>
      </c>
      <c r="K24" s="15" t="str">
        <f t="shared" si="2"/>
        <v/>
      </c>
      <c r="L24" s="16" t="str">
        <f t="shared" si="0"/>
        <v/>
      </c>
    </row>
    <row r="25" spans="9:12" x14ac:dyDescent="0.25">
      <c r="I25" s="9"/>
      <c r="J25" s="9" t="str">
        <f t="shared" si="1"/>
        <v/>
      </c>
      <c r="K25" s="15" t="str">
        <f t="shared" si="2"/>
        <v/>
      </c>
      <c r="L25" s="16" t="str">
        <f t="shared" si="0"/>
        <v/>
      </c>
    </row>
    <row r="26" spans="9:12" x14ac:dyDescent="0.25">
      <c r="I26" s="9"/>
      <c r="J26" s="9" t="str">
        <f t="shared" si="1"/>
        <v/>
      </c>
      <c r="K26" s="15" t="str">
        <f t="shared" si="2"/>
        <v/>
      </c>
      <c r="L26" s="16" t="str">
        <f t="shared" si="0"/>
        <v/>
      </c>
    </row>
    <row r="27" spans="9:12" x14ac:dyDescent="0.25">
      <c r="I27" s="9"/>
      <c r="J27" s="9" t="str">
        <f t="shared" si="1"/>
        <v/>
      </c>
      <c r="K27" s="15" t="str">
        <f t="shared" si="2"/>
        <v/>
      </c>
      <c r="L27" s="16" t="str">
        <f t="shared" si="0"/>
        <v/>
      </c>
    </row>
    <row r="28" spans="9:12" x14ac:dyDescent="0.25">
      <c r="I28" s="9"/>
      <c r="J28" s="9" t="str">
        <f t="shared" si="1"/>
        <v/>
      </c>
      <c r="K28" s="15" t="str">
        <f t="shared" si="2"/>
        <v/>
      </c>
      <c r="L28" s="16" t="str">
        <f t="shared" si="0"/>
        <v/>
      </c>
    </row>
    <row r="29" spans="9:12" x14ac:dyDescent="0.25">
      <c r="I29" s="9"/>
      <c r="J29" s="9" t="str">
        <f t="shared" si="1"/>
        <v/>
      </c>
      <c r="K29" s="15" t="str">
        <f t="shared" si="2"/>
        <v/>
      </c>
      <c r="L29" s="16" t="str">
        <f t="shared" si="0"/>
        <v/>
      </c>
    </row>
    <row r="30" spans="9:12" x14ac:dyDescent="0.25">
      <c r="I30" s="9"/>
      <c r="J30" s="9" t="str">
        <f t="shared" si="1"/>
        <v/>
      </c>
      <c r="K30" s="15" t="str">
        <f t="shared" si="2"/>
        <v/>
      </c>
      <c r="L30" s="16" t="str">
        <f t="shared" si="0"/>
        <v/>
      </c>
    </row>
    <row r="31" spans="9:12" x14ac:dyDescent="0.25">
      <c r="I31" s="9"/>
      <c r="J31" s="9" t="str">
        <f t="shared" si="1"/>
        <v/>
      </c>
      <c r="K31" s="15" t="str">
        <f t="shared" si="2"/>
        <v/>
      </c>
      <c r="L31" s="16" t="str">
        <f t="shared" si="0"/>
        <v/>
      </c>
    </row>
    <row r="32" spans="9:12" x14ac:dyDescent="0.25">
      <c r="I32" s="9"/>
      <c r="J32" s="9" t="str">
        <f t="shared" si="1"/>
        <v/>
      </c>
      <c r="K32" s="15" t="str">
        <f t="shared" si="2"/>
        <v/>
      </c>
      <c r="L32" s="16" t="str">
        <f t="shared" si="0"/>
        <v/>
      </c>
    </row>
    <row r="34" spans="11:12" x14ac:dyDescent="0.25">
      <c r="K34" s="13" t="s">
        <v>72</v>
      </c>
      <c r="L34" s="10">
        <f>SUM(L2:L32)</f>
        <v>17.599999999999998</v>
      </c>
    </row>
    <row r="35" spans="11:12" x14ac:dyDescent="0.25">
      <c r="K35" s="13" t="s">
        <v>73</v>
      </c>
      <c r="L35" s="16">
        <f>SUM(J2:J32)</f>
        <v>32</v>
      </c>
    </row>
  </sheetData>
  <mergeCells count="3">
    <mergeCell ref="F1:G1"/>
    <mergeCell ref="C1:D1"/>
    <mergeCell ref="B2:B4"/>
  </mergeCells>
  <conditionalFormatting sqref="D5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7B868CD-033D-4F9C-B9B8-E361D2F642AD}">
          <x14:formula1>
            <xm:f>products!$P$2:$P$16</xm:f>
          </x14:formula1>
          <xm:sqref>B2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1B79A-A348-40A3-84EC-564202352D58}">
  <dimension ref="A1:R9"/>
  <sheetViews>
    <sheetView workbookViewId="0">
      <selection activeCell="P1" sqref="P1:R10"/>
    </sheetView>
  </sheetViews>
  <sheetFormatPr defaultRowHeight="15" x14ac:dyDescent="0.25"/>
  <cols>
    <col min="1" max="1" width="15.7109375" customWidth="1"/>
    <col min="4" max="4" width="11.85546875" bestFit="1" customWidth="1"/>
    <col min="16" max="16" width="10" bestFit="1" customWidth="1"/>
  </cols>
  <sheetData>
    <row r="1" spans="1:18" x14ac:dyDescent="0.25">
      <c r="A1" s="17" t="s">
        <v>140</v>
      </c>
      <c r="B1" s="17" t="s">
        <v>141</v>
      </c>
      <c r="C1" s="17" t="s">
        <v>139</v>
      </c>
      <c r="D1" s="17" t="s">
        <v>39</v>
      </c>
      <c r="P1" t="s">
        <v>140</v>
      </c>
      <c r="Q1" t="s">
        <v>166</v>
      </c>
      <c r="R1" t="s">
        <v>165</v>
      </c>
    </row>
    <row r="2" spans="1:18" x14ac:dyDescent="0.25">
      <c r="A2" t="s">
        <v>105</v>
      </c>
      <c r="B2" t="s">
        <v>142</v>
      </c>
      <c r="C2">
        <v>200</v>
      </c>
      <c r="D2" t="s">
        <v>151</v>
      </c>
      <c r="P2" t="s">
        <v>167</v>
      </c>
      <c r="Q2">
        <v>0.01</v>
      </c>
      <c r="R2">
        <v>10</v>
      </c>
    </row>
    <row r="3" spans="1:18" x14ac:dyDescent="0.25">
      <c r="A3" t="s">
        <v>106</v>
      </c>
      <c r="B3" t="s">
        <v>143</v>
      </c>
      <c r="C3">
        <v>70</v>
      </c>
      <c r="P3" t="s">
        <v>97</v>
      </c>
      <c r="Q3">
        <v>0.1</v>
      </c>
      <c r="R3">
        <v>10</v>
      </c>
    </row>
    <row r="4" spans="1:18" x14ac:dyDescent="0.25">
      <c r="A4" t="s">
        <v>107</v>
      </c>
      <c r="B4" t="s">
        <v>144</v>
      </c>
      <c r="C4">
        <v>70</v>
      </c>
      <c r="P4" t="s">
        <v>81</v>
      </c>
      <c r="Q4">
        <v>0.01</v>
      </c>
      <c r="R4">
        <v>6</v>
      </c>
    </row>
    <row r="5" spans="1:18" x14ac:dyDescent="0.25">
      <c r="A5" t="s">
        <v>108</v>
      </c>
      <c r="P5" t="s">
        <v>171</v>
      </c>
      <c r="Q5">
        <v>0.25</v>
      </c>
      <c r="R5">
        <v>12.5</v>
      </c>
    </row>
    <row r="6" spans="1:18" x14ac:dyDescent="0.25">
      <c r="A6" t="s">
        <v>129</v>
      </c>
      <c r="B6" t="s">
        <v>137</v>
      </c>
      <c r="C6">
        <v>70</v>
      </c>
      <c r="P6" t="s">
        <v>172</v>
      </c>
      <c r="Q6">
        <v>1E-4</v>
      </c>
      <c r="R6">
        <v>4.2</v>
      </c>
    </row>
    <row r="7" spans="1:18" x14ac:dyDescent="0.25">
      <c r="A7" t="s">
        <v>130</v>
      </c>
      <c r="B7" t="s">
        <v>138</v>
      </c>
      <c r="C7">
        <v>70</v>
      </c>
      <c r="P7" t="s">
        <v>173</v>
      </c>
      <c r="Q7">
        <v>1E-3</v>
      </c>
      <c r="R7">
        <v>10</v>
      </c>
    </row>
    <row r="8" spans="1:18" x14ac:dyDescent="0.25">
      <c r="A8" t="s">
        <v>135</v>
      </c>
      <c r="B8" t="s">
        <v>136</v>
      </c>
      <c r="C8">
        <v>70</v>
      </c>
      <c r="P8" t="s">
        <v>174</v>
      </c>
      <c r="Q8">
        <v>0.25</v>
      </c>
      <c r="R8">
        <v>25</v>
      </c>
    </row>
    <row r="9" spans="1:18" x14ac:dyDescent="0.25">
      <c r="B9" t="s">
        <v>81</v>
      </c>
      <c r="C9">
        <v>200</v>
      </c>
      <c r="P9" t="s">
        <v>105</v>
      </c>
      <c r="Q9">
        <v>2.5000000000000001E-4</v>
      </c>
      <c r="R9">
        <v>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Main</vt:lpstr>
      <vt:lpstr>BRN</vt:lpstr>
      <vt:lpstr>WBS</vt:lpstr>
      <vt:lpstr>BOX</vt:lpstr>
      <vt:lpstr>HO</vt:lpstr>
      <vt:lpstr>RB</vt:lpstr>
      <vt:lpstr>ZL</vt:lpstr>
      <vt:lpstr>ZS</vt:lpstr>
      <vt:lpstr>ZM</vt:lpstr>
      <vt:lpstr>ZW</vt:lpstr>
      <vt:lpstr>ZC</vt:lpstr>
      <vt:lpstr>NGHH</vt:lpstr>
      <vt:lpstr>calculator</vt:lpstr>
      <vt:lpstr>products</vt:lpstr>
    </vt:vector>
  </TitlesOfParts>
  <Company>Hertshten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Lovekesh Azad</dc:creator>
  <cp:lastModifiedBy>Lovekesh Azad</cp:lastModifiedBy>
  <dcterms:created xsi:type="dcterms:W3CDTF">2023-12-04T12:48:14Z</dcterms:created>
  <dcterms:modified xsi:type="dcterms:W3CDTF">2024-01-18T14:20:11Z</dcterms:modified>
</cp:coreProperties>
</file>