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rifulazad/Google Drive/my papers/CC-IPDPS18/"/>
    </mc:Choice>
  </mc:AlternateContent>
  <bookViews>
    <workbookView xWindow="0" yWindow="460" windowWidth="28800" windowHeight="16260" tabRatio="500" activeTab="1"/>
  </bookViews>
  <sheets>
    <sheet name="Sheet1" sheetId="1" r:id="rId1"/>
    <sheet name="Sheet2" sheetId="2" r:id="rId2"/>
    <sheet name="Sheet2 (2)" sheetId="3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3" l="1"/>
  <c r="G6" i="3"/>
  <c r="E3" i="3"/>
  <c r="H3" i="3" s="1"/>
  <c r="D3" i="3"/>
  <c r="G3" i="3"/>
  <c r="H6" i="2"/>
  <c r="G6" i="2"/>
  <c r="G3" i="2"/>
  <c r="D3" i="2"/>
  <c r="E3" i="2"/>
  <c r="H3" i="2" s="1"/>
</calcChain>
</file>

<file path=xl/sharedStrings.xml><?xml version="1.0" encoding="utf-8"?>
<sst xmlns="http://schemas.openxmlformats.org/spreadsheetml/2006/main" count="19" uniqueCount="11">
  <si>
    <t>1.31874 1.69054 0.177105 0.440339</t>
  </si>
  <si>
    <t>0.655816 0.241628 0.00837398 0.0042069 0.00191903 0.405295 0.00115395 9.799e-05</t>
  </si>
  <si>
    <t>0.479419 0.111848 0.027684 0.00110197 0.000424147 0.143504 0.00039196 3.21865e-05</t>
  </si>
  <si>
    <t>Starcheck: 0.089442 0.000236988 0.83908 0.0981059</t>
  </si>
  <si>
    <t>Starcheck: 0.0973721 0.000200033 0.121062 0.100759</t>
  </si>
  <si>
    <t>Starcheck: 0.182297 0.00114202 1.13819 0.120396</t>
  </si>
  <si>
    <t>Starcheck: 0.155225 0.000777006 0.14725 0.128663</t>
  </si>
  <si>
    <t>LACC</t>
  </si>
  <si>
    <t>Eu</t>
  </si>
  <si>
    <t>Met</t>
  </si>
  <si>
    <t>Parconnect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</si>
</sst>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2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V=12M   E=650M  CC=260K</a:t>
            </a:r>
          </a:p>
        </c:rich>
      </c:tx>
      <c:layout>
        <c:manualLayout>
          <c:xMode val="edge"/>
          <c:yMode val="edge"/>
          <c:x val="0.29067964257276802"/>
          <c:y val="2.19178082191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LACC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432FF"/>
              </a:solidFill>
              <a:ln w="9525">
                <a:noFill/>
              </a:ln>
              <a:effectLst/>
            </c:spPr>
          </c:marker>
          <c:xVal>
            <c:numRef>
              <c:f>Sheet2!$A$3:$A$6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Sheet2!$D$3:$D$6</c:f>
              <c:numCache>
                <c:formatCode>General</c:formatCode>
                <c:ptCount val="4"/>
                <c:pt idx="0">
                  <c:v>101.5</c:v>
                </c:pt>
                <c:pt idx="1">
                  <c:v>35</c:v>
                </c:pt>
                <c:pt idx="2">
                  <c:v>20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B-644D-B0C2-ACEDDD74A9E2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Parconnect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Sheet2!$A$3:$A$6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Sheet2!$E$3:$E$6</c:f>
              <c:numCache>
                <c:formatCode>General</c:formatCode>
                <c:ptCount val="4"/>
                <c:pt idx="0">
                  <c:v>925.2</c:v>
                </c:pt>
                <c:pt idx="1">
                  <c:v>257</c:v>
                </c:pt>
                <c:pt idx="2">
                  <c:v>69</c:v>
                </c:pt>
                <c:pt idx="3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FB-644D-B0C2-ACEDDD74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5076320"/>
        <c:axId val="-310082800"/>
      </c:scatterChart>
      <c:valAx>
        <c:axId val="-285076320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KNL nodes (68 cores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0082800"/>
        <c:crosses val="autoZero"/>
        <c:crossBetween val="midCat"/>
      </c:valAx>
      <c:valAx>
        <c:axId val="-310082800"/>
        <c:scaling>
          <c:logBase val="2"/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0763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7697071573918398"/>
          <c:y val="0.16505425520440101"/>
          <c:w val="0.45055295054410299"/>
          <c:h val="8.152108726135259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V=3M   E=360M  CC=160K</a:t>
            </a:r>
          </a:p>
        </c:rich>
      </c:tx>
      <c:layout>
        <c:manualLayout>
          <c:xMode val="edge"/>
          <c:yMode val="edge"/>
          <c:x val="0.33893815801114702"/>
          <c:y val="2.19178082191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LACC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432FF"/>
              </a:solidFill>
              <a:ln w="9525">
                <a:noFill/>
              </a:ln>
              <a:effectLst/>
            </c:spPr>
          </c:marker>
          <c:xVal>
            <c:numRef>
              <c:f>Sheet2!$A$3:$A$6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Sheet2!$B$3:$B$6</c:f>
              <c:numCache>
                <c:formatCode>General</c:formatCode>
                <c:ptCount val="4"/>
                <c:pt idx="0">
                  <c:v>32</c:v>
                </c:pt>
                <c:pt idx="1">
                  <c:v>11</c:v>
                </c:pt>
                <c:pt idx="2">
                  <c:v>6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15-DA4F-8835-5C22F9BA2F58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Parconnect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Sheet2!$A$3:$A$6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Sheet2!$C$3:$C$6</c:f>
              <c:numCache>
                <c:formatCode>General</c:formatCode>
                <c:ptCount val="4"/>
                <c:pt idx="0">
                  <c:v>620</c:v>
                </c:pt>
                <c:pt idx="1">
                  <c:v>172</c:v>
                </c:pt>
                <c:pt idx="2">
                  <c:v>47</c:v>
                </c:pt>
                <c:pt idx="3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15-DA4F-8835-5C22F9BA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4906976"/>
        <c:axId val="-279196448"/>
      </c:scatterChart>
      <c:valAx>
        <c:axId val="-304906976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KNL nodes (68 cores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9196448"/>
        <c:crosses val="autoZero"/>
        <c:crossBetween val="midCat"/>
      </c:valAx>
      <c:valAx>
        <c:axId val="-27919644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906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7697071573918398"/>
          <c:y val="0.16505425520440101"/>
          <c:w val="0.45055295054410299"/>
          <c:h val="8.152108726135259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V=12M   E=650M  CC=260K</a:t>
            </a:r>
          </a:p>
        </c:rich>
      </c:tx>
      <c:layout>
        <c:manualLayout>
          <c:xMode val="edge"/>
          <c:yMode val="edge"/>
          <c:x val="0.29067964257276802"/>
          <c:y val="2.19178082191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'Sheet2 (2)'!$B$2</c:f>
              <c:strCache>
                <c:ptCount val="1"/>
                <c:pt idx="0">
                  <c:v>LACC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432FF"/>
              </a:solidFill>
              <a:ln w="9525">
                <a:noFill/>
              </a:ln>
              <a:effectLst/>
            </c:spPr>
          </c:marker>
          <c:xVal>
            <c:numRef>
              <c:f>'Sheet2 (2)'!$A$3:$A$6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'Sheet2 (2)'!$D$3:$D$6</c:f>
              <c:numCache>
                <c:formatCode>General</c:formatCode>
                <c:ptCount val="4"/>
                <c:pt idx="0">
                  <c:v>46.4</c:v>
                </c:pt>
                <c:pt idx="1">
                  <c:v>16</c:v>
                </c:pt>
                <c:pt idx="2">
                  <c:v>14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B-044A-B69A-7695194646FC}"/>
            </c:ext>
          </c:extLst>
        </c:ser>
        <c:ser>
          <c:idx val="1"/>
          <c:order val="1"/>
          <c:tx>
            <c:strRef>
              <c:f>'Sheet2 (2)'!$C$2</c:f>
              <c:strCache>
                <c:ptCount val="1"/>
                <c:pt idx="0">
                  <c:v>Parconnect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'Sheet2 (2)'!$A$3:$A$6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'Sheet2 (2)'!$E$3:$E$6</c:f>
              <c:numCache>
                <c:formatCode>General</c:formatCode>
                <c:ptCount val="4"/>
                <c:pt idx="0">
                  <c:v>111.60000000000001</c:v>
                </c:pt>
                <c:pt idx="1">
                  <c:v>31</c:v>
                </c:pt>
                <c:pt idx="2">
                  <c:v>17</c:v>
                </c:pt>
                <c:pt idx="3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8B-044A-B69A-769519464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668256"/>
        <c:axId val="-277967744"/>
      </c:scatterChart>
      <c:valAx>
        <c:axId val="-278668256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KNL nodes (68 cores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967744"/>
        <c:crosses val="autoZero"/>
        <c:crossBetween val="midCat"/>
      </c:valAx>
      <c:valAx>
        <c:axId val="-277967744"/>
        <c:scaling>
          <c:logBase val="2"/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86682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7697071573918398"/>
          <c:y val="0.16505425520440101"/>
          <c:w val="0.45055295054410299"/>
          <c:h val="8.152108726135259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V=3M   E=360M  CC=160K</a:t>
            </a:r>
          </a:p>
        </c:rich>
      </c:tx>
      <c:layout>
        <c:manualLayout>
          <c:xMode val="edge"/>
          <c:yMode val="edge"/>
          <c:x val="0.33893815801114702"/>
          <c:y val="2.19178082191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'Sheet2 (2)'!$B$2</c:f>
              <c:strCache>
                <c:ptCount val="1"/>
                <c:pt idx="0">
                  <c:v>LACC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432FF"/>
              </a:solidFill>
              <a:ln w="9525">
                <a:noFill/>
              </a:ln>
              <a:effectLst/>
            </c:spPr>
          </c:marker>
          <c:xVal>
            <c:numRef>
              <c:f>'Sheet2 (2)'!$A$3:$A$6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'Sheet2 (2)'!$B$3:$B$6</c:f>
              <c:numCache>
                <c:formatCode>General</c:formatCode>
                <c:ptCount val="4"/>
                <c:pt idx="0">
                  <c:v>32</c:v>
                </c:pt>
                <c:pt idx="1">
                  <c:v>4.7</c:v>
                </c:pt>
                <c:pt idx="2">
                  <c:v>5.6</c:v>
                </c:pt>
                <c:pt idx="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2-3E4F-B2A0-7C41416FB7C1}"/>
            </c:ext>
          </c:extLst>
        </c:ser>
        <c:ser>
          <c:idx val="1"/>
          <c:order val="1"/>
          <c:tx>
            <c:strRef>
              <c:f>'Sheet2 (2)'!$C$2</c:f>
              <c:strCache>
                <c:ptCount val="1"/>
                <c:pt idx="0">
                  <c:v>Parconnect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'Sheet2 (2)'!$A$3:$A$6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</c:numCache>
            </c:numRef>
          </c:xVal>
          <c:yVal>
            <c:numRef>
              <c:f>'Sheet2 (2)'!$C$3:$C$6</c:f>
              <c:numCache>
                <c:formatCode>General</c:formatCode>
                <c:ptCount val="4"/>
                <c:pt idx="0">
                  <c:v>620</c:v>
                </c:pt>
                <c:pt idx="1">
                  <c:v>23</c:v>
                </c:pt>
                <c:pt idx="2">
                  <c:v>14</c:v>
                </c:pt>
                <c:pt idx="3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F2-3E4F-B2A0-7C41416F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832144"/>
        <c:axId val="-277829440"/>
      </c:scatterChart>
      <c:valAx>
        <c:axId val="-277832144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KNL nodes (68 cores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829440"/>
        <c:crosses val="autoZero"/>
        <c:crossBetween val="midCat"/>
      </c:valAx>
      <c:valAx>
        <c:axId val="-27782944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8321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7697071573918398"/>
          <c:y val="0.16505425520440101"/>
          <c:w val="0.45055295054410299"/>
          <c:h val="8.152108726135259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13</xdr:col>
      <xdr:colOff>698500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6</xdr:col>
      <xdr:colOff>698500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13</xdr:col>
      <xdr:colOff>698500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6</xdr:col>
      <xdr:colOff>698500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6" workbookViewId="0">
      <selection activeCell="H22" sqref="H22"/>
    </sheetView>
  </sheetViews>
  <sheetFormatPr baseColWidth="10" defaultRowHeight="16" x14ac:dyDescent="0.2"/>
  <sheetData>
    <row r="1" spans="1:4" ht="28" x14ac:dyDescent="0.3">
      <c r="A1" s="1">
        <v>0.76499499999999998</v>
      </c>
      <c r="B1">
        <v>1.2101500000000001</v>
      </c>
      <c r="C1">
        <v>0.142569</v>
      </c>
      <c r="D1">
        <v>0.37810500000000002</v>
      </c>
    </row>
    <row r="2" spans="1:4" ht="28" x14ac:dyDescent="0.3">
      <c r="A2" s="1" t="s">
        <v>0</v>
      </c>
    </row>
    <row r="7" spans="1:4" ht="28" x14ac:dyDescent="0.3">
      <c r="A7" s="1" t="s">
        <v>1</v>
      </c>
    </row>
    <row r="9" spans="1:4" ht="28" x14ac:dyDescent="0.3">
      <c r="A9" s="1" t="s">
        <v>2</v>
      </c>
    </row>
    <row r="17" spans="1:1" ht="28" x14ac:dyDescent="0.3">
      <c r="A17" s="1" t="s">
        <v>3</v>
      </c>
    </row>
    <row r="18" spans="1:1" ht="28" x14ac:dyDescent="0.3">
      <c r="A18" s="1" t="s">
        <v>4</v>
      </c>
    </row>
    <row r="22" spans="1:1" ht="28" x14ac:dyDescent="0.3">
      <c r="A22" s="1" t="s">
        <v>5</v>
      </c>
    </row>
    <row r="23" spans="1:1" ht="28" x14ac:dyDescent="0.3">
      <c r="A23" s="1" t="s">
        <v>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sqref="A1:XFD1"/>
    </sheetView>
  </sheetViews>
  <sheetFormatPr baseColWidth="10" defaultRowHeight="16" x14ac:dyDescent="0.2"/>
  <sheetData>
    <row r="1" spans="1:8" x14ac:dyDescent="0.2">
      <c r="B1" t="s">
        <v>8</v>
      </c>
      <c r="D1" t="s">
        <v>9</v>
      </c>
    </row>
    <row r="2" spans="1:8" x14ac:dyDescent="0.2">
      <c r="B2" t="s">
        <v>7</v>
      </c>
      <c r="C2" t="s">
        <v>10</v>
      </c>
      <c r="D2" t="s">
        <v>7</v>
      </c>
      <c r="E2" t="s">
        <v>10</v>
      </c>
    </row>
    <row r="3" spans="1:8" x14ac:dyDescent="0.2">
      <c r="A3">
        <v>4</v>
      </c>
      <c r="B3">
        <v>32</v>
      </c>
      <c r="C3">
        <v>620</v>
      </c>
      <c r="D3">
        <f>D4*2.9</f>
        <v>101.5</v>
      </c>
      <c r="E3">
        <f>E4*3.6</f>
        <v>925.2</v>
      </c>
      <c r="G3">
        <f>C3/B3</f>
        <v>19.375</v>
      </c>
      <c r="H3">
        <f>E3/D3</f>
        <v>9.1152709359605915</v>
      </c>
    </row>
    <row r="4" spans="1:8" x14ac:dyDescent="0.2">
      <c r="A4">
        <v>16</v>
      </c>
      <c r="B4">
        <v>11</v>
      </c>
      <c r="C4">
        <v>172</v>
      </c>
      <c r="D4">
        <v>35</v>
      </c>
      <c r="E4">
        <v>257</v>
      </c>
    </row>
    <row r="5" spans="1:8" x14ac:dyDescent="0.2">
      <c r="A5">
        <v>64</v>
      </c>
      <c r="B5">
        <v>6</v>
      </c>
      <c r="C5">
        <v>47</v>
      </c>
      <c r="D5">
        <v>20</v>
      </c>
      <c r="E5">
        <v>69</v>
      </c>
    </row>
    <row r="6" spans="1:8" x14ac:dyDescent="0.2">
      <c r="A6">
        <v>256</v>
      </c>
      <c r="B6">
        <v>3</v>
      </c>
      <c r="C6">
        <v>16</v>
      </c>
      <c r="D6">
        <v>10</v>
      </c>
      <c r="E6">
        <v>23</v>
      </c>
      <c r="G6">
        <f>C6/B6</f>
        <v>5.333333333333333</v>
      </c>
      <c r="H6">
        <f>E6/D6</f>
        <v>2.2999999999999998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6" sqref="G6"/>
    </sheetView>
  </sheetViews>
  <sheetFormatPr baseColWidth="10" defaultRowHeight="16" x14ac:dyDescent="0.2"/>
  <sheetData>
    <row r="1" spans="1:8" x14ac:dyDescent="0.2">
      <c r="B1" t="s">
        <v>8</v>
      </c>
      <c r="D1" t="s">
        <v>9</v>
      </c>
    </row>
    <row r="2" spans="1:8" x14ac:dyDescent="0.2">
      <c r="B2" t="s">
        <v>7</v>
      </c>
      <c r="C2" t="s">
        <v>10</v>
      </c>
      <c r="D2" t="s">
        <v>7</v>
      </c>
      <c r="E2" t="s">
        <v>10</v>
      </c>
    </row>
    <row r="3" spans="1:8" x14ac:dyDescent="0.2">
      <c r="A3">
        <v>4</v>
      </c>
      <c r="B3">
        <v>32</v>
      </c>
      <c r="C3">
        <v>620</v>
      </c>
      <c r="D3">
        <f>D4*2.9</f>
        <v>46.4</v>
      </c>
      <c r="E3">
        <f>E4*3.6</f>
        <v>111.60000000000001</v>
      </c>
      <c r="G3">
        <f>C3/B3</f>
        <v>19.375</v>
      </c>
      <c r="H3">
        <f>E3/D3</f>
        <v>2.4051724137931036</v>
      </c>
    </row>
    <row r="4" spans="1:8" x14ac:dyDescent="0.2">
      <c r="A4">
        <v>16</v>
      </c>
      <c r="B4">
        <v>4.7</v>
      </c>
      <c r="C4">
        <v>23</v>
      </c>
      <c r="D4">
        <v>16</v>
      </c>
      <c r="E4">
        <v>31</v>
      </c>
    </row>
    <row r="5" spans="1:8" x14ac:dyDescent="0.2">
      <c r="A5">
        <v>64</v>
      </c>
      <c r="B5">
        <v>5.6</v>
      </c>
      <c r="C5">
        <v>14</v>
      </c>
      <c r="D5">
        <v>14</v>
      </c>
      <c r="E5">
        <v>17</v>
      </c>
    </row>
    <row r="6" spans="1:8" x14ac:dyDescent="0.2">
      <c r="A6">
        <v>256</v>
      </c>
      <c r="B6">
        <v>3</v>
      </c>
      <c r="C6">
        <v>16</v>
      </c>
      <c r="D6">
        <v>10</v>
      </c>
      <c r="E6">
        <v>23</v>
      </c>
      <c r="G6">
        <f>C6/B6</f>
        <v>5.333333333333333</v>
      </c>
      <c r="H6">
        <f>E6/D6</f>
        <v>2.2999999999999998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>Lawrence Berkeley National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Ariful Azad</dc:creator>
  <cp:lastModifiedBy>Ariful Azad</cp:lastModifiedBy>
  <dcterms:created xsi:type="dcterms:W3CDTF">2018-03-07T02:50:13Z</dcterms:created>
  <dcterms:modified xsi:type="dcterms:W3CDTF">2018-04-20T06:19:30Z</dcterms:modified>
</cp:coreProperties>
</file>