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8" windowWidth="14352" windowHeight="7380"/>
  </bookViews>
  <sheets>
    <sheet name="TP" sheetId="1" r:id="rId1"/>
    <sheet name="NVL" sheetId="2" r:id="rId2"/>
    <sheet name="DM" sheetId="3" r:id="rId3"/>
    <sheet name="NVL (2)" sheetId="4" r:id="rId4"/>
  </sheets>
  <definedNames>
    <definedName name="_xlnm.Print_Area" localSheetId="0">TP!$A$1:$C$52</definedName>
  </definedNames>
  <calcPr calcId="144525"/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4" i="3" l="1"/>
  <c r="G5" i="3"/>
  <c r="G6" i="3"/>
  <c r="G7" i="3"/>
  <c r="G8" i="3"/>
  <c r="G3" i="3"/>
  <c r="G16" i="3" l="1"/>
</calcChain>
</file>

<file path=xl/sharedStrings.xml><?xml version="1.0" encoding="utf-8"?>
<sst xmlns="http://schemas.openxmlformats.org/spreadsheetml/2006/main" count="518" uniqueCount="213">
  <si>
    <t>Product Code</t>
  </si>
  <si>
    <t>P10</t>
  </si>
  <si>
    <t>C10</t>
  </si>
  <si>
    <t>Silica gel 1000GR - 3 túi</t>
  </si>
  <si>
    <t>Silica gel 1000GR - 4 túi</t>
  </si>
  <si>
    <t>Silica gel 500GR</t>
  </si>
  <si>
    <t>Silica gel 200GR</t>
  </si>
  <si>
    <t>Silica gel 100GR</t>
  </si>
  <si>
    <t>Silica gel 50GR</t>
  </si>
  <si>
    <t>S10</t>
  </si>
  <si>
    <t>Silica gel 25GR</t>
  </si>
  <si>
    <t>Silica gel 20GR</t>
  </si>
  <si>
    <t>Silica gel 10GR</t>
  </si>
  <si>
    <t>Silica gel 5GR</t>
  </si>
  <si>
    <t>Silica gel 3GR</t>
  </si>
  <si>
    <t>Silica gel 2GR</t>
  </si>
  <si>
    <t>Oxygen absorber 30cc (35*40)</t>
  </si>
  <si>
    <t>Oxygen absorber 50cc (40*50)</t>
  </si>
  <si>
    <t>Oxygen absorber 100cc (40*60)</t>
  </si>
  <si>
    <t>Oxygen absorber 200cc (50*60)</t>
  </si>
  <si>
    <t>Oxygen absorber 300cc (50*70)</t>
  </si>
  <si>
    <t>Oxygen absorber 500cc (65*75)</t>
  </si>
  <si>
    <t>Ehylene absorber 5GR</t>
  </si>
  <si>
    <t>Ehylene absorber 10GR</t>
  </si>
  <si>
    <t>Clay 2000GR</t>
  </si>
  <si>
    <t>Clay 1000GR</t>
  </si>
  <si>
    <t>Clay 500GR</t>
  </si>
  <si>
    <t>Clay 200GR</t>
  </si>
  <si>
    <t>Clay 100GR</t>
  </si>
  <si>
    <t>Clay 50GR</t>
  </si>
  <si>
    <t>Clay 20GR</t>
  </si>
  <si>
    <t>Clay 10GR</t>
  </si>
  <si>
    <t>Clay 5GR</t>
  </si>
  <si>
    <t>Clay 3GR</t>
  </si>
  <si>
    <t>Clay 2GR</t>
  </si>
  <si>
    <t>Powder 2000GR</t>
  </si>
  <si>
    <t>Powder 1000GR - 5 Túi</t>
  </si>
  <si>
    <t>Powder 1000GR - 4 Túi</t>
  </si>
  <si>
    <t>Powder 1000GR - 3 Túi</t>
  </si>
  <si>
    <t>Powder 1000GR</t>
  </si>
  <si>
    <t>Powder 500GR</t>
  </si>
  <si>
    <t>Powder 250GR</t>
  </si>
  <si>
    <t>Powder 200GR</t>
  </si>
  <si>
    <t>Powder 100GR</t>
  </si>
  <si>
    <t>Powder 50GR</t>
  </si>
  <si>
    <t>Powder 25GR</t>
  </si>
  <si>
    <t>Powder 20GR</t>
  </si>
  <si>
    <t>Powder 10GR</t>
  </si>
  <si>
    <t>Powder 5GR</t>
  </si>
  <si>
    <t>Powder 2GR</t>
  </si>
  <si>
    <t>Silica gel 1000GR</t>
  </si>
  <si>
    <t>Clay 1000GR - 4 túi</t>
  </si>
  <si>
    <t>Item</t>
  </si>
  <si>
    <t>No.</t>
  </si>
  <si>
    <t>P2K</t>
  </si>
  <si>
    <t>P1K5</t>
  </si>
  <si>
    <t>P1K4</t>
  </si>
  <si>
    <t>P1K3</t>
  </si>
  <si>
    <t>P1K</t>
  </si>
  <si>
    <t>P500</t>
  </si>
  <si>
    <t>P250</t>
  </si>
  <si>
    <t>P200</t>
  </si>
  <si>
    <t>P100</t>
  </si>
  <si>
    <t>P50</t>
  </si>
  <si>
    <t>P20</t>
  </si>
  <si>
    <t>P5</t>
  </si>
  <si>
    <t>C2K</t>
  </si>
  <si>
    <t>C1K4</t>
  </si>
  <si>
    <t>C1K</t>
  </si>
  <si>
    <t>C500</t>
  </si>
  <si>
    <t>C200</t>
  </si>
  <si>
    <t>C100</t>
  </si>
  <si>
    <t>C50</t>
  </si>
  <si>
    <t>C20</t>
  </si>
  <si>
    <t>C5</t>
  </si>
  <si>
    <t>C3</t>
  </si>
  <si>
    <t>C2</t>
  </si>
  <si>
    <t>C1</t>
  </si>
  <si>
    <t>S1K4</t>
  </si>
  <si>
    <t>S1K3</t>
  </si>
  <si>
    <t>S1K</t>
  </si>
  <si>
    <t>S500</t>
  </si>
  <si>
    <t>S200</t>
  </si>
  <si>
    <t>S100</t>
  </si>
  <si>
    <t>S50</t>
  </si>
  <si>
    <t>S25</t>
  </si>
  <si>
    <t>S20</t>
  </si>
  <si>
    <t>S5</t>
  </si>
  <si>
    <t>S3</t>
  </si>
  <si>
    <t>S2</t>
  </si>
  <si>
    <t>S1</t>
  </si>
  <si>
    <t>OA30</t>
  </si>
  <si>
    <t>OA50</t>
  </si>
  <si>
    <t>OA100</t>
  </si>
  <si>
    <t>OA200</t>
  </si>
  <si>
    <t>OA300</t>
  </si>
  <si>
    <t>OA500</t>
  </si>
  <si>
    <t>EA5</t>
  </si>
  <si>
    <t>EA10</t>
  </si>
  <si>
    <t>P25</t>
  </si>
  <si>
    <t>P2</t>
  </si>
  <si>
    <t>Silica gel 1,2GR</t>
  </si>
  <si>
    <t>Clay 1,4GR</t>
  </si>
  <si>
    <t>Material Code</t>
  </si>
  <si>
    <t>Acrylic polymer nuoerfloc A-7952</t>
  </si>
  <si>
    <t>Kg</t>
  </si>
  <si>
    <t>C3H5NO</t>
  </si>
  <si>
    <t>Powder</t>
  </si>
  <si>
    <t xml:space="preserve">9003-05-8 </t>
  </si>
  <si>
    <t>sodium polyacrylate</t>
  </si>
  <si>
    <t>C3H4O2</t>
  </si>
  <si>
    <t>9003-04-7</t>
  </si>
  <si>
    <t>sodium carboxymethyl cellulose (CMC)</t>
  </si>
  <si>
    <t>-CH2COOH</t>
  </si>
  <si>
    <t>9004-32-4</t>
  </si>
  <si>
    <t>xanthan gum</t>
  </si>
  <si>
    <t>C35H49O29</t>
  </si>
  <si>
    <t>11138-66-2</t>
  </si>
  <si>
    <t>Sodium bicarbonate</t>
  </si>
  <si>
    <t>NaHCO3</t>
  </si>
  <si>
    <t>144-55-8</t>
  </si>
  <si>
    <t>Trisodium phosphate (TSP) 98%</t>
  </si>
  <si>
    <t>Na3PO4.12H2O</t>
  </si>
  <si>
    <t>10101-89-0</t>
  </si>
  <si>
    <t>canxi hydroxit</t>
  </si>
  <si>
    <t>Ca(OH)2</t>
  </si>
  <si>
    <t>1305-62-0</t>
  </si>
  <si>
    <t>Calcium chlorite 96%</t>
  </si>
  <si>
    <t>CaCl2</t>
  </si>
  <si>
    <t>7440-70-2</t>
  </si>
  <si>
    <t>wheat flour</t>
  </si>
  <si>
    <t>(C6H10O5)n</t>
  </si>
  <si>
    <t>130498-22-5</t>
  </si>
  <si>
    <t>manioc flour</t>
  </si>
  <si>
    <t>C27H48O</t>
  </si>
  <si>
    <t>9057-07-2</t>
  </si>
  <si>
    <t>kaolin</t>
  </si>
  <si>
    <t>H2Al2O8Si2.H2O</t>
  </si>
  <si>
    <t>1332-58-7</t>
  </si>
  <si>
    <t xml:space="preserve">Maltodextrin </t>
  </si>
  <si>
    <t>C6nH(10n+2)O(5n+1)</t>
  </si>
  <si>
    <t>9050-36-6</t>
  </si>
  <si>
    <t>activated carbon</t>
  </si>
  <si>
    <t>CoFe2O4</t>
  </si>
  <si>
    <t>7440-44-0</t>
  </si>
  <si>
    <t>Poly Alum chloride</t>
  </si>
  <si>
    <t>[Al2(OH)nCl6-n]m</t>
  </si>
  <si>
    <t>39290-78-3</t>
  </si>
  <si>
    <t>potassium alum</t>
  </si>
  <si>
    <t>KAl(SO4)2</t>
  </si>
  <si>
    <t>7784-24-9</t>
  </si>
  <si>
    <t>Sodium chloride</t>
  </si>
  <si>
    <t>NaCl</t>
  </si>
  <si>
    <t>7647-14-5</t>
  </si>
  <si>
    <t>Aluminum sulfate</t>
  </si>
  <si>
    <t>Al2(SO4)3</t>
  </si>
  <si>
    <t>66578-72-1</t>
  </si>
  <si>
    <t>Copper sulfate</t>
  </si>
  <si>
    <t xml:space="preserve">CuSO4 </t>
  </si>
  <si>
    <t>7758-98-7</t>
  </si>
  <si>
    <t>Diamoni phosphat (DAP)</t>
  </si>
  <si>
    <t>(NH4)2HPO4</t>
  </si>
  <si>
    <t>7783-28-0</t>
  </si>
  <si>
    <t>Urea</t>
  </si>
  <si>
    <t>CON2H4</t>
  </si>
  <si>
    <t>57-13-6</t>
  </si>
  <si>
    <t>Dolomite</t>
  </si>
  <si>
    <t>CaMg(CO3)2</t>
  </si>
  <si>
    <t>16389-88-1</t>
  </si>
  <si>
    <t>Calcium carbonate</t>
  </si>
  <si>
    <t>CaCO3</t>
  </si>
  <si>
    <t>471-34-1</t>
  </si>
  <si>
    <t>Sodium sulfide</t>
  </si>
  <si>
    <t>Na2S</t>
  </si>
  <si>
    <t>1313-82-2</t>
  </si>
  <si>
    <t>Calcium Hypochlorite</t>
  </si>
  <si>
    <t>Ca(ClO)2</t>
  </si>
  <si>
    <t>7778-54-3</t>
  </si>
  <si>
    <t>Unit</t>
  </si>
  <si>
    <t>Formulation</t>
  </si>
  <si>
    <t>Type</t>
  </si>
  <si>
    <t>Cas-No.</t>
  </si>
  <si>
    <t>potassium permangante</t>
  </si>
  <si>
    <t>KMnO4</t>
  </si>
  <si>
    <t>7722-64-7</t>
  </si>
  <si>
    <t>FeSO4.7H2O</t>
  </si>
  <si>
    <t>7782-63-0</t>
  </si>
  <si>
    <t>Natri sunfit</t>
  </si>
  <si>
    <t>Na2SO3</t>
  </si>
  <si>
    <t>7757-83-7</t>
  </si>
  <si>
    <t>Iron II sunfat 98%</t>
  </si>
  <si>
    <t>iron powder</t>
  </si>
  <si>
    <t>7439-89-6</t>
  </si>
  <si>
    <t>Fe</t>
  </si>
  <si>
    <t>axit sunfuric 98%</t>
  </si>
  <si>
    <t>Liquid</t>
  </si>
  <si>
    <t>H2SO4</t>
  </si>
  <si>
    <t>7664-93-9</t>
  </si>
  <si>
    <t>SX</t>
  </si>
  <si>
    <t>TM</t>
  </si>
  <si>
    <t>Weight Kg</t>
  </si>
  <si>
    <t>Calcium chloride 96%</t>
  </si>
  <si>
    <t>Wheat flour</t>
  </si>
  <si>
    <t>Kaolin</t>
  </si>
  <si>
    <t>Rate</t>
  </si>
  <si>
    <t>Ethylene</t>
  </si>
  <si>
    <t>Oxygene</t>
  </si>
  <si>
    <t>Iron powder</t>
  </si>
  <si>
    <t>salt</t>
  </si>
  <si>
    <t>Clay</t>
  </si>
  <si>
    <t>Quantity</t>
  </si>
  <si>
    <t>Product</t>
  </si>
  <si>
    <t>Price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</si>
</sst>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0.000"/>
    <numFmt numFmtId="165" formatCode="_-* #,##0\ _₫_-;\-* #,##0\ _₫_-;_-* &quot;-&quot;??\ _₫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14" fontId="0" fillId="0" borderId="1" xfId="0" quotePrefix="1" applyNumberForma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14" fontId="0" fillId="0" borderId="1" xfId="0" quotePrefix="1" applyNumberFormat="1" applyBorder="1"/>
    <xf numFmtId="0" fontId="0" fillId="0" borderId="1" xfId="0" quotePrefix="1" applyBorder="1"/>
    <xf numFmtId="0" fontId="0" fillId="0" borderId="4" xfId="0" applyFill="1" applyBorder="1"/>
    <xf numFmtId="0" fontId="0" fillId="0" borderId="0" xfId="0" applyFill="1" applyAlignment="1">
      <alignment wrapText="1"/>
    </xf>
    <xf numFmtId="164" fontId="3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1" xfId="0" applyNumberFormat="1" applyFill="1" applyBorder="1"/>
    <xf numFmtId="1" fontId="0" fillId="0" borderId="0" xfId="0" applyNumberFormat="1"/>
    <xf numFmtId="43" fontId="0" fillId="0" borderId="1" xfId="1" applyFont="1" applyBorder="1"/>
    <xf numFmtId="43" fontId="0" fillId="0" borderId="1" xfId="1" applyFont="1" applyFill="1" applyBorder="1"/>
    <xf numFmtId="1" fontId="3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topLeftCell="A13" zoomScale="85" zoomScaleNormal="85" workbookViewId="0">
      <selection activeCell="J42" sqref="J42"/>
    </sheetView>
  </sheetViews>
  <sheetFormatPr defaultRowHeight="14.4" x14ac:dyDescent="0.3"/>
  <cols>
    <col min="1" max="1" width="3.44140625" bestFit="1" customWidth="1"/>
    <col min="2" max="2" width="8.44140625" style="7" customWidth="1"/>
    <col min="3" max="3" width="28.33203125" bestFit="1" customWidth="1"/>
  </cols>
  <sheetData>
    <row r="1" spans="1:7" s="1" customFormat="1" ht="15" customHeight="1" x14ac:dyDescent="0.3">
      <c r="A1" s="34" t="s">
        <v>53</v>
      </c>
      <c r="B1" s="35" t="s">
        <v>0</v>
      </c>
      <c r="C1" s="34" t="s">
        <v>52</v>
      </c>
      <c r="D1" s="30" t="s">
        <v>178</v>
      </c>
      <c r="E1" s="32" t="s">
        <v>200</v>
      </c>
      <c r="F1" s="30" t="s">
        <v>180</v>
      </c>
      <c r="G1" s="29" t="s">
        <v>210</v>
      </c>
    </row>
    <row r="2" spans="1:7" s="1" customFormat="1" x14ac:dyDescent="0.3">
      <c r="A2" s="34"/>
      <c r="B2" s="35"/>
      <c r="C2" s="34"/>
      <c r="D2" s="31"/>
      <c r="E2" s="33"/>
      <c r="F2" s="31"/>
      <c r="G2" s="29"/>
    </row>
    <row r="3" spans="1:7" ht="14.4" customHeight="1" x14ac:dyDescent="0.3">
      <c r="A3" s="2">
        <v>1</v>
      </c>
      <c r="B3" s="3" t="s">
        <v>54</v>
      </c>
      <c r="C3" s="2" t="s">
        <v>35</v>
      </c>
      <c r="D3" s="12" t="s">
        <v>105</v>
      </c>
      <c r="E3" s="12">
        <v>2</v>
      </c>
      <c r="F3" s="12" t="s">
        <v>198</v>
      </c>
      <c r="G3" s="6">
        <f>ROUNDUP(1/E3,0)</f>
        <v>1</v>
      </c>
    </row>
    <row r="4" spans="1:7" x14ac:dyDescent="0.3">
      <c r="A4" s="2">
        <v>2</v>
      </c>
      <c r="B4" s="3" t="s">
        <v>55</v>
      </c>
      <c r="C4" s="2" t="s">
        <v>36</v>
      </c>
      <c r="D4" s="9" t="s">
        <v>105</v>
      </c>
      <c r="E4" s="9">
        <v>1</v>
      </c>
      <c r="F4" s="12" t="s">
        <v>198</v>
      </c>
      <c r="G4" s="6">
        <f>ROUNDUP(1/E4,0)</f>
        <v>1</v>
      </c>
    </row>
    <row r="5" spans="1:7" x14ac:dyDescent="0.3">
      <c r="A5" s="2">
        <v>3</v>
      </c>
      <c r="B5" s="3" t="s">
        <v>56</v>
      </c>
      <c r="C5" s="2" t="s">
        <v>37</v>
      </c>
      <c r="D5" s="9" t="s">
        <v>105</v>
      </c>
      <c r="E5" s="9">
        <v>1</v>
      </c>
      <c r="F5" s="12" t="s">
        <v>198</v>
      </c>
      <c r="G5" s="6">
        <f t="shared" ref="G5:G52" si="0">ROUNDUP(1/E5,0)</f>
        <v>1</v>
      </c>
    </row>
    <row r="6" spans="1:7" x14ac:dyDescent="0.3">
      <c r="A6" s="2">
        <v>4</v>
      </c>
      <c r="B6" s="3" t="s">
        <v>57</v>
      </c>
      <c r="C6" s="2" t="s">
        <v>38</v>
      </c>
      <c r="D6" s="9" t="s">
        <v>105</v>
      </c>
      <c r="E6" s="9">
        <v>1</v>
      </c>
      <c r="F6" s="12" t="s">
        <v>198</v>
      </c>
      <c r="G6" s="6">
        <f t="shared" si="0"/>
        <v>1</v>
      </c>
    </row>
    <row r="7" spans="1:7" x14ac:dyDescent="0.3">
      <c r="A7" s="2">
        <v>5</v>
      </c>
      <c r="B7" s="3" t="s">
        <v>58</v>
      </c>
      <c r="C7" s="2" t="s">
        <v>39</v>
      </c>
      <c r="D7" s="9" t="s">
        <v>105</v>
      </c>
      <c r="E7" s="9">
        <v>1</v>
      </c>
      <c r="F7" s="12" t="s">
        <v>198</v>
      </c>
      <c r="G7" s="6">
        <f t="shared" si="0"/>
        <v>1</v>
      </c>
    </row>
    <row r="8" spans="1:7" x14ac:dyDescent="0.3">
      <c r="A8" s="2">
        <v>6</v>
      </c>
      <c r="B8" s="3" t="s">
        <v>59</v>
      </c>
      <c r="C8" s="2" t="s">
        <v>40</v>
      </c>
      <c r="D8" s="9" t="s">
        <v>105</v>
      </c>
      <c r="E8" s="9">
        <v>0.5</v>
      </c>
      <c r="F8" s="12" t="s">
        <v>198</v>
      </c>
      <c r="G8" s="6">
        <f t="shared" si="0"/>
        <v>2</v>
      </c>
    </row>
    <row r="9" spans="1:7" s="6" customFormat="1" x14ac:dyDescent="0.3">
      <c r="A9" s="2">
        <v>7</v>
      </c>
      <c r="B9" s="3" t="s">
        <v>60</v>
      </c>
      <c r="C9" s="4" t="s">
        <v>41</v>
      </c>
      <c r="D9" s="9" t="s">
        <v>105</v>
      </c>
      <c r="E9" s="9">
        <v>0.25</v>
      </c>
      <c r="F9" s="12" t="s">
        <v>198</v>
      </c>
      <c r="G9" s="6">
        <f t="shared" si="0"/>
        <v>4</v>
      </c>
    </row>
    <row r="10" spans="1:7" s="6" customFormat="1" x14ac:dyDescent="0.3">
      <c r="A10" s="2">
        <v>8</v>
      </c>
      <c r="B10" s="3" t="s">
        <v>61</v>
      </c>
      <c r="C10" s="4" t="s">
        <v>42</v>
      </c>
      <c r="D10" s="9" t="s">
        <v>105</v>
      </c>
      <c r="E10" s="9">
        <v>0.2</v>
      </c>
      <c r="F10" s="12" t="s">
        <v>198</v>
      </c>
      <c r="G10" s="6">
        <f t="shared" si="0"/>
        <v>5</v>
      </c>
    </row>
    <row r="11" spans="1:7" ht="15" customHeight="1" x14ac:dyDescent="0.3">
      <c r="A11" s="2">
        <v>9</v>
      </c>
      <c r="B11" s="3" t="s">
        <v>62</v>
      </c>
      <c r="C11" s="2" t="s">
        <v>43</v>
      </c>
      <c r="D11" s="9" t="s">
        <v>105</v>
      </c>
      <c r="E11" s="9">
        <v>0.1</v>
      </c>
      <c r="F11" s="12" t="s">
        <v>198</v>
      </c>
      <c r="G11" s="6">
        <f t="shared" si="0"/>
        <v>10</v>
      </c>
    </row>
    <row r="12" spans="1:7" x14ac:dyDescent="0.3">
      <c r="A12" s="2">
        <v>10</v>
      </c>
      <c r="B12" s="3" t="s">
        <v>63</v>
      </c>
      <c r="C12" s="2" t="s">
        <v>44</v>
      </c>
      <c r="D12" s="9" t="s">
        <v>105</v>
      </c>
      <c r="E12" s="9">
        <v>0.02</v>
      </c>
      <c r="F12" s="12" t="s">
        <v>198</v>
      </c>
      <c r="G12" s="6">
        <f t="shared" si="0"/>
        <v>50</v>
      </c>
    </row>
    <row r="13" spans="1:7" x14ac:dyDescent="0.3">
      <c r="A13" s="2">
        <v>11</v>
      </c>
      <c r="B13" s="3" t="s">
        <v>99</v>
      </c>
      <c r="C13" s="2" t="s">
        <v>45</v>
      </c>
      <c r="D13" s="9" t="s">
        <v>105</v>
      </c>
      <c r="E13" s="9">
        <v>2.5000000000000001E-2</v>
      </c>
      <c r="F13" s="12" t="s">
        <v>198</v>
      </c>
      <c r="G13" s="6">
        <f t="shared" si="0"/>
        <v>40</v>
      </c>
    </row>
    <row r="14" spans="1:7" x14ac:dyDescent="0.3">
      <c r="A14" s="2">
        <v>12</v>
      </c>
      <c r="B14" s="3" t="s">
        <v>64</v>
      </c>
      <c r="C14" s="2" t="s">
        <v>46</v>
      </c>
      <c r="D14" s="9" t="s">
        <v>105</v>
      </c>
      <c r="E14" s="9">
        <v>0.02</v>
      </c>
      <c r="F14" s="12" t="s">
        <v>198</v>
      </c>
      <c r="G14" s="6">
        <f t="shared" si="0"/>
        <v>50</v>
      </c>
    </row>
    <row r="15" spans="1:7" x14ac:dyDescent="0.3">
      <c r="A15" s="2">
        <v>13</v>
      </c>
      <c r="B15" s="3" t="s">
        <v>1</v>
      </c>
      <c r="C15" s="2" t="s">
        <v>47</v>
      </c>
      <c r="D15" s="9" t="s">
        <v>105</v>
      </c>
      <c r="E15" s="9">
        <v>0.01</v>
      </c>
      <c r="F15" s="12" t="s">
        <v>198</v>
      </c>
      <c r="G15" s="6">
        <f t="shared" si="0"/>
        <v>100</v>
      </c>
    </row>
    <row r="16" spans="1:7" x14ac:dyDescent="0.3">
      <c r="A16" s="2">
        <v>14</v>
      </c>
      <c r="B16" s="3" t="s">
        <v>65</v>
      </c>
      <c r="C16" s="2" t="s">
        <v>48</v>
      </c>
      <c r="D16" s="9" t="s">
        <v>105</v>
      </c>
      <c r="E16" s="9">
        <v>5.0000000000000001E-3</v>
      </c>
      <c r="F16" s="12" t="s">
        <v>198</v>
      </c>
      <c r="G16" s="6">
        <f t="shared" si="0"/>
        <v>200</v>
      </c>
    </row>
    <row r="17" spans="1:7" s="6" customFormat="1" x14ac:dyDescent="0.3">
      <c r="A17" s="2">
        <v>15</v>
      </c>
      <c r="B17" s="5" t="s">
        <v>100</v>
      </c>
      <c r="C17" s="4" t="s">
        <v>49</v>
      </c>
      <c r="D17" s="9" t="s">
        <v>105</v>
      </c>
      <c r="E17" s="9">
        <v>2E-3</v>
      </c>
      <c r="F17" s="12" t="s">
        <v>198</v>
      </c>
      <c r="G17" s="6">
        <f t="shared" si="0"/>
        <v>500</v>
      </c>
    </row>
    <row r="18" spans="1:7" ht="14.4" customHeight="1" x14ac:dyDescent="0.3">
      <c r="A18" s="2">
        <v>16</v>
      </c>
      <c r="B18" s="3" t="s">
        <v>66</v>
      </c>
      <c r="C18" s="2" t="s">
        <v>24</v>
      </c>
      <c r="D18" s="9" t="s">
        <v>105</v>
      </c>
      <c r="E18" s="9">
        <v>2</v>
      </c>
      <c r="F18" s="9" t="s">
        <v>199</v>
      </c>
      <c r="G18" s="6">
        <f>ROUNDUP(1/E18,0)</f>
        <v>1</v>
      </c>
    </row>
    <row r="19" spans="1:7" x14ac:dyDescent="0.3">
      <c r="A19" s="2">
        <v>17</v>
      </c>
      <c r="B19" s="3" t="s">
        <v>67</v>
      </c>
      <c r="C19" s="2" t="s">
        <v>51</v>
      </c>
      <c r="D19" s="9" t="s">
        <v>105</v>
      </c>
      <c r="E19" s="9">
        <v>1</v>
      </c>
      <c r="F19" s="9" t="s">
        <v>199</v>
      </c>
      <c r="G19" s="6">
        <f t="shared" si="0"/>
        <v>1</v>
      </c>
    </row>
    <row r="20" spans="1:7" x14ac:dyDescent="0.3">
      <c r="A20" s="2">
        <v>18</v>
      </c>
      <c r="B20" s="3" t="s">
        <v>68</v>
      </c>
      <c r="C20" s="2" t="s">
        <v>25</v>
      </c>
      <c r="D20" s="9" t="s">
        <v>105</v>
      </c>
      <c r="E20" s="9">
        <v>1</v>
      </c>
      <c r="F20" s="9" t="s">
        <v>199</v>
      </c>
      <c r="G20" s="6">
        <f t="shared" si="0"/>
        <v>1</v>
      </c>
    </row>
    <row r="21" spans="1:7" x14ac:dyDescent="0.3">
      <c r="A21" s="2">
        <v>19</v>
      </c>
      <c r="B21" s="3" t="s">
        <v>69</v>
      </c>
      <c r="C21" s="2" t="s">
        <v>26</v>
      </c>
      <c r="D21" s="9" t="s">
        <v>105</v>
      </c>
      <c r="E21" s="9">
        <v>0.5</v>
      </c>
      <c r="F21" s="9" t="s">
        <v>199</v>
      </c>
      <c r="G21" s="6">
        <f t="shared" si="0"/>
        <v>2</v>
      </c>
    </row>
    <row r="22" spans="1:7" x14ac:dyDescent="0.3">
      <c r="A22" s="2">
        <v>20</v>
      </c>
      <c r="B22" s="3" t="s">
        <v>70</v>
      </c>
      <c r="C22" s="2" t="s">
        <v>27</v>
      </c>
      <c r="D22" s="9" t="s">
        <v>105</v>
      </c>
      <c r="E22" s="9">
        <v>0.2</v>
      </c>
      <c r="F22" s="9" t="s">
        <v>199</v>
      </c>
      <c r="G22" s="6">
        <f t="shared" si="0"/>
        <v>5</v>
      </c>
    </row>
    <row r="23" spans="1:7" x14ac:dyDescent="0.3">
      <c r="A23" s="2">
        <v>21</v>
      </c>
      <c r="B23" s="3" t="s">
        <v>71</v>
      </c>
      <c r="C23" s="2" t="s">
        <v>28</v>
      </c>
      <c r="D23" s="9" t="s">
        <v>105</v>
      </c>
      <c r="E23" s="9">
        <v>0.1</v>
      </c>
      <c r="F23" s="9" t="s">
        <v>199</v>
      </c>
      <c r="G23" s="6">
        <f t="shared" si="0"/>
        <v>10</v>
      </c>
    </row>
    <row r="24" spans="1:7" x14ac:dyDescent="0.3">
      <c r="A24" s="2">
        <v>22</v>
      </c>
      <c r="B24" s="3" t="s">
        <v>72</v>
      </c>
      <c r="C24" s="2" t="s">
        <v>29</v>
      </c>
      <c r="D24" s="9" t="s">
        <v>105</v>
      </c>
      <c r="E24" s="9">
        <v>0.05</v>
      </c>
      <c r="F24" s="9" t="s">
        <v>199</v>
      </c>
      <c r="G24" s="6">
        <f t="shared" si="0"/>
        <v>20</v>
      </c>
    </row>
    <row r="25" spans="1:7" s="6" customFormat="1" x14ac:dyDescent="0.3">
      <c r="A25" s="2">
        <v>23</v>
      </c>
      <c r="B25" s="3" t="s">
        <v>73</v>
      </c>
      <c r="C25" s="4" t="s">
        <v>30</v>
      </c>
      <c r="D25" s="9" t="s">
        <v>105</v>
      </c>
      <c r="E25" s="9">
        <v>0.02</v>
      </c>
      <c r="F25" s="9" t="s">
        <v>199</v>
      </c>
      <c r="G25" s="6">
        <f t="shared" si="0"/>
        <v>50</v>
      </c>
    </row>
    <row r="26" spans="1:7" x14ac:dyDescent="0.3">
      <c r="A26" s="2">
        <v>24</v>
      </c>
      <c r="B26" s="3" t="s">
        <v>2</v>
      </c>
      <c r="C26" s="2" t="s">
        <v>31</v>
      </c>
      <c r="D26" s="9" t="s">
        <v>105</v>
      </c>
      <c r="E26" s="9">
        <v>0.01</v>
      </c>
      <c r="F26" s="9" t="s">
        <v>199</v>
      </c>
      <c r="G26" s="6">
        <f t="shared" si="0"/>
        <v>100</v>
      </c>
    </row>
    <row r="27" spans="1:7" x14ac:dyDescent="0.3">
      <c r="A27" s="2">
        <v>25</v>
      </c>
      <c r="B27" s="3" t="s">
        <v>74</v>
      </c>
      <c r="C27" s="2" t="s">
        <v>32</v>
      </c>
      <c r="D27" s="2" t="s">
        <v>105</v>
      </c>
      <c r="E27" s="2">
        <v>5.0000000000000001E-3</v>
      </c>
      <c r="F27" s="9" t="s">
        <v>199</v>
      </c>
      <c r="G27" s="6">
        <f t="shared" si="0"/>
        <v>200</v>
      </c>
    </row>
    <row r="28" spans="1:7" x14ac:dyDescent="0.3">
      <c r="A28" s="2">
        <v>26</v>
      </c>
      <c r="B28" s="3" t="s">
        <v>75</v>
      </c>
      <c r="C28" s="2" t="s">
        <v>33</v>
      </c>
      <c r="D28" s="2" t="s">
        <v>105</v>
      </c>
      <c r="E28" s="2">
        <v>3.0000000000000001E-3</v>
      </c>
      <c r="F28" s="9" t="s">
        <v>199</v>
      </c>
      <c r="G28" s="6">
        <f t="shared" si="0"/>
        <v>334</v>
      </c>
    </row>
    <row r="29" spans="1:7" x14ac:dyDescent="0.3">
      <c r="A29" s="2">
        <v>27</v>
      </c>
      <c r="B29" s="3" t="s">
        <v>76</v>
      </c>
      <c r="C29" s="2" t="s">
        <v>34</v>
      </c>
      <c r="D29" s="2" t="s">
        <v>105</v>
      </c>
      <c r="E29" s="2">
        <v>2E-3</v>
      </c>
      <c r="F29" s="9" t="s">
        <v>199</v>
      </c>
      <c r="G29" s="6">
        <f t="shared" si="0"/>
        <v>500</v>
      </c>
    </row>
    <row r="30" spans="1:7" x14ac:dyDescent="0.3">
      <c r="A30" s="2">
        <v>28</v>
      </c>
      <c r="B30" s="3" t="s">
        <v>77</v>
      </c>
      <c r="C30" s="2" t="s">
        <v>102</v>
      </c>
      <c r="D30" s="2" t="s">
        <v>105</v>
      </c>
      <c r="E30" s="2">
        <v>1.4E-3</v>
      </c>
      <c r="F30" s="9" t="s">
        <v>199</v>
      </c>
      <c r="G30" s="6">
        <f t="shared" si="0"/>
        <v>715</v>
      </c>
    </row>
    <row r="31" spans="1:7" x14ac:dyDescent="0.3">
      <c r="A31" s="2">
        <v>29</v>
      </c>
      <c r="B31" s="3" t="s">
        <v>78</v>
      </c>
      <c r="C31" s="4" t="s">
        <v>4</v>
      </c>
      <c r="D31" s="2" t="s">
        <v>105</v>
      </c>
      <c r="E31" s="2">
        <v>1</v>
      </c>
      <c r="F31" s="9" t="s">
        <v>199</v>
      </c>
      <c r="G31" s="6">
        <f t="shared" si="0"/>
        <v>1</v>
      </c>
    </row>
    <row r="32" spans="1:7" x14ac:dyDescent="0.3">
      <c r="A32" s="2">
        <v>30</v>
      </c>
      <c r="B32" s="3" t="s">
        <v>79</v>
      </c>
      <c r="C32" s="4" t="s">
        <v>3</v>
      </c>
      <c r="D32" s="2" t="s">
        <v>105</v>
      </c>
      <c r="E32" s="2">
        <v>1</v>
      </c>
      <c r="F32" s="9" t="s">
        <v>199</v>
      </c>
      <c r="G32" s="6">
        <f t="shared" si="0"/>
        <v>1</v>
      </c>
    </row>
    <row r="33" spans="1:7" x14ac:dyDescent="0.3">
      <c r="A33" s="2">
        <v>31</v>
      </c>
      <c r="B33" s="3" t="s">
        <v>80</v>
      </c>
      <c r="C33" s="4" t="s">
        <v>50</v>
      </c>
      <c r="D33" s="2" t="s">
        <v>105</v>
      </c>
      <c r="E33" s="2">
        <v>1</v>
      </c>
      <c r="F33" s="9" t="s">
        <v>199</v>
      </c>
      <c r="G33" s="6">
        <f t="shared" si="0"/>
        <v>1</v>
      </c>
    </row>
    <row r="34" spans="1:7" x14ac:dyDescent="0.3">
      <c r="A34" s="2">
        <v>32</v>
      </c>
      <c r="B34" s="3" t="s">
        <v>81</v>
      </c>
      <c r="C34" s="4" t="s">
        <v>5</v>
      </c>
      <c r="D34" s="2" t="s">
        <v>105</v>
      </c>
      <c r="E34" s="2">
        <v>0.5</v>
      </c>
      <c r="F34" s="9" t="s">
        <v>199</v>
      </c>
      <c r="G34" s="6">
        <f t="shared" si="0"/>
        <v>2</v>
      </c>
    </row>
    <row r="35" spans="1:7" x14ac:dyDescent="0.3">
      <c r="A35" s="2">
        <v>33</v>
      </c>
      <c r="B35" s="3" t="s">
        <v>82</v>
      </c>
      <c r="C35" s="4" t="s">
        <v>6</v>
      </c>
      <c r="D35" s="2" t="s">
        <v>105</v>
      </c>
      <c r="E35" s="2">
        <v>0.2</v>
      </c>
      <c r="F35" s="9" t="s">
        <v>199</v>
      </c>
      <c r="G35" s="6">
        <f t="shared" si="0"/>
        <v>5</v>
      </c>
    </row>
    <row r="36" spans="1:7" x14ac:dyDescent="0.3">
      <c r="A36" s="2">
        <v>34</v>
      </c>
      <c r="B36" s="3" t="s">
        <v>83</v>
      </c>
      <c r="C36" s="4" t="s">
        <v>7</v>
      </c>
      <c r="D36" s="2" t="s">
        <v>105</v>
      </c>
      <c r="E36" s="2">
        <v>0.1</v>
      </c>
      <c r="F36" s="9" t="s">
        <v>199</v>
      </c>
      <c r="G36" s="6">
        <f t="shared" si="0"/>
        <v>10</v>
      </c>
    </row>
    <row r="37" spans="1:7" x14ac:dyDescent="0.3">
      <c r="A37" s="2">
        <v>35</v>
      </c>
      <c r="B37" s="3" t="s">
        <v>84</v>
      </c>
      <c r="C37" s="4" t="s">
        <v>8</v>
      </c>
      <c r="D37" s="2" t="s">
        <v>105</v>
      </c>
      <c r="E37" s="2">
        <v>0.05</v>
      </c>
      <c r="F37" s="9" t="s">
        <v>199</v>
      </c>
      <c r="G37" s="6">
        <f t="shared" si="0"/>
        <v>20</v>
      </c>
    </row>
    <row r="38" spans="1:7" x14ac:dyDescent="0.3">
      <c r="A38" s="2">
        <v>36</v>
      </c>
      <c r="B38" s="3" t="s">
        <v>85</v>
      </c>
      <c r="C38" s="4" t="s">
        <v>10</v>
      </c>
      <c r="D38" s="2" t="s">
        <v>105</v>
      </c>
      <c r="E38" s="2">
        <v>2.5000000000000001E-2</v>
      </c>
      <c r="F38" s="9" t="s">
        <v>199</v>
      </c>
      <c r="G38" s="6">
        <f t="shared" si="0"/>
        <v>40</v>
      </c>
    </row>
    <row r="39" spans="1:7" x14ac:dyDescent="0.3">
      <c r="A39" s="2">
        <v>37</v>
      </c>
      <c r="B39" s="3" t="s">
        <v>86</v>
      </c>
      <c r="C39" s="4" t="s">
        <v>11</v>
      </c>
      <c r="D39" s="2" t="s">
        <v>105</v>
      </c>
      <c r="E39" s="2">
        <v>0.02</v>
      </c>
      <c r="F39" s="9" t="s">
        <v>199</v>
      </c>
      <c r="G39" s="6">
        <f t="shared" si="0"/>
        <v>50</v>
      </c>
    </row>
    <row r="40" spans="1:7" x14ac:dyDescent="0.3">
      <c r="A40" s="2">
        <v>38</v>
      </c>
      <c r="B40" s="3" t="s">
        <v>9</v>
      </c>
      <c r="C40" s="4" t="s">
        <v>12</v>
      </c>
      <c r="D40" s="2" t="s">
        <v>105</v>
      </c>
      <c r="E40" s="2">
        <v>0.01</v>
      </c>
      <c r="F40" s="9" t="s">
        <v>199</v>
      </c>
      <c r="G40" s="6">
        <f t="shared" si="0"/>
        <v>100</v>
      </c>
    </row>
    <row r="41" spans="1:7" x14ac:dyDescent="0.3">
      <c r="A41" s="2">
        <v>39</v>
      </c>
      <c r="B41" s="3" t="s">
        <v>87</v>
      </c>
      <c r="C41" s="4" t="s">
        <v>13</v>
      </c>
      <c r="D41" s="2" t="s">
        <v>105</v>
      </c>
      <c r="E41" s="2">
        <v>5.0000000000000001E-3</v>
      </c>
      <c r="F41" s="9" t="s">
        <v>199</v>
      </c>
      <c r="G41" s="6">
        <f t="shared" si="0"/>
        <v>200</v>
      </c>
    </row>
    <row r="42" spans="1:7" x14ac:dyDescent="0.3">
      <c r="A42" s="2">
        <v>40</v>
      </c>
      <c r="B42" s="3" t="s">
        <v>88</v>
      </c>
      <c r="C42" s="4" t="s">
        <v>14</v>
      </c>
      <c r="D42" s="2" t="s">
        <v>105</v>
      </c>
      <c r="E42" s="2">
        <v>3.0000000000000001E-3</v>
      </c>
      <c r="F42" s="9" t="s">
        <v>199</v>
      </c>
      <c r="G42" s="6">
        <f t="shared" si="0"/>
        <v>334</v>
      </c>
    </row>
    <row r="43" spans="1:7" x14ac:dyDescent="0.3">
      <c r="A43" s="2">
        <v>41</v>
      </c>
      <c r="B43" s="3" t="s">
        <v>89</v>
      </c>
      <c r="C43" s="4" t="s">
        <v>15</v>
      </c>
      <c r="D43" s="2" t="s">
        <v>105</v>
      </c>
      <c r="E43" s="2">
        <v>2E-3</v>
      </c>
      <c r="F43" s="9" t="s">
        <v>199</v>
      </c>
      <c r="G43" s="6">
        <f t="shared" si="0"/>
        <v>500</v>
      </c>
    </row>
    <row r="44" spans="1:7" x14ac:dyDescent="0.3">
      <c r="A44" s="2">
        <v>42</v>
      </c>
      <c r="B44" s="3" t="s">
        <v>90</v>
      </c>
      <c r="C44" s="4" t="s">
        <v>101</v>
      </c>
      <c r="D44" s="2" t="s">
        <v>105</v>
      </c>
      <c r="E44" s="2">
        <v>1.1999999999999999E-3</v>
      </c>
      <c r="F44" s="9" t="s">
        <v>199</v>
      </c>
      <c r="G44" s="6">
        <f t="shared" si="0"/>
        <v>834</v>
      </c>
    </row>
    <row r="45" spans="1:7" ht="14.4" customHeight="1" x14ac:dyDescent="0.3">
      <c r="A45" s="2">
        <v>43</v>
      </c>
      <c r="B45" s="3" t="s">
        <v>91</v>
      </c>
      <c r="C45" s="4" t="s">
        <v>16</v>
      </c>
      <c r="D45" s="2" t="s">
        <v>105</v>
      </c>
      <c r="E45" s="2">
        <v>1E-3</v>
      </c>
      <c r="F45" s="2" t="s">
        <v>198</v>
      </c>
      <c r="G45" s="6">
        <f t="shared" si="0"/>
        <v>1000</v>
      </c>
    </row>
    <row r="46" spans="1:7" x14ac:dyDescent="0.3">
      <c r="A46" s="2">
        <v>44</v>
      </c>
      <c r="B46" s="3" t="s">
        <v>92</v>
      </c>
      <c r="C46" s="4" t="s">
        <v>17</v>
      </c>
      <c r="D46" s="2" t="s">
        <v>105</v>
      </c>
      <c r="E46" s="2">
        <v>2E-3</v>
      </c>
      <c r="F46" s="2" t="s">
        <v>198</v>
      </c>
      <c r="G46" s="6">
        <f t="shared" si="0"/>
        <v>500</v>
      </c>
    </row>
    <row r="47" spans="1:7" x14ac:dyDescent="0.3">
      <c r="A47" s="2">
        <v>45</v>
      </c>
      <c r="B47" s="3" t="s">
        <v>93</v>
      </c>
      <c r="C47" s="4" t="s">
        <v>18</v>
      </c>
      <c r="D47" s="2" t="s">
        <v>105</v>
      </c>
      <c r="E47" s="2">
        <v>4.0000000000000001E-3</v>
      </c>
      <c r="F47" s="2" t="s">
        <v>198</v>
      </c>
      <c r="G47" s="6">
        <f t="shared" si="0"/>
        <v>250</v>
      </c>
    </row>
    <row r="48" spans="1:7" x14ac:dyDescent="0.3">
      <c r="A48" s="2">
        <v>46</v>
      </c>
      <c r="B48" s="3" t="s">
        <v>94</v>
      </c>
      <c r="C48" s="4" t="s">
        <v>19</v>
      </c>
      <c r="D48" s="2" t="s">
        <v>105</v>
      </c>
      <c r="E48" s="2">
        <v>8.0000000000000002E-3</v>
      </c>
      <c r="F48" s="2" t="s">
        <v>198</v>
      </c>
      <c r="G48" s="6">
        <f t="shared" si="0"/>
        <v>125</v>
      </c>
    </row>
    <row r="49" spans="1:7" x14ac:dyDescent="0.3">
      <c r="A49" s="2">
        <v>47</v>
      </c>
      <c r="B49" s="3" t="s">
        <v>95</v>
      </c>
      <c r="C49" s="4" t="s">
        <v>20</v>
      </c>
      <c r="D49" s="2" t="s">
        <v>105</v>
      </c>
      <c r="E49" s="2">
        <v>1.0999999999999999E-2</v>
      </c>
      <c r="F49" s="2" t="s">
        <v>198</v>
      </c>
      <c r="G49" s="6">
        <f t="shared" si="0"/>
        <v>91</v>
      </c>
    </row>
    <row r="50" spans="1:7" x14ac:dyDescent="0.3">
      <c r="A50" s="2">
        <v>48</v>
      </c>
      <c r="B50" s="3" t="s">
        <v>96</v>
      </c>
      <c r="C50" s="4" t="s">
        <v>21</v>
      </c>
      <c r="D50" s="2" t="s">
        <v>105</v>
      </c>
      <c r="E50" s="2">
        <v>1.7000000000000001E-2</v>
      </c>
      <c r="F50" s="2" t="s">
        <v>198</v>
      </c>
      <c r="G50" s="6">
        <f t="shared" si="0"/>
        <v>59</v>
      </c>
    </row>
    <row r="51" spans="1:7" ht="14.4" customHeight="1" x14ac:dyDescent="0.3">
      <c r="A51" s="2">
        <v>49</v>
      </c>
      <c r="B51" s="3" t="s">
        <v>97</v>
      </c>
      <c r="C51" s="4" t="s">
        <v>22</v>
      </c>
      <c r="D51" s="2" t="s">
        <v>105</v>
      </c>
      <c r="E51" s="2">
        <v>5.0000000000000001E-3</v>
      </c>
      <c r="F51" s="2" t="s">
        <v>198</v>
      </c>
      <c r="G51" s="6">
        <f t="shared" si="0"/>
        <v>200</v>
      </c>
    </row>
    <row r="52" spans="1:7" x14ac:dyDescent="0.3">
      <c r="A52" s="2">
        <v>50</v>
      </c>
      <c r="B52" s="3" t="s">
        <v>98</v>
      </c>
      <c r="C52" s="4" t="s">
        <v>23</v>
      </c>
      <c r="D52" s="2" t="s">
        <v>105</v>
      </c>
      <c r="E52" s="2">
        <v>0.01</v>
      </c>
      <c r="F52" s="2" t="s">
        <v>198</v>
      </c>
      <c r="G52" s="6">
        <f t="shared" si="0"/>
        <v>100</v>
      </c>
    </row>
    <row r="57" spans="1:7" x14ac:dyDescent="0.3">
      <c r="A57" s="8"/>
    </row>
  </sheetData>
  <mergeCells count="7">
    <mergeCell ref="G1:G2"/>
    <mergeCell ref="D1:D2"/>
    <mergeCell ref="F1:F2"/>
    <mergeCell ref="E1:E2"/>
    <mergeCell ref="A1:A2"/>
    <mergeCell ref="C1:C2"/>
    <mergeCell ref="B1:B2"/>
  </mergeCells>
  <printOptions horizontalCentered="1"/>
  <pageMargins left="0.25" right="0.25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25" sqref="C25"/>
    </sheetView>
  </sheetViews>
  <sheetFormatPr defaultRowHeight="14.4" x14ac:dyDescent="0.3"/>
  <cols>
    <col min="1" max="1" width="3.44140625" bestFit="1" customWidth="1"/>
    <col min="2" max="2" width="8.44140625" style="7" customWidth="1"/>
    <col min="3" max="3" width="32.88671875" bestFit="1" customWidth="1"/>
    <col min="5" max="5" width="18.109375" bestFit="1" customWidth="1"/>
    <col min="7" max="7" width="11.33203125" bestFit="1" customWidth="1"/>
  </cols>
  <sheetData>
    <row r="1" spans="1:7" x14ac:dyDescent="0.3">
      <c r="A1" s="36" t="s">
        <v>53</v>
      </c>
      <c r="B1" s="37" t="s">
        <v>103</v>
      </c>
      <c r="C1" s="36" t="s">
        <v>52</v>
      </c>
      <c r="D1" s="30" t="s">
        <v>178</v>
      </c>
      <c r="E1" s="30" t="s">
        <v>179</v>
      </c>
      <c r="F1" s="30" t="s">
        <v>180</v>
      </c>
      <c r="G1" s="30" t="s">
        <v>181</v>
      </c>
    </row>
    <row r="2" spans="1:7" x14ac:dyDescent="0.3">
      <c r="A2" s="36"/>
      <c r="B2" s="37"/>
      <c r="C2" s="36"/>
      <c r="D2" s="31"/>
      <c r="E2" s="31"/>
      <c r="F2" s="31"/>
      <c r="G2" s="31"/>
    </row>
    <row r="3" spans="1:7" x14ac:dyDescent="0.3">
      <c r="A3" s="4">
        <v>1</v>
      </c>
      <c r="B3" s="5"/>
      <c r="C3" s="12" t="s">
        <v>104</v>
      </c>
      <c r="D3" s="12" t="s">
        <v>105</v>
      </c>
      <c r="E3" s="12" t="s">
        <v>106</v>
      </c>
      <c r="F3" s="12" t="s">
        <v>107</v>
      </c>
      <c r="G3" s="13" t="s">
        <v>108</v>
      </c>
    </row>
    <row r="4" spans="1:7" x14ac:dyDescent="0.3">
      <c r="A4" s="4">
        <v>2</v>
      </c>
      <c r="B4" s="5"/>
      <c r="C4" s="9" t="s">
        <v>109</v>
      </c>
      <c r="D4" s="9" t="s">
        <v>105</v>
      </c>
      <c r="E4" s="9" t="s">
        <v>110</v>
      </c>
      <c r="F4" s="9" t="s">
        <v>107</v>
      </c>
      <c r="G4" s="14" t="s">
        <v>111</v>
      </c>
    </row>
    <row r="5" spans="1:7" x14ac:dyDescent="0.3">
      <c r="A5" s="4">
        <v>3</v>
      </c>
      <c r="B5" s="5"/>
      <c r="C5" s="9" t="s">
        <v>112</v>
      </c>
      <c r="D5" s="9" t="s">
        <v>105</v>
      </c>
      <c r="E5" s="15" t="s">
        <v>113</v>
      </c>
      <c r="F5" s="9" t="s">
        <v>107</v>
      </c>
      <c r="G5" s="14" t="s">
        <v>114</v>
      </c>
    </row>
    <row r="6" spans="1:7" x14ac:dyDescent="0.3">
      <c r="A6" s="4">
        <v>4</v>
      </c>
      <c r="B6" s="5"/>
      <c r="C6" s="9" t="s">
        <v>115</v>
      </c>
      <c r="D6" s="9" t="s">
        <v>105</v>
      </c>
      <c r="E6" s="9" t="s">
        <v>116</v>
      </c>
      <c r="F6" s="9" t="s">
        <v>107</v>
      </c>
      <c r="G6" s="14" t="s">
        <v>117</v>
      </c>
    </row>
    <row r="7" spans="1:7" x14ac:dyDescent="0.3">
      <c r="A7" s="4">
        <v>5</v>
      </c>
      <c r="B7" s="5"/>
      <c r="C7" s="9" t="s">
        <v>118</v>
      </c>
      <c r="D7" s="9" t="s">
        <v>105</v>
      </c>
      <c r="E7" s="9" t="s">
        <v>119</v>
      </c>
      <c r="F7" s="9" t="s">
        <v>107</v>
      </c>
      <c r="G7" s="10" t="s">
        <v>120</v>
      </c>
    </row>
    <row r="8" spans="1:7" x14ac:dyDescent="0.3">
      <c r="A8" s="4">
        <v>6</v>
      </c>
      <c r="B8" s="5"/>
      <c r="C8" s="9" t="s">
        <v>121</v>
      </c>
      <c r="D8" s="9" t="s">
        <v>105</v>
      </c>
      <c r="E8" s="9" t="s">
        <v>122</v>
      </c>
      <c r="F8" s="9" t="s">
        <v>107</v>
      </c>
      <c r="G8" s="10" t="s">
        <v>123</v>
      </c>
    </row>
    <row r="9" spans="1:7" x14ac:dyDescent="0.3">
      <c r="A9" s="4">
        <v>7</v>
      </c>
      <c r="B9" s="5"/>
      <c r="C9" s="9" t="s">
        <v>124</v>
      </c>
      <c r="D9" s="9" t="s">
        <v>105</v>
      </c>
      <c r="E9" s="9" t="s">
        <v>125</v>
      </c>
      <c r="F9" s="9" t="s">
        <v>107</v>
      </c>
      <c r="G9" s="10" t="s">
        <v>126</v>
      </c>
    </row>
    <row r="10" spans="1:7" x14ac:dyDescent="0.3">
      <c r="A10" s="4">
        <v>8</v>
      </c>
      <c r="B10" s="5"/>
      <c r="C10" s="9" t="s">
        <v>127</v>
      </c>
      <c r="D10" s="9" t="s">
        <v>105</v>
      </c>
      <c r="E10" s="9" t="s">
        <v>128</v>
      </c>
      <c r="F10" s="9" t="s">
        <v>107</v>
      </c>
      <c r="G10" s="10" t="s">
        <v>129</v>
      </c>
    </row>
    <row r="11" spans="1:7" x14ac:dyDescent="0.3">
      <c r="A11" s="4">
        <v>9</v>
      </c>
      <c r="B11" s="5"/>
      <c r="C11" s="9" t="s">
        <v>130</v>
      </c>
      <c r="D11" s="9" t="s">
        <v>105</v>
      </c>
      <c r="E11" s="9" t="s">
        <v>131</v>
      </c>
      <c r="F11" s="9" t="s">
        <v>107</v>
      </c>
      <c r="G11" s="10" t="s">
        <v>132</v>
      </c>
    </row>
    <row r="12" spans="1:7" x14ac:dyDescent="0.3">
      <c r="A12" s="4">
        <v>10</v>
      </c>
      <c r="B12" s="5"/>
      <c r="C12" s="9" t="s">
        <v>133</v>
      </c>
      <c r="D12" s="9" t="s">
        <v>105</v>
      </c>
      <c r="E12" s="9" t="s">
        <v>134</v>
      </c>
      <c r="F12" s="9" t="s">
        <v>107</v>
      </c>
      <c r="G12" s="14" t="s">
        <v>135</v>
      </c>
    </row>
    <row r="13" spans="1:7" x14ac:dyDescent="0.3">
      <c r="A13" s="4">
        <v>11</v>
      </c>
      <c r="B13" s="5"/>
      <c r="C13" s="9" t="s">
        <v>136</v>
      </c>
      <c r="D13" s="9" t="s">
        <v>105</v>
      </c>
      <c r="E13" s="9" t="s">
        <v>137</v>
      </c>
      <c r="F13" s="9" t="s">
        <v>107</v>
      </c>
      <c r="G13" s="10" t="s">
        <v>138</v>
      </c>
    </row>
    <row r="14" spans="1:7" x14ac:dyDescent="0.3">
      <c r="A14" s="4">
        <v>12</v>
      </c>
      <c r="B14" s="5"/>
      <c r="C14" s="9" t="s">
        <v>139</v>
      </c>
      <c r="D14" s="9" t="s">
        <v>105</v>
      </c>
      <c r="E14" s="9" t="s">
        <v>140</v>
      </c>
      <c r="F14" s="9" t="s">
        <v>107</v>
      </c>
      <c r="G14" s="10" t="s">
        <v>141</v>
      </c>
    </row>
    <row r="15" spans="1:7" x14ac:dyDescent="0.3">
      <c r="A15" s="4">
        <v>13</v>
      </c>
      <c r="B15" s="5"/>
      <c r="C15" s="9" t="s">
        <v>142</v>
      </c>
      <c r="D15" s="9" t="s">
        <v>105</v>
      </c>
      <c r="E15" s="9" t="s">
        <v>143</v>
      </c>
      <c r="F15" s="9" t="s">
        <v>107</v>
      </c>
      <c r="G15" s="9" t="s">
        <v>144</v>
      </c>
    </row>
    <row r="16" spans="1:7" x14ac:dyDescent="0.3">
      <c r="A16" s="4">
        <v>14</v>
      </c>
      <c r="B16" s="5"/>
      <c r="C16" s="9" t="s">
        <v>145</v>
      </c>
      <c r="D16" s="9" t="s">
        <v>105</v>
      </c>
      <c r="E16" s="9" t="s">
        <v>146</v>
      </c>
      <c r="F16" s="9" t="s">
        <v>107</v>
      </c>
      <c r="G16" s="9" t="s">
        <v>147</v>
      </c>
    </row>
    <row r="17" spans="1:7" x14ac:dyDescent="0.3">
      <c r="A17" s="4">
        <v>15</v>
      </c>
      <c r="B17" s="5"/>
      <c r="C17" s="9" t="s">
        <v>148</v>
      </c>
      <c r="D17" s="9" t="s">
        <v>105</v>
      </c>
      <c r="E17" s="9" t="s">
        <v>149</v>
      </c>
      <c r="F17" s="9" t="s">
        <v>107</v>
      </c>
      <c r="G17" s="9" t="s">
        <v>150</v>
      </c>
    </row>
    <row r="18" spans="1:7" x14ac:dyDescent="0.3">
      <c r="A18" s="4">
        <v>16</v>
      </c>
      <c r="B18" s="5"/>
      <c r="C18" s="9" t="s">
        <v>151</v>
      </c>
      <c r="D18" s="9" t="s">
        <v>105</v>
      </c>
      <c r="E18" s="9" t="s">
        <v>152</v>
      </c>
      <c r="F18" s="9" t="s">
        <v>107</v>
      </c>
      <c r="G18" s="9" t="s">
        <v>153</v>
      </c>
    </row>
    <row r="19" spans="1:7" x14ac:dyDescent="0.3">
      <c r="A19" s="4">
        <v>17</v>
      </c>
      <c r="B19" s="5"/>
      <c r="C19" s="9" t="s">
        <v>154</v>
      </c>
      <c r="D19" s="9" t="s">
        <v>105</v>
      </c>
      <c r="E19" s="9" t="s">
        <v>155</v>
      </c>
      <c r="F19" s="9" t="s">
        <v>107</v>
      </c>
      <c r="G19" s="9" t="s">
        <v>156</v>
      </c>
    </row>
    <row r="20" spans="1:7" x14ac:dyDescent="0.3">
      <c r="A20" s="4">
        <v>18</v>
      </c>
      <c r="B20" s="5"/>
      <c r="C20" s="9" t="s">
        <v>157</v>
      </c>
      <c r="D20" s="9" t="s">
        <v>105</v>
      </c>
      <c r="E20" s="9" t="s">
        <v>158</v>
      </c>
      <c r="F20" s="9" t="s">
        <v>107</v>
      </c>
      <c r="G20" s="9" t="s">
        <v>159</v>
      </c>
    </row>
    <row r="21" spans="1:7" x14ac:dyDescent="0.3">
      <c r="A21" s="4">
        <v>19</v>
      </c>
      <c r="B21" s="5"/>
      <c r="C21" s="9" t="s">
        <v>160</v>
      </c>
      <c r="D21" s="9" t="s">
        <v>105</v>
      </c>
      <c r="E21" s="9" t="s">
        <v>161</v>
      </c>
      <c r="F21" s="9" t="s">
        <v>107</v>
      </c>
      <c r="G21" s="9" t="s">
        <v>162</v>
      </c>
    </row>
    <row r="22" spans="1:7" x14ac:dyDescent="0.3">
      <c r="A22" s="4">
        <v>20</v>
      </c>
      <c r="B22" s="5"/>
      <c r="C22" s="9" t="s">
        <v>163</v>
      </c>
      <c r="D22" s="9" t="s">
        <v>105</v>
      </c>
      <c r="E22" s="9" t="s">
        <v>164</v>
      </c>
      <c r="F22" s="9" t="s">
        <v>107</v>
      </c>
      <c r="G22" s="9" t="s">
        <v>165</v>
      </c>
    </row>
    <row r="23" spans="1:7" x14ac:dyDescent="0.3">
      <c r="A23" s="4">
        <v>21</v>
      </c>
      <c r="B23" s="5"/>
      <c r="C23" s="9" t="s">
        <v>166</v>
      </c>
      <c r="D23" s="9" t="s">
        <v>105</v>
      </c>
      <c r="E23" s="9" t="s">
        <v>167</v>
      </c>
      <c r="F23" s="9" t="s">
        <v>107</v>
      </c>
      <c r="G23" s="9" t="s">
        <v>168</v>
      </c>
    </row>
    <row r="24" spans="1:7" x14ac:dyDescent="0.3">
      <c r="A24" s="4">
        <v>22</v>
      </c>
      <c r="B24" s="5"/>
      <c r="C24" s="9" t="s">
        <v>169</v>
      </c>
      <c r="D24" s="9" t="s">
        <v>105</v>
      </c>
      <c r="E24" s="9" t="s">
        <v>170</v>
      </c>
      <c r="F24" s="9" t="s">
        <v>107</v>
      </c>
      <c r="G24" s="9" t="s">
        <v>171</v>
      </c>
    </row>
    <row r="25" spans="1:7" x14ac:dyDescent="0.3">
      <c r="A25" s="4">
        <v>23</v>
      </c>
      <c r="B25" s="5"/>
      <c r="C25" s="9" t="s">
        <v>172</v>
      </c>
      <c r="D25" s="9" t="s">
        <v>105</v>
      </c>
      <c r="E25" s="9" t="s">
        <v>173</v>
      </c>
      <c r="F25" s="9" t="s">
        <v>107</v>
      </c>
      <c r="G25" s="9" t="s">
        <v>174</v>
      </c>
    </row>
    <row r="26" spans="1:7" x14ac:dyDescent="0.3">
      <c r="A26" s="4">
        <v>24</v>
      </c>
      <c r="B26" s="5"/>
      <c r="C26" s="9" t="s">
        <v>175</v>
      </c>
      <c r="D26" s="9" t="s">
        <v>105</v>
      </c>
      <c r="E26" s="9" t="s">
        <v>176</v>
      </c>
      <c r="F26" s="9" t="s">
        <v>107</v>
      </c>
      <c r="G26" s="9" t="s">
        <v>177</v>
      </c>
    </row>
    <row r="27" spans="1:7" x14ac:dyDescent="0.3">
      <c r="A27" s="4">
        <v>25</v>
      </c>
      <c r="B27" s="5"/>
      <c r="C27" s="4" t="s">
        <v>182</v>
      </c>
      <c r="D27" s="2" t="s">
        <v>105</v>
      </c>
      <c r="E27" s="2" t="s">
        <v>183</v>
      </c>
      <c r="F27" s="2" t="s">
        <v>107</v>
      </c>
      <c r="G27" s="16" t="s">
        <v>184</v>
      </c>
    </row>
    <row r="28" spans="1:7" x14ac:dyDescent="0.3">
      <c r="A28" s="4">
        <v>26</v>
      </c>
      <c r="B28" s="5"/>
      <c r="C28" s="4" t="s">
        <v>190</v>
      </c>
      <c r="D28" s="2" t="s">
        <v>105</v>
      </c>
      <c r="E28" s="2" t="s">
        <v>185</v>
      </c>
      <c r="F28" s="2" t="s">
        <v>107</v>
      </c>
      <c r="G28" s="16" t="s">
        <v>186</v>
      </c>
    </row>
    <row r="29" spans="1:7" x14ac:dyDescent="0.3">
      <c r="A29" s="4">
        <v>27</v>
      </c>
      <c r="B29" s="5"/>
      <c r="C29" s="4" t="s">
        <v>187</v>
      </c>
      <c r="D29" s="2" t="s">
        <v>105</v>
      </c>
      <c r="E29" s="17" t="s">
        <v>188</v>
      </c>
      <c r="F29" s="2" t="s">
        <v>107</v>
      </c>
      <c r="G29" s="16" t="s">
        <v>189</v>
      </c>
    </row>
    <row r="30" spans="1:7" x14ac:dyDescent="0.3">
      <c r="A30" s="4">
        <v>28</v>
      </c>
      <c r="B30" s="5"/>
      <c r="C30" s="4" t="s">
        <v>191</v>
      </c>
      <c r="D30" s="2" t="s">
        <v>105</v>
      </c>
      <c r="E30" s="17" t="s">
        <v>193</v>
      </c>
      <c r="F30" s="2" t="s">
        <v>107</v>
      </c>
      <c r="G30" s="16" t="s">
        <v>192</v>
      </c>
    </row>
    <row r="31" spans="1:7" x14ac:dyDescent="0.3">
      <c r="A31" s="4">
        <v>29</v>
      </c>
      <c r="B31" s="5"/>
      <c r="C31" s="4" t="s">
        <v>194</v>
      </c>
      <c r="D31" s="2" t="s">
        <v>105</v>
      </c>
      <c r="E31" s="17" t="s">
        <v>196</v>
      </c>
      <c r="F31" s="18" t="s">
        <v>195</v>
      </c>
      <c r="G31" s="19" t="s">
        <v>197</v>
      </c>
    </row>
    <row r="32" spans="1:7" x14ac:dyDescent="0.3">
      <c r="A32" s="4">
        <v>30</v>
      </c>
      <c r="B32" s="5"/>
      <c r="C32" s="4"/>
      <c r="D32" s="6"/>
      <c r="E32" s="6"/>
      <c r="F32" s="6"/>
      <c r="G32" s="6"/>
    </row>
    <row r="33" spans="1:7" x14ac:dyDescent="0.3">
      <c r="A33" s="4">
        <v>31</v>
      </c>
      <c r="B33" s="5"/>
      <c r="C33" s="4"/>
      <c r="D33" s="6"/>
      <c r="E33" s="6"/>
      <c r="F33" s="6"/>
      <c r="G33" s="6"/>
    </row>
    <row r="34" spans="1:7" x14ac:dyDescent="0.3">
      <c r="A34" s="4">
        <v>32</v>
      </c>
      <c r="B34" s="5"/>
      <c r="C34" s="4"/>
      <c r="D34" s="6"/>
      <c r="E34" s="6"/>
      <c r="F34" s="6"/>
      <c r="G34" s="6"/>
    </row>
    <row r="35" spans="1:7" x14ac:dyDescent="0.3">
      <c r="A35" s="4">
        <v>33</v>
      </c>
      <c r="B35" s="5"/>
      <c r="C35" s="4"/>
      <c r="D35" s="6"/>
      <c r="E35" s="6"/>
      <c r="F35" s="6"/>
      <c r="G35" s="6"/>
    </row>
    <row r="36" spans="1:7" x14ac:dyDescent="0.3">
      <c r="A36" s="4">
        <v>34</v>
      </c>
      <c r="B36" s="5"/>
      <c r="C36" s="4"/>
      <c r="D36" s="6"/>
      <c r="E36" s="6"/>
      <c r="F36" s="6"/>
      <c r="G36" s="6"/>
    </row>
    <row r="37" spans="1:7" x14ac:dyDescent="0.3">
      <c r="A37" s="4">
        <v>35</v>
      </c>
      <c r="B37" s="5"/>
      <c r="C37" s="4"/>
      <c r="D37" s="6"/>
      <c r="E37" s="6"/>
      <c r="F37" s="6"/>
      <c r="G37" s="6"/>
    </row>
    <row r="38" spans="1:7" x14ac:dyDescent="0.3">
      <c r="A38" s="4">
        <v>36</v>
      </c>
      <c r="B38" s="5"/>
      <c r="C38" s="4"/>
      <c r="D38" s="6"/>
      <c r="E38" s="6"/>
      <c r="F38" s="6"/>
      <c r="G38" s="6"/>
    </row>
    <row r="39" spans="1:7" x14ac:dyDescent="0.3">
      <c r="A39" s="4">
        <v>37</v>
      </c>
      <c r="B39" s="5"/>
      <c r="C39" s="4"/>
      <c r="D39" s="6"/>
      <c r="E39" s="6"/>
      <c r="F39" s="6"/>
      <c r="G39" s="6"/>
    </row>
    <row r="40" spans="1:7" x14ac:dyDescent="0.3">
      <c r="A40" s="4">
        <v>38</v>
      </c>
      <c r="B40" s="5"/>
      <c r="C40" s="4"/>
      <c r="D40" s="6"/>
      <c r="E40" s="6"/>
      <c r="F40" s="6"/>
      <c r="G40" s="6"/>
    </row>
    <row r="41" spans="1:7" x14ac:dyDescent="0.3">
      <c r="A41" s="4">
        <v>39</v>
      </c>
      <c r="B41" s="5"/>
      <c r="C41" s="4"/>
      <c r="D41" s="6"/>
      <c r="E41" s="6"/>
      <c r="F41" s="6"/>
      <c r="G41" s="6"/>
    </row>
    <row r="42" spans="1:7" x14ac:dyDescent="0.3">
      <c r="A42" s="4">
        <v>40</v>
      </c>
      <c r="B42" s="5"/>
      <c r="C42" s="4"/>
      <c r="D42" s="6"/>
      <c r="E42" s="6"/>
      <c r="F42" s="6"/>
      <c r="G42" s="6"/>
    </row>
    <row r="43" spans="1:7" x14ac:dyDescent="0.3">
      <c r="A43" s="4">
        <v>41</v>
      </c>
      <c r="B43" s="5"/>
      <c r="C43" s="4"/>
      <c r="D43" s="6"/>
      <c r="E43" s="6"/>
      <c r="F43" s="6"/>
      <c r="G43" s="6"/>
    </row>
    <row r="44" spans="1:7" x14ac:dyDescent="0.3">
      <c r="A44" s="4">
        <v>42</v>
      </c>
      <c r="B44" s="5"/>
      <c r="C44" s="4"/>
      <c r="D44" s="6"/>
      <c r="E44" s="6"/>
      <c r="F44" s="6"/>
      <c r="G44" s="6"/>
    </row>
    <row r="45" spans="1:7" x14ac:dyDescent="0.3">
      <c r="A45" s="4">
        <v>43</v>
      </c>
      <c r="B45" s="5"/>
      <c r="C45" s="4"/>
      <c r="D45" s="6"/>
      <c r="E45" s="6"/>
      <c r="F45" s="6"/>
      <c r="G45" s="6"/>
    </row>
    <row r="46" spans="1:7" x14ac:dyDescent="0.3">
      <c r="A46" s="4">
        <v>44</v>
      </c>
      <c r="B46" s="5"/>
      <c r="C46" s="4"/>
      <c r="D46" s="6"/>
      <c r="E46" s="6"/>
      <c r="F46" s="6"/>
      <c r="G46" s="6"/>
    </row>
    <row r="47" spans="1:7" x14ac:dyDescent="0.3">
      <c r="A47" s="4">
        <v>45</v>
      </c>
      <c r="B47" s="5"/>
      <c r="C47" s="4"/>
      <c r="D47" s="6"/>
      <c r="E47" s="6"/>
      <c r="F47" s="6"/>
      <c r="G47" s="6"/>
    </row>
    <row r="48" spans="1:7" x14ac:dyDescent="0.3">
      <c r="A48" s="4">
        <v>46</v>
      </c>
      <c r="B48" s="5"/>
      <c r="C48" s="4"/>
      <c r="D48" s="6"/>
      <c r="E48" s="6"/>
      <c r="F48" s="6"/>
      <c r="G48" s="6"/>
    </row>
    <row r="49" spans="1:7" x14ac:dyDescent="0.3">
      <c r="A49" s="4">
        <v>47</v>
      </c>
      <c r="B49" s="5"/>
      <c r="C49" s="4"/>
      <c r="D49" s="6"/>
      <c r="E49" s="6"/>
      <c r="F49" s="6"/>
      <c r="G49" s="6"/>
    </row>
    <row r="50" spans="1:7" x14ac:dyDescent="0.3">
      <c r="A50" s="4">
        <v>48</v>
      </c>
      <c r="B50" s="5"/>
      <c r="C50" s="4"/>
      <c r="D50" s="6"/>
      <c r="E50" s="6"/>
      <c r="F50" s="6"/>
      <c r="G50" s="6"/>
    </row>
    <row r="51" spans="1:7" x14ac:dyDescent="0.3">
      <c r="A51" s="4">
        <v>49</v>
      </c>
      <c r="B51" s="5"/>
      <c r="C51" s="4"/>
      <c r="D51" s="6"/>
      <c r="E51" s="6"/>
      <c r="F51" s="6"/>
      <c r="G51" s="6"/>
    </row>
    <row r="52" spans="1:7" x14ac:dyDescent="0.3">
      <c r="A52" s="4">
        <v>50</v>
      </c>
      <c r="B52" s="5"/>
      <c r="C52" s="4"/>
      <c r="D52" s="6"/>
      <c r="E52" s="6"/>
      <c r="F52" s="6"/>
      <c r="G52" s="6"/>
    </row>
    <row r="57" spans="1:7" x14ac:dyDescent="0.3">
      <c r="A57" s="8"/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C11" sqref="C11"/>
    </sheetView>
  </sheetViews>
  <sheetFormatPr defaultRowHeight="14.4" x14ac:dyDescent="0.3"/>
  <cols>
    <col min="1" max="1" width="3.44140625" bestFit="1" customWidth="1"/>
    <col min="2" max="2" width="8.44140625" style="7" customWidth="1"/>
    <col min="3" max="3" width="28.33203125" bestFit="1" customWidth="1"/>
    <col min="4" max="4" width="8.33203125" style="23" bestFit="1" customWidth="1"/>
    <col min="5" max="5" width="8" customWidth="1"/>
    <col min="6" max="6" width="11.88671875" bestFit="1" customWidth="1"/>
    <col min="7" max="7" width="11.5546875" customWidth="1"/>
  </cols>
  <sheetData>
    <row r="1" spans="1:11" x14ac:dyDescent="0.3">
      <c r="A1" s="34" t="s">
        <v>53</v>
      </c>
      <c r="B1" s="35" t="s">
        <v>0</v>
      </c>
      <c r="C1" s="34" t="s">
        <v>52</v>
      </c>
      <c r="D1" s="39" t="s">
        <v>204</v>
      </c>
      <c r="E1" s="41" t="s">
        <v>211</v>
      </c>
      <c r="F1" s="41" t="s">
        <v>212</v>
      </c>
      <c r="G1" s="38"/>
      <c r="H1" s="11"/>
      <c r="I1" s="11"/>
      <c r="J1" s="11"/>
      <c r="K1" s="11"/>
    </row>
    <row r="2" spans="1:11" x14ac:dyDescent="0.3">
      <c r="A2" s="34"/>
      <c r="B2" s="35"/>
      <c r="C2" s="34"/>
      <c r="D2" s="40"/>
      <c r="E2" s="42"/>
      <c r="F2" s="42"/>
      <c r="G2" s="38"/>
      <c r="H2" s="11"/>
      <c r="I2" s="11"/>
      <c r="J2" s="11"/>
      <c r="K2" s="11"/>
    </row>
    <row r="3" spans="1:11" x14ac:dyDescent="0.3">
      <c r="A3" s="2">
        <v>1</v>
      </c>
      <c r="B3" s="3"/>
      <c r="C3" s="2" t="s">
        <v>201</v>
      </c>
      <c r="D3" s="24">
        <v>0.5</v>
      </c>
      <c r="E3" s="20" t="s">
        <v>107</v>
      </c>
      <c r="F3" s="28">
        <v>12000</v>
      </c>
      <c r="G3">
        <f>F3*D3</f>
        <v>6000</v>
      </c>
    </row>
    <row r="4" spans="1:11" x14ac:dyDescent="0.3">
      <c r="A4" s="2">
        <v>2</v>
      </c>
      <c r="B4" s="3"/>
      <c r="C4" s="2" t="s">
        <v>202</v>
      </c>
      <c r="D4" s="24">
        <v>0.25</v>
      </c>
      <c r="E4" s="20" t="s">
        <v>107</v>
      </c>
      <c r="F4" s="28">
        <v>9000</v>
      </c>
      <c r="G4">
        <f t="shared" ref="G4:G8" si="0">F4*D4</f>
        <v>2250</v>
      </c>
    </row>
    <row r="5" spans="1:11" x14ac:dyDescent="0.3">
      <c r="A5" s="2">
        <v>3</v>
      </c>
      <c r="B5" s="3"/>
      <c r="C5" s="2" t="s">
        <v>203</v>
      </c>
      <c r="D5" s="24">
        <v>0.2</v>
      </c>
      <c r="E5" s="20" t="s">
        <v>107</v>
      </c>
      <c r="F5" s="28">
        <v>3000</v>
      </c>
      <c r="G5">
        <f t="shared" si="0"/>
        <v>600</v>
      </c>
    </row>
    <row r="6" spans="1:11" x14ac:dyDescent="0.3">
      <c r="A6" s="2">
        <v>4</v>
      </c>
      <c r="B6" s="3"/>
      <c r="C6" s="9" t="s">
        <v>118</v>
      </c>
      <c r="D6" s="24"/>
      <c r="E6" s="20" t="s">
        <v>107</v>
      </c>
      <c r="F6" s="28">
        <v>80000</v>
      </c>
      <c r="G6">
        <f t="shared" si="0"/>
        <v>0</v>
      </c>
    </row>
    <row r="7" spans="1:11" x14ac:dyDescent="0.3">
      <c r="A7" s="2">
        <v>5</v>
      </c>
      <c r="B7" s="3"/>
      <c r="C7" s="9" t="s">
        <v>121</v>
      </c>
      <c r="D7" s="24"/>
      <c r="E7" s="20" t="s">
        <v>107</v>
      </c>
      <c r="F7" s="28">
        <v>80000</v>
      </c>
      <c r="G7">
        <f t="shared" si="0"/>
        <v>0</v>
      </c>
    </row>
    <row r="8" spans="1:11" x14ac:dyDescent="0.3">
      <c r="A8" s="2">
        <v>6</v>
      </c>
      <c r="B8" s="3"/>
      <c r="C8" s="9" t="s">
        <v>109</v>
      </c>
      <c r="D8" s="24">
        <v>0.05</v>
      </c>
      <c r="E8" s="20" t="s">
        <v>107</v>
      </c>
      <c r="F8" s="28">
        <v>130000</v>
      </c>
      <c r="G8">
        <f t="shared" si="0"/>
        <v>6500</v>
      </c>
    </row>
    <row r="9" spans="1:11" x14ac:dyDescent="0.3">
      <c r="A9" s="2"/>
      <c r="B9" s="3"/>
      <c r="C9" s="4" t="s">
        <v>207</v>
      </c>
      <c r="D9" s="25">
        <v>0.6</v>
      </c>
      <c r="E9" s="20" t="s">
        <v>206</v>
      </c>
      <c r="F9" s="28"/>
    </row>
    <row r="10" spans="1:11" x14ac:dyDescent="0.3">
      <c r="A10" s="2"/>
      <c r="B10" s="3"/>
      <c r="C10" s="4" t="s">
        <v>208</v>
      </c>
      <c r="D10" s="25">
        <v>0.2</v>
      </c>
      <c r="E10" s="20" t="s">
        <v>206</v>
      </c>
      <c r="F10" s="28"/>
    </row>
    <row r="11" spans="1:11" x14ac:dyDescent="0.3">
      <c r="A11" s="2"/>
      <c r="B11" s="3"/>
      <c r="C11" s="2" t="s">
        <v>203</v>
      </c>
      <c r="D11" s="24">
        <v>0.2</v>
      </c>
      <c r="E11" s="20" t="s">
        <v>206</v>
      </c>
      <c r="F11" s="28"/>
    </row>
    <row r="12" spans="1:11" x14ac:dyDescent="0.3">
      <c r="A12" s="2"/>
      <c r="B12" s="3"/>
      <c r="C12" s="4" t="s">
        <v>182</v>
      </c>
      <c r="D12" s="24">
        <v>0.1</v>
      </c>
      <c r="E12" s="20" t="s">
        <v>205</v>
      </c>
      <c r="F12" s="28"/>
    </row>
    <row r="13" spans="1:11" x14ac:dyDescent="0.3">
      <c r="A13" s="2"/>
      <c r="B13" s="3"/>
      <c r="C13" s="4" t="s">
        <v>209</v>
      </c>
      <c r="D13" s="24">
        <v>0.89</v>
      </c>
      <c r="E13" s="20" t="s">
        <v>205</v>
      </c>
      <c r="F13" s="28"/>
    </row>
    <row r="14" spans="1:11" x14ac:dyDescent="0.3">
      <c r="A14" s="2"/>
      <c r="B14" s="3"/>
      <c r="C14" s="2" t="s">
        <v>190</v>
      </c>
      <c r="D14" s="24">
        <v>2E-3</v>
      </c>
      <c r="E14" s="20" t="s">
        <v>205</v>
      </c>
      <c r="F14" s="28"/>
    </row>
    <row r="15" spans="1:11" x14ac:dyDescent="0.3">
      <c r="A15" s="2"/>
      <c r="B15" s="3"/>
      <c r="C15" s="9" t="s">
        <v>118</v>
      </c>
      <c r="D15" s="24">
        <v>5.0000000000000001E-3</v>
      </c>
      <c r="E15" s="20" t="s">
        <v>205</v>
      </c>
      <c r="F15" s="28"/>
    </row>
    <row r="16" spans="1:11" x14ac:dyDescent="0.3">
      <c r="A16" s="2"/>
      <c r="B16" s="3"/>
      <c r="C16" s="2"/>
      <c r="D16" s="21"/>
      <c r="E16" s="20"/>
      <c r="F16" s="28"/>
      <c r="G16" s="43">
        <f>SUM(G3:G8)</f>
        <v>15350</v>
      </c>
    </row>
    <row r="17" spans="1:6" x14ac:dyDescent="0.3">
      <c r="A17" s="2"/>
      <c r="B17" s="5"/>
      <c r="C17" s="4"/>
      <c r="D17" s="22"/>
      <c r="E17" s="20"/>
      <c r="F17" s="26"/>
    </row>
    <row r="18" spans="1:6" x14ac:dyDescent="0.3">
      <c r="A18" s="2"/>
      <c r="B18" s="3"/>
      <c r="C18" s="2"/>
      <c r="D18" s="21"/>
      <c r="E18" s="9"/>
      <c r="F18" s="27"/>
    </row>
    <row r="19" spans="1:6" x14ac:dyDescent="0.3">
      <c r="A19" s="2"/>
      <c r="B19" s="3"/>
      <c r="C19" s="2"/>
      <c r="D19" s="21"/>
      <c r="E19" s="9"/>
      <c r="F19" s="27"/>
    </row>
    <row r="20" spans="1:6" x14ac:dyDescent="0.3">
      <c r="A20" s="2"/>
      <c r="B20" s="3"/>
      <c r="C20" s="2"/>
      <c r="D20" s="21"/>
      <c r="E20" s="9"/>
      <c r="F20" s="27"/>
    </row>
    <row r="21" spans="1:6" x14ac:dyDescent="0.3">
      <c r="A21" s="2"/>
      <c r="B21" s="3"/>
      <c r="C21" s="2"/>
      <c r="D21" s="21"/>
      <c r="E21" s="9"/>
      <c r="F21" s="27"/>
    </row>
    <row r="22" spans="1:6" x14ac:dyDescent="0.3">
      <c r="A22" s="2"/>
      <c r="B22" s="3"/>
      <c r="C22" s="2"/>
      <c r="D22" s="21"/>
      <c r="E22" s="9"/>
      <c r="F22" s="27"/>
    </row>
    <row r="23" spans="1:6" x14ac:dyDescent="0.3">
      <c r="A23" s="2"/>
      <c r="B23" s="3"/>
      <c r="C23" s="2"/>
      <c r="D23" s="21"/>
      <c r="E23" s="9"/>
      <c r="F23" s="27"/>
    </row>
    <row r="24" spans="1:6" x14ac:dyDescent="0.3">
      <c r="A24" s="2"/>
      <c r="B24" s="3"/>
      <c r="C24" s="2"/>
      <c r="D24" s="21"/>
      <c r="E24" s="9"/>
      <c r="F24" s="9"/>
    </row>
    <row r="25" spans="1:6" x14ac:dyDescent="0.3">
      <c r="A25" s="2"/>
      <c r="B25" s="3"/>
      <c r="C25" s="4"/>
      <c r="D25" s="22"/>
      <c r="E25" s="9"/>
      <c r="F25" s="9"/>
    </row>
    <row r="26" spans="1:6" x14ac:dyDescent="0.3">
      <c r="A26" s="2"/>
      <c r="B26" s="3"/>
      <c r="C26" s="2"/>
      <c r="D26" s="21"/>
      <c r="E26" s="9"/>
      <c r="F26" s="9"/>
    </row>
    <row r="27" spans="1:6" x14ac:dyDescent="0.3">
      <c r="A27" s="2"/>
      <c r="B27" s="3"/>
      <c r="C27" s="2"/>
      <c r="D27" s="21"/>
      <c r="E27" s="2"/>
      <c r="F27" s="9"/>
    </row>
    <row r="28" spans="1:6" x14ac:dyDescent="0.3">
      <c r="A28" s="2"/>
      <c r="B28" s="3"/>
      <c r="C28" s="2"/>
      <c r="D28" s="21"/>
      <c r="E28" s="2"/>
      <c r="F28" s="9"/>
    </row>
    <row r="29" spans="1:6" x14ac:dyDescent="0.3">
      <c r="A29" s="2"/>
      <c r="B29" s="3"/>
      <c r="C29" s="2"/>
      <c r="D29" s="21"/>
      <c r="E29" s="2"/>
      <c r="F29" s="9"/>
    </row>
    <row r="30" spans="1:6" x14ac:dyDescent="0.3">
      <c r="A30" s="2"/>
      <c r="B30" s="3"/>
      <c r="C30" s="2"/>
      <c r="D30" s="21"/>
      <c r="E30" s="2"/>
      <c r="F30" s="9"/>
    </row>
    <row r="31" spans="1:6" x14ac:dyDescent="0.3">
      <c r="A31" s="2"/>
      <c r="B31" s="3"/>
      <c r="C31" s="4"/>
      <c r="D31" s="22"/>
      <c r="E31" s="2"/>
      <c r="F31" s="9"/>
    </row>
    <row r="32" spans="1:6" x14ac:dyDescent="0.3">
      <c r="A32" s="2"/>
      <c r="B32" s="3"/>
      <c r="C32" s="4"/>
      <c r="D32" s="22"/>
      <c r="E32" s="2"/>
      <c r="F32" s="9"/>
    </row>
    <row r="33" spans="1:6" x14ac:dyDescent="0.3">
      <c r="A33" s="2"/>
      <c r="B33" s="3"/>
      <c r="C33" s="4"/>
      <c r="D33" s="22"/>
      <c r="E33" s="2"/>
      <c r="F33" s="9"/>
    </row>
    <row r="34" spans="1:6" x14ac:dyDescent="0.3">
      <c r="A34" s="2"/>
      <c r="B34" s="3"/>
      <c r="C34" s="4"/>
      <c r="D34" s="22"/>
      <c r="E34" s="2"/>
      <c r="F34" s="9"/>
    </row>
    <row r="35" spans="1:6" x14ac:dyDescent="0.3">
      <c r="A35" s="2"/>
      <c r="B35" s="3"/>
      <c r="C35" s="4"/>
      <c r="D35" s="22"/>
      <c r="E35" s="2"/>
      <c r="F35" s="9"/>
    </row>
    <row r="36" spans="1:6" x14ac:dyDescent="0.3">
      <c r="A36" s="2"/>
      <c r="B36" s="3"/>
      <c r="C36" s="4"/>
      <c r="D36" s="22"/>
      <c r="E36" s="2"/>
      <c r="F36" s="9"/>
    </row>
    <row r="37" spans="1:6" x14ac:dyDescent="0.3">
      <c r="A37" s="2"/>
      <c r="B37" s="3"/>
      <c r="C37" s="4"/>
      <c r="D37" s="22"/>
      <c r="E37" s="2"/>
      <c r="F37" s="9"/>
    </row>
    <row r="38" spans="1:6" x14ac:dyDescent="0.3">
      <c r="A38" s="2"/>
      <c r="B38" s="3"/>
      <c r="C38" s="4"/>
      <c r="D38" s="22"/>
      <c r="E38" s="2"/>
      <c r="F38" s="9"/>
    </row>
    <row r="39" spans="1:6" x14ac:dyDescent="0.3">
      <c r="A39" s="2"/>
      <c r="B39" s="3"/>
      <c r="C39" s="4"/>
      <c r="D39" s="22"/>
      <c r="E39" s="2"/>
      <c r="F39" s="9"/>
    </row>
    <row r="40" spans="1:6" x14ac:dyDescent="0.3">
      <c r="A40" s="2"/>
      <c r="B40" s="3"/>
      <c r="C40" s="4"/>
      <c r="D40" s="22"/>
      <c r="E40" s="2"/>
      <c r="F40" s="9"/>
    </row>
    <row r="41" spans="1:6" x14ac:dyDescent="0.3">
      <c r="A41" s="2"/>
      <c r="B41" s="3"/>
      <c r="C41" s="4"/>
      <c r="D41" s="22"/>
      <c r="E41" s="2"/>
      <c r="F41" s="9"/>
    </row>
    <row r="42" spans="1:6" x14ac:dyDescent="0.3">
      <c r="A42" s="2"/>
      <c r="B42" s="3"/>
      <c r="C42" s="4"/>
      <c r="D42" s="22"/>
      <c r="E42" s="2"/>
      <c r="F42" s="9"/>
    </row>
    <row r="43" spans="1:6" x14ac:dyDescent="0.3">
      <c r="A43" s="2"/>
      <c r="B43" s="3"/>
      <c r="C43" s="4"/>
      <c r="D43" s="22"/>
      <c r="E43" s="2"/>
      <c r="F43" s="9"/>
    </row>
    <row r="44" spans="1:6" x14ac:dyDescent="0.3">
      <c r="A44" s="2"/>
      <c r="B44" s="3"/>
      <c r="C44" s="4"/>
      <c r="D44" s="22"/>
      <c r="E44" s="2"/>
      <c r="F44" s="9"/>
    </row>
    <row r="45" spans="1:6" x14ac:dyDescent="0.3">
      <c r="A45" s="2"/>
      <c r="B45" s="3"/>
      <c r="C45" s="4"/>
      <c r="D45" s="22"/>
      <c r="E45" s="2"/>
      <c r="F45" s="2"/>
    </row>
    <row r="46" spans="1:6" x14ac:dyDescent="0.3">
      <c r="A46" s="2"/>
      <c r="B46" s="3"/>
      <c r="C46" s="4"/>
      <c r="D46" s="22"/>
      <c r="E46" s="2"/>
      <c r="F46" s="2"/>
    </row>
    <row r="47" spans="1:6" x14ac:dyDescent="0.3">
      <c r="A47" s="2"/>
      <c r="B47" s="3"/>
      <c r="C47" s="4"/>
      <c r="D47" s="22"/>
      <c r="E47" s="2"/>
      <c r="F47" s="2"/>
    </row>
    <row r="48" spans="1:6" x14ac:dyDescent="0.3">
      <c r="A48" s="2"/>
      <c r="B48" s="3"/>
      <c r="C48" s="4"/>
      <c r="D48" s="22"/>
      <c r="E48" s="2"/>
      <c r="F48" s="2"/>
    </row>
    <row r="49" spans="1:6" x14ac:dyDescent="0.3">
      <c r="A49" s="2"/>
      <c r="B49" s="3"/>
      <c r="C49" s="4"/>
      <c r="D49" s="22"/>
      <c r="E49" s="2"/>
      <c r="F49" s="2"/>
    </row>
    <row r="50" spans="1:6" x14ac:dyDescent="0.3">
      <c r="A50" s="2"/>
      <c r="B50" s="3"/>
      <c r="C50" s="4"/>
      <c r="D50" s="22"/>
      <c r="E50" s="2"/>
      <c r="F50" s="2"/>
    </row>
    <row r="51" spans="1:6" x14ac:dyDescent="0.3">
      <c r="A51" s="2"/>
      <c r="B51" s="3"/>
      <c r="C51" s="4"/>
      <c r="D51" s="22"/>
      <c r="E51" s="2"/>
      <c r="F51" s="2"/>
    </row>
    <row r="52" spans="1:6" x14ac:dyDescent="0.3">
      <c r="A52" s="2"/>
      <c r="B52" s="3"/>
      <c r="C52" s="4"/>
      <c r="D52" s="22"/>
      <c r="E52" s="2"/>
      <c r="F52" s="2"/>
    </row>
    <row r="57" spans="1:6" x14ac:dyDescent="0.3">
      <c r="A57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27" sqref="C27"/>
    </sheetView>
  </sheetViews>
  <sheetFormatPr defaultRowHeight="14.4" x14ac:dyDescent="0.3"/>
  <cols>
    <col min="1" max="1" width="3.44140625" bestFit="1" customWidth="1"/>
    <col min="2" max="2" width="8.44140625" style="7" customWidth="1"/>
    <col min="3" max="3" width="32.88671875" bestFit="1" customWidth="1"/>
    <col min="5" max="5" width="18.109375" bestFit="1" customWidth="1"/>
    <col min="7" max="7" width="11.33203125" bestFit="1" customWidth="1"/>
  </cols>
  <sheetData>
    <row r="1" spans="1:7" x14ac:dyDescent="0.3">
      <c r="A1" s="36" t="s">
        <v>53</v>
      </c>
      <c r="B1" s="37" t="s">
        <v>103</v>
      </c>
      <c r="C1" s="36" t="s">
        <v>52</v>
      </c>
      <c r="D1" s="30" t="s">
        <v>178</v>
      </c>
      <c r="E1" s="30" t="s">
        <v>179</v>
      </c>
      <c r="F1" s="30" t="s">
        <v>180</v>
      </c>
      <c r="G1" s="30" t="s">
        <v>181</v>
      </c>
    </row>
    <row r="2" spans="1:7" x14ac:dyDescent="0.3">
      <c r="A2" s="36"/>
      <c r="B2" s="37"/>
      <c r="C2" s="36"/>
      <c r="D2" s="31"/>
      <c r="E2" s="31"/>
      <c r="F2" s="31"/>
      <c r="G2" s="31"/>
    </row>
    <row r="3" spans="1:7" x14ac:dyDescent="0.3">
      <c r="A3" s="4"/>
      <c r="B3" s="5"/>
      <c r="C3" s="12"/>
      <c r="D3" s="12"/>
      <c r="E3" s="12"/>
      <c r="F3" s="12"/>
      <c r="G3" s="13"/>
    </row>
    <row r="4" spans="1:7" x14ac:dyDescent="0.3">
      <c r="A4" s="4"/>
      <c r="B4" s="5"/>
      <c r="C4" s="9"/>
      <c r="D4" s="9"/>
      <c r="E4" s="9"/>
      <c r="F4" s="9"/>
      <c r="G4" s="14"/>
    </row>
    <row r="5" spans="1:7" x14ac:dyDescent="0.3">
      <c r="A5" s="4"/>
      <c r="B5" s="5"/>
      <c r="C5" s="9"/>
      <c r="D5" s="9"/>
      <c r="E5" s="15"/>
      <c r="F5" s="9"/>
      <c r="G5" s="14"/>
    </row>
    <row r="6" spans="1:7" x14ac:dyDescent="0.3">
      <c r="A6" s="4">
        <v>4</v>
      </c>
      <c r="B6" s="5"/>
      <c r="C6" s="9" t="s">
        <v>115</v>
      </c>
      <c r="D6" s="9" t="s">
        <v>105</v>
      </c>
      <c r="E6" s="9" t="s">
        <v>116</v>
      </c>
      <c r="F6" s="9" t="s">
        <v>107</v>
      </c>
      <c r="G6" s="14" t="s">
        <v>117</v>
      </c>
    </row>
    <row r="7" spans="1:7" x14ac:dyDescent="0.3">
      <c r="A7" s="4">
        <v>5</v>
      </c>
      <c r="B7" s="5"/>
      <c r="C7" s="9" t="s">
        <v>118</v>
      </c>
      <c r="D7" s="9" t="s">
        <v>105</v>
      </c>
      <c r="E7" s="9" t="s">
        <v>119</v>
      </c>
      <c r="F7" s="9" t="s">
        <v>107</v>
      </c>
      <c r="G7" s="10" t="s">
        <v>120</v>
      </c>
    </row>
    <row r="8" spans="1:7" x14ac:dyDescent="0.3">
      <c r="A8" s="4">
        <v>6</v>
      </c>
      <c r="B8" s="5"/>
      <c r="C8" s="9" t="s">
        <v>121</v>
      </c>
      <c r="D8" s="9" t="s">
        <v>105</v>
      </c>
      <c r="E8" s="9" t="s">
        <v>122</v>
      </c>
      <c r="F8" s="9" t="s">
        <v>107</v>
      </c>
      <c r="G8" s="10" t="s">
        <v>123</v>
      </c>
    </row>
    <row r="9" spans="1:7" x14ac:dyDescent="0.3">
      <c r="A9" s="4"/>
      <c r="B9" s="5"/>
      <c r="C9" s="9"/>
      <c r="D9" s="9"/>
      <c r="E9" s="9"/>
      <c r="F9" s="9"/>
      <c r="G9" s="10"/>
    </row>
    <row r="10" spans="1:7" x14ac:dyDescent="0.3">
      <c r="A10" s="4">
        <v>8</v>
      </c>
      <c r="B10" s="5"/>
      <c r="C10" s="9" t="s">
        <v>127</v>
      </c>
      <c r="D10" s="9" t="s">
        <v>105</v>
      </c>
      <c r="E10" s="9" t="s">
        <v>128</v>
      </c>
      <c r="F10" s="9" t="s">
        <v>107</v>
      </c>
      <c r="G10" s="10" t="s">
        <v>129</v>
      </c>
    </row>
    <row r="11" spans="1:7" x14ac:dyDescent="0.3">
      <c r="A11" s="4">
        <v>9</v>
      </c>
      <c r="B11" s="5"/>
      <c r="C11" s="9" t="s">
        <v>130</v>
      </c>
      <c r="D11" s="9" t="s">
        <v>105</v>
      </c>
      <c r="E11" s="9" t="s">
        <v>131</v>
      </c>
      <c r="F11" s="9" t="s">
        <v>107</v>
      </c>
      <c r="G11" s="10" t="s">
        <v>132</v>
      </c>
    </row>
    <row r="12" spans="1:7" x14ac:dyDescent="0.3">
      <c r="A12" s="4"/>
      <c r="B12" s="5"/>
      <c r="C12" s="9"/>
      <c r="D12" s="9"/>
      <c r="E12" s="9"/>
      <c r="F12" s="9"/>
      <c r="G12" s="14"/>
    </row>
    <row r="13" spans="1:7" x14ac:dyDescent="0.3">
      <c r="A13" s="4">
        <v>11</v>
      </c>
      <c r="B13" s="5"/>
      <c r="C13" s="9" t="s">
        <v>136</v>
      </c>
      <c r="D13" s="9" t="s">
        <v>105</v>
      </c>
      <c r="E13" s="9" t="s">
        <v>137</v>
      </c>
      <c r="F13" s="9" t="s">
        <v>107</v>
      </c>
      <c r="G13" s="10" t="s">
        <v>138</v>
      </c>
    </row>
    <row r="14" spans="1:7" x14ac:dyDescent="0.3">
      <c r="A14" s="4">
        <v>12</v>
      </c>
      <c r="B14" s="5"/>
      <c r="C14" s="9" t="s">
        <v>139</v>
      </c>
      <c r="D14" s="9" t="s">
        <v>105</v>
      </c>
      <c r="E14" s="9" t="s">
        <v>140</v>
      </c>
      <c r="F14" s="9" t="s">
        <v>107</v>
      </c>
      <c r="G14" s="10" t="s">
        <v>141</v>
      </c>
    </row>
    <row r="15" spans="1:7" x14ac:dyDescent="0.3">
      <c r="A15" s="4">
        <v>13</v>
      </c>
      <c r="B15" s="5"/>
      <c r="C15" s="9" t="s">
        <v>142</v>
      </c>
      <c r="D15" s="9" t="s">
        <v>105</v>
      </c>
      <c r="E15" s="9" t="s">
        <v>143</v>
      </c>
      <c r="F15" s="9" t="s">
        <v>107</v>
      </c>
      <c r="G15" s="9" t="s">
        <v>144</v>
      </c>
    </row>
    <row r="16" spans="1:7" x14ac:dyDescent="0.3">
      <c r="A16" s="4">
        <v>14</v>
      </c>
      <c r="B16" s="5"/>
      <c r="C16" s="9" t="s">
        <v>145</v>
      </c>
      <c r="D16" s="9" t="s">
        <v>105</v>
      </c>
      <c r="E16" s="9" t="s">
        <v>146</v>
      </c>
      <c r="F16" s="9" t="s">
        <v>107</v>
      </c>
      <c r="G16" s="9" t="s">
        <v>147</v>
      </c>
    </row>
    <row r="17" spans="1:7" x14ac:dyDescent="0.3">
      <c r="A17" s="4">
        <v>15</v>
      </c>
      <c r="B17" s="5"/>
      <c r="C17" s="9" t="s">
        <v>148</v>
      </c>
      <c r="D17" s="9" t="s">
        <v>105</v>
      </c>
      <c r="E17" s="9" t="s">
        <v>149</v>
      </c>
      <c r="F17" s="9" t="s">
        <v>107</v>
      </c>
      <c r="G17" s="9" t="s">
        <v>150</v>
      </c>
    </row>
    <row r="18" spans="1:7" x14ac:dyDescent="0.3">
      <c r="A18" s="4">
        <v>16</v>
      </c>
      <c r="B18" s="5"/>
      <c r="C18" s="9" t="s">
        <v>151</v>
      </c>
      <c r="D18" s="9" t="s">
        <v>105</v>
      </c>
      <c r="E18" s="9" t="s">
        <v>152</v>
      </c>
      <c r="F18" s="9" t="s">
        <v>107</v>
      </c>
      <c r="G18" s="9" t="s">
        <v>153</v>
      </c>
    </row>
    <row r="19" spans="1:7" x14ac:dyDescent="0.3">
      <c r="A19" s="4">
        <v>17</v>
      </c>
      <c r="B19" s="5"/>
      <c r="C19" s="9" t="s">
        <v>154</v>
      </c>
      <c r="D19" s="9" t="s">
        <v>105</v>
      </c>
      <c r="E19" s="9" t="s">
        <v>155</v>
      </c>
      <c r="F19" s="9" t="s">
        <v>107</v>
      </c>
      <c r="G19" s="9" t="s">
        <v>156</v>
      </c>
    </row>
    <row r="20" spans="1:7" x14ac:dyDescent="0.3">
      <c r="A20" s="4">
        <v>18</v>
      </c>
      <c r="B20" s="5"/>
      <c r="C20" s="9" t="s">
        <v>157</v>
      </c>
      <c r="D20" s="9" t="s">
        <v>105</v>
      </c>
      <c r="E20" s="9" t="s">
        <v>158</v>
      </c>
      <c r="F20" s="9" t="s">
        <v>107</v>
      </c>
      <c r="G20" s="9" t="s">
        <v>159</v>
      </c>
    </row>
    <row r="21" spans="1:7" x14ac:dyDescent="0.3">
      <c r="A21" s="4">
        <v>19</v>
      </c>
      <c r="B21" s="5"/>
      <c r="C21" s="9" t="s">
        <v>160</v>
      </c>
      <c r="D21" s="9" t="s">
        <v>105</v>
      </c>
      <c r="E21" s="9" t="s">
        <v>161</v>
      </c>
      <c r="F21" s="9" t="s">
        <v>107</v>
      </c>
      <c r="G21" s="9" t="s">
        <v>162</v>
      </c>
    </row>
    <row r="22" spans="1:7" x14ac:dyDescent="0.3">
      <c r="A22" s="4">
        <v>20</v>
      </c>
      <c r="B22" s="5"/>
      <c r="C22" s="9" t="s">
        <v>163</v>
      </c>
      <c r="D22" s="9" t="s">
        <v>105</v>
      </c>
      <c r="E22" s="9" t="s">
        <v>164</v>
      </c>
      <c r="F22" s="9" t="s">
        <v>107</v>
      </c>
      <c r="G22" s="9" t="s">
        <v>165</v>
      </c>
    </row>
    <row r="23" spans="1:7" x14ac:dyDescent="0.3">
      <c r="A23" s="4">
        <v>21</v>
      </c>
      <c r="B23" s="5"/>
      <c r="C23" s="9" t="s">
        <v>166</v>
      </c>
      <c r="D23" s="9" t="s">
        <v>105</v>
      </c>
      <c r="E23" s="9" t="s">
        <v>167</v>
      </c>
      <c r="F23" s="9" t="s">
        <v>107</v>
      </c>
      <c r="G23" s="9" t="s">
        <v>168</v>
      </c>
    </row>
    <row r="24" spans="1:7" x14ac:dyDescent="0.3">
      <c r="A24" s="4">
        <v>22</v>
      </c>
      <c r="B24" s="5"/>
      <c r="C24" s="9" t="s">
        <v>169</v>
      </c>
      <c r="D24" s="9" t="s">
        <v>105</v>
      </c>
      <c r="E24" s="9" t="s">
        <v>170</v>
      </c>
      <c r="F24" s="9" t="s">
        <v>107</v>
      </c>
      <c r="G24" s="9" t="s">
        <v>171</v>
      </c>
    </row>
    <row r="25" spans="1:7" x14ac:dyDescent="0.3">
      <c r="A25" s="4">
        <v>23</v>
      </c>
      <c r="B25" s="5"/>
      <c r="C25" s="9" t="s">
        <v>172</v>
      </c>
      <c r="D25" s="9" t="s">
        <v>105</v>
      </c>
      <c r="E25" s="9" t="s">
        <v>173</v>
      </c>
      <c r="F25" s="9" t="s">
        <v>107</v>
      </c>
      <c r="G25" s="9" t="s">
        <v>174</v>
      </c>
    </row>
    <row r="26" spans="1:7" x14ac:dyDescent="0.3">
      <c r="A26" s="4">
        <v>24</v>
      </c>
      <c r="B26" s="5"/>
      <c r="C26" s="9" t="s">
        <v>175</v>
      </c>
      <c r="D26" s="9" t="s">
        <v>105</v>
      </c>
      <c r="E26" s="9" t="s">
        <v>176</v>
      </c>
      <c r="F26" s="9" t="s">
        <v>107</v>
      </c>
      <c r="G26" s="9" t="s">
        <v>177</v>
      </c>
    </row>
    <row r="27" spans="1:7" x14ac:dyDescent="0.3">
      <c r="A27" s="4">
        <v>25</v>
      </c>
      <c r="B27" s="5"/>
      <c r="C27" s="4" t="s">
        <v>182</v>
      </c>
      <c r="D27" s="2" t="s">
        <v>105</v>
      </c>
      <c r="E27" s="2" t="s">
        <v>183</v>
      </c>
      <c r="F27" s="2" t="s">
        <v>107</v>
      </c>
      <c r="G27" s="16" t="s">
        <v>184</v>
      </c>
    </row>
    <row r="28" spans="1:7" x14ac:dyDescent="0.3">
      <c r="A28" s="4">
        <v>26</v>
      </c>
      <c r="B28" s="5"/>
      <c r="C28" s="4" t="s">
        <v>190</v>
      </c>
      <c r="D28" s="2" t="s">
        <v>105</v>
      </c>
      <c r="E28" s="2" t="s">
        <v>185</v>
      </c>
      <c r="F28" s="2" t="s">
        <v>107</v>
      </c>
      <c r="G28" s="16" t="s">
        <v>186</v>
      </c>
    </row>
    <row r="29" spans="1:7" x14ac:dyDescent="0.3">
      <c r="A29" s="4">
        <v>27</v>
      </c>
      <c r="B29" s="5"/>
      <c r="C29" s="4" t="s">
        <v>187</v>
      </c>
      <c r="D29" s="2" t="s">
        <v>105</v>
      </c>
      <c r="E29" s="17" t="s">
        <v>188</v>
      </c>
      <c r="F29" s="2" t="s">
        <v>107</v>
      </c>
      <c r="G29" s="16" t="s">
        <v>189</v>
      </c>
    </row>
    <row r="30" spans="1:7" x14ac:dyDescent="0.3">
      <c r="A30" s="4">
        <v>28</v>
      </c>
      <c r="B30" s="5"/>
      <c r="C30" s="4" t="s">
        <v>191</v>
      </c>
      <c r="D30" s="2" t="s">
        <v>105</v>
      </c>
      <c r="E30" s="17" t="s">
        <v>193</v>
      </c>
      <c r="F30" s="2" t="s">
        <v>107</v>
      </c>
      <c r="G30" s="16" t="s">
        <v>192</v>
      </c>
    </row>
    <row r="31" spans="1:7" x14ac:dyDescent="0.3">
      <c r="A31" s="4">
        <v>29</v>
      </c>
      <c r="B31" s="5"/>
      <c r="C31" s="4" t="s">
        <v>194</v>
      </c>
      <c r="D31" s="2" t="s">
        <v>105</v>
      </c>
      <c r="E31" s="17" t="s">
        <v>196</v>
      </c>
      <c r="F31" s="18" t="s">
        <v>195</v>
      </c>
      <c r="G31" s="19" t="s">
        <v>197</v>
      </c>
    </row>
    <row r="32" spans="1:7" x14ac:dyDescent="0.3">
      <c r="A32" s="4">
        <v>30</v>
      </c>
      <c r="B32" s="5"/>
      <c r="C32" s="4"/>
      <c r="D32" s="6"/>
      <c r="E32" s="6"/>
      <c r="F32" s="6"/>
      <c r="G32" s="6"/>
    </row>
    <row r="33" spans="1:7" x14ac:dyDescent="0.3">
      <c r="A33" s="4">
        <v>31</v>
      </c>
      <c r="B33" s="5"/>
      <c r="C33" s="4"/>
      <c r="D33" s="6"/>
      <c r="E33" s="6"/>
      <c r="F33" s="6"/>
      <c r="G33" s="6"/>
    </row>
    <row r="34" spans="1:7" x14ac:dyDescent="0.3">
      <c r="A34" s="4">
        <v>32</v>
      </c>
      <c r="B34" s="5"/>
      <c r="C34" s="4"/>
      <c r="D34" s="6"/>
      <c r="E34" s="6"/>
      <c r="F34" s="6"/>
      <c r="G34" s="6"/>
    </row>
    <row r="35" spans="1:7" x14ac:dyDescent="0.3">
      <c r="A35" s="4">
        <v>33</v>
      </c>
      <c r="B35" s="5"/>
      <c r="C35" s="4"/>
      <c r="D35" s="6"/>
      <c r="E35" s="6"/>
      <c r="F35" s="6"/>
      <c r="G35" s="6"/>
    </row>
    <row r="36" spans="1:7" x14ac:dyDescent="0.3">
      <c r="A36" s="4">
        <v>34</v>
      </c>
      <c r="B36" s="5"/>
      <c r="C36" s="4"/>
      <c r="D36" s="6"/>
      <c r="E36" s="6"/>
      <c r="F36" s="6"/>
      <c r="G36" s="6"/>
    </row>
    <row r="37" spans="1:7" x14ac:dyDescent="0.3">
      <c r="A37" s="4">
        <v>35</v>
      </c>
      <c r="B37" s="5"/>
      <c r="C37" s="4"/>
      <c r="D37" s="6"/>
      <c r="E37" s="6"/>
      <c r="F37" s="6"/>
      <c r="G37" s="6"/>
    </row>
    <row r="38" spans="1:7" x14ac:dyDescent="0.3">
      <c r="A38" s="4">
        <v>36</v>
      </c>
      <c r="B38" s="5"/>
      <c r="C38" s="4"/>
      <c r="D38" s="6"/>
      <c r="E38" s="6"/>
      <c r="F38" s="6"/>
      <c r="G38" s="6"/>
    </row>
    <row r="39" spans="1:7" x14ac:dyDescent="0.3">
      <c r="A39" s="4">
        <v>37</v>
      </c>
      <c r="B39" s="5"/>
      <c r="C39" s="4"/>
      <c r="D39" s="6"/>
      <c r="E39" s="6"/>
      <c r="F39" s="6"/>
      <c r="G39" s="6"/>
    </row>
    <row r="40" spans="1:7" x14ac:dyDescent="0.3">
      <c r="A40" s="4">
        <v>38</v>
      </c>
      <c r="B40" s="5"/>
      <c r="C40" s="4"/>
      <c r="D40" s="6"/>
      <c r="E40" s="6"/>
      <c r="F40" s="6"/>
      <c r="G40" s="6"/>
    </row>
    <row r="41" spans="1:7" x14ac:dyDescent="0.3">
      <c r="A41" s="4">
        <v>39</v>
      </c>
      <c r="B41" s="5"/>
      <c r="C41" s="4"/>
      <c r="D41" s="6"/>
      <c r="E41" s="6"/>
      <c r="F41" s="6"/>
      <c r="G41" s="6"/>
    </row>
    <row r="42" spans="1:7" x14ac:dyDescent="0.3">
      <c r="A42" s="4">
        <v>40</v>
      </c>
      <c r="B42" s="5"/>
      <c r="C42" s="4"/>
      <c r="D42" s="6"/>
      <c r="E42" s="6"/>
      <c r="F42" s="6"/>
      <c r="G42" s="6"/>
    </row>
    <row r="43" spans="1:7" x14ac:dyDescent="0.3">
      <c r="A43" s="4">
        <v>41</v>
      </c>
      <c r="B43" s="5"/>
      <c r="C43" s="4"/>
      <c r="D43" s="6"/>
      <c r="E43" s="6"/>
      <c r="F43" s="6"/>
      <c r="G43" s="6"/>
    </row>
    <row r="44" spans="1:7" x14ac:dyDescent="0.3">
      <c r="A44" s="4">
        <v>42</v>
      </c>
      <c r="B44" s="5"/>
      <c r="C44" s="4"/>
      <c r="D44" s="6"/>
      <c r="E44" s="6"/>
      <c r="F44" s="6"/>
      <c r="G44" s="6"/>
    </row>
    <row r="45" spans="1:7" x14ac:dyDescent="0.3">
      <c r="A45" s="4">
        <v>43</v>
      </c>
      <c r="B45" s="5"/>
      <c r="C45" s="4"/>
      <c r="D45" s="6"/>
      <c r="E45" s="6"/>
      <c r="F45" s="6"/>
      <c r="G45" s="6"/>
    </row>
    <row r="46" spans="1:7" x14ac:dyDescent="0.3">
      <c r="A46" s="4">
        <v>44</v>
      </c>
      <c r="B46" s="5"/>
      <c r="C46" s="4"/>
      <c r="D46" s="6"/>
      <c r="E46" s="6"/>
      <c r="F46" s="6"/>
      <c r="G46" s="6"/>
    </row>
    <row r="47" spans="1:7" x14ac:dyDescent="0.3">
      <c r="A47" s="4">
        <v>45</v>
      </c>
      <c r="B47" s="5"/>
      <c r="C47" s="4"/>
      <c r="D47" s="6"/>
      <c r="E47" s="6"/>
      <c r="F47" s="6"/>
      <c r="G47" s="6"/>
    </row>
    <row r="48" spans="1:7" x14ac:dyDescent="0.3">
      <c r="A48" s="4">
        <v>46</v>
      </c>
      <c r="B48" s="5"/>
      <c r="C48" s="4"/>
      <c r="D48" s="6"/>
      <c r="E48" s="6"/>
      <c r="F48" s="6"/>
      <c r="G48" s="6"/>
    </row>
    <row r="49" spans="1:7" x14ac:dyDescent="0.3">
      <c r="A49" s="4">
        <v>47</v>
      </c>
      <c r="B49" s="5"/>
      <c r="C49" s="4"/>
      <c r="D49" s="6"/>
      <c r="E49" s="6"/>
      <c r="F49" s="6"/>
      <c r="G49" s="6"/>
    </row>
    <row r="50" spans="1:7" x14ac:dyDescent="0.3">
      <c r="A50" s="4">
        <v>48</v>
      </c>
      <c r="B50" s="5"/>
      <c r="C50" s="4"/>
      <c r="D50" s="6"/>
      <c r="E50" s="6"/>
      <c r="F50" s="6"/>
      <c r="G50" s="6"/>
    </row>
    <row r="51" spans="1:7" x14ac:dyDescent="0.3">
      <c r="A51" s="4">
        <v>49</v>
      </c>
      <c r="B51" s="5"/>
      <c r="C51" s="4"/>
      <c r="D51" s="6"/>
      <c r="E51" s="6"/>
      <c r="F51" s="6"/>
      <c r="G51" s="6"/>
    </row>
    <row r="52" spans="1:7" x14ac:dyDescent="0.3">
      <c r="A52" s="4">
        <v>50</v>
      </c>
      <c r="B52" s="5"/>
      <c r="C52" s="4"/>
      <c r="D52" s="6"/>
      <c r="E52" s="6"/>
      <c r="F52" s="6"/>
      <c r="G52" s="6"/>
    </row>
    <row r="57" spans="1:7" x14ac:dyDescent="0.3">
      <c r="A57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TP</vt:lpstr>
      <vt:lpstr>NVL</vt:lpstr>
      <vt:lpstr>DM</vt:lpstr>
      <vt:lpstr>NVL (2)</vt:lpstr>
      <vt:lpstr>TP!Print_Area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Phong Vương</cp:lastModifiedBy>
  <cp:lastPrinted>2022-07-14T06:35:14Z</cp:lastPrinted>
  <dcterms:created xsi:type="dcterms:W3CDTF">2019-10-10T03:36:32Z</dcterms:created>
  <dcterms:modified xsi:type="dcterms:W3CDTF">2022-09-06T10:51:21Z</dcterms:modified>
</cp:coreProperties>
</file>