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8" i="1" l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L7" i="1"/>
  <c r="M7" i="1"/>
  <c r="N7" i="1"/>
  <c r="O7" i="1"/>
  <c r="K7" i="1"/>
  <c r="H8" i="1"/>
  <c r="I8" i="1"/>
  <c r="H9" i="1"/>
  <c r="I9" i="1"/>
  <c r="H10" i="1"/>
  <c r="I10" i="1"/>
  <c r="H11" i="1"/>
  <c r="N11" i="1" s="1"/>
  <c r="I11" i="1"/>
  <c r="O11" i="1" s="1"/>
  <c r="I7" i="1"/>
  <c r="H7" i="1"/>
  <c r="E8" i="1" l="1"/>
  <c r="E9" i="1"/>
  <c r="E10" i="1"/>
  <c r="E11" i="1"/>
  <c r="E7" i="1"/>
  <c r="D11" i="1" l="1"/>
  <c r="D10" i="1"/>
  <c r="D9" i="1"/>
  <c r="D8" i="1"/>
  <c r="D7" i="1"/>
</calcChain>
</file>

<file path=xl/sharedStrings.xml><?xml version="1.0" encoding="utf-8"?>
<sst xmlns="http://schemas.openxmlformats.org/spreadsheetml/2006/main" count="23" uniqueCount="23">
  <si>
    <t>No.</t>
  </si>
  <si>
    <t>Product Code</t>
  </si>
  <si>
    <t>Item</t>
  </si>
  <si>
    <t>Weight 
(Unit)</t>
  </si>
  <si>
    <t>P2K</t>
  </si>
  <si>
    <t>Powder 2000GR</t>
  </si>
  <si>
    <t>P1K5</t>
  </si>
  <si>
    <t>P1K4</t>
  </si>
  <si>
    <t>P1K3</t>
  </si>
  <si>
    <t>P1K</t>
  </si>
  <si>
    <t>Powder 1000GR</t>
  </si>
  <si>
    <t>Powder 1000GR - 5 package</t>
  </si>
  <si>
    <t>Powder 1000GR - 4 package</t>
  </si>
  <si>
    <t>Powder 1000GR - 3 package</t>
  </si>
  <si>
    <t>QUOTATION For MR. KARUNA</t>
  </si>
  <si>
    <t>List price (Kg)</t>
  </si>
  <si>
    <t>-5%</t>
  </si>
  <si>
    <t>-10%</t>
  </si>
  <si>
    <t>1000 to more (Kg)</t>
  </si>
  <si>
    <t>6000 to more (Kg)</t>
  </si>
  <si>
    <t>Note</t>
  </si>
  <si>
    <t>Price new 500(kg) to more</t>
  </si>
  <si>
    <t>Price old
500(Kg) to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</si>
</sst>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_-[$$-409]* #,##0.00_ ;_-[$$-409]* \-#,##0.00\ ;_-[$$-409]* &quot;-&quot;??_ ;_-@_ "/>
    <numFmt numFmtId="166" formatCode="_-* #,##0\ _₫_-;\-* #,##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4" fontId="0" fillId="0" borderId="0" xfId="1" applyFont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6" fontId="0" fillId="0" borderId="0" xfId="2" applyNumberFormat="1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Normal="100" workbookViewId="0">
      <selection activeCell="J11" sqref="J11"/>
    </sheetView>
  </sheetViews>
  <sheetFormatPr defaultRowHeight="14.4" x14ac:dyDescent="0.3"/>
  <cols>
    <col min="1" max="1" width="3.44140625" style="4" bestFit="1" customWidth="1"/>
    <col min="2" max="2" width="8.44140625" style="1" customWidth="1"/>
    <col min="3" max="3" width="28.33203125" style="1" customWidth="1"/>
    <col min="4" max="4" width="17.6640625" style="1" customWidth="1"/>
    <col min="5" max="5" width="9" style="1" customWidth="1"/>
    <col min="6" max="6" width="9.21875" style="4" hidden="1" customWidth="1"/>
    <col min="7" max="7" width="9.21875" style="4" customWidth="1"/>
    <col min="8" max="8" width="9.6640625" style="4" customWidth="1"/>
    <col min="9" max="9" width="9.21875" style="4" customWidth="1"/>
    <col min="10" max="10" width="20.77734375" customWidth="1"/>
    <col min="11" max="11" width="12.21875" customWidth="1"/>
    <col min="12" max="12" width="11.109375" hidden="1" customWidth="1"/>
    <col min="13" max="15" width="11.88671875" style="19" bestFit="1" customWidth="1"/>
    <col min="18" max="20" width="11.88671875" style="9" bestFit="1" customWidth="1"/>
  </cols>
  <sheetData>
    <row r="1" spans="1:16" ht="25.8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20"/>
    </row>
    <row r="2" spans="1:16" ht="28.8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20"/>
    </row>
    <row r="4" spans="1:16" ht="14.4" customHeight="1" x14ac:dyDescent="0.3">
      <c r="A4" s="12" t="s">
        <v>0</v>
      </c>
      <c r="B4" s="13" t="s">
        <v>1</v>
      </c>
      <c r="C4" s="12" t="s">
        <v>2</v>
      </c>
      <c r="D4" s="13" t="s">
        <v>3</v>
      </c>
      <c r="E4" s="15" t="s">
        <v>15</v>
      </c>
      <c r="F4" s="13" t="s">
        <v>22</v>
      </c>
      <c r="G4" s="15" t="s">
        <v>21</v>
      </c>
      <c r="H4" s="13" t="s">
        <v>18</v>
      </c>
      <c r="I4" s="13" t="s">
        <v>19</v>
      </c>
      <c r="J4" s="14" t="s">
        <v>20</v>
      </c>
      <c r="K4" s="21"/>
      <c r="L4" s="10"/>
    </row>
    <row r="5" spans="1:16" ht="28.2" customHeight="1" x14ac:dyDescent="0.3">
      <c r="A5" s="12"/>
      <c r="B5" s="13"/>
      <c r="C5" s="12"/>
      <c r="D5" s="13"/>
      <c r="E5" s="16"/>
      <c r="F5" s="13"/>
      <c r="G5" s="16"/>
      <c r="H5" s="13"/>
      <c r="I5" s="13"/>
      <c r="J5" s="14"/>
      <c r="K5" s="21"/>
      <c r="L5" s="10"/>
      <c r="M5" s="19">
        <v>23500</v>
      </c>
    </row>
    <row r="6" spans="1:16" x14ac:dyDescent="0.3">
      <c r="A6" s="5"/>
      <c r="B6" s="3"/>
      <c r="C6" s="3"/>
      <c r="D6" s="2"/>
      <c r="E6" s="2"/>
      <c r="F6" s="5"/>
      <c r="G6" s="5"/>
      <c r="H6" s="17" t="s">
        <v>16</v>
      </c>
      <c r="I6" s="18" t="s">
        <v>17</v>
      </c>
      <c r="J6" s="2"/>
      <c r="K6" s="22"/>
    </row>
    <row r="7" spans="1:16" ht="75" customHeight="1" x14ac:dyDescent="0.3">
      <c r="A7" s="5">
        <v>1</v>
      </c>
      <c r="B7" s="3" t="s">
        <v>4</v>
      </c>
      <c r="C7" s="3" t="s">
        <v>5</v>
      </c>
      <c r="D7" s="3" t="str">
        <f t="shared" ref="D7:D11" si="0">RIGHT(C7,LEN(C7)-6)</f>
        <v xml:space="preserve"> 2000GR</v>
      </c>
      <c r="E7" s="7">
        <f>F7*1.2</f>
        <v>1.38</v>
      </c>
      <c r="F7" s="7">
        <v>1.1499999999999999</v>
      </c>
      <c r="G7" s="6">
        <v>1.1000000000000001</v>
      </c>
      <c r="H7" s="6">
        <f>G7*0.95</f>
        <v>1.0449999999999999</v>
      </c>
      <c r="I7" s="6">
        <f>G7*0.9</f>
        <v>0.9900000000000001</v>
      </c>
      <c r="J7" s="2"/>
      <c r="K7" s="19">
        <f>ROUND($M$5*E7,-2)</f>
        <v>32400</v>
      </c>
      <c r="L7" s="19">
        <f t="shared" ref="L7:O7" si="1">ROUND($M$5*F7,-2)</f>
        <v>27000</v>
      </c>
      <c r="M7" s="19">
        <f t="shared" si="1"/>
        <v>25900</v>
      </c>
      <c r="N7" s="19">
        <f t="shared" si="1"/>
        <v>24600</v>
      </c>
      <c r="O7" s="19">
        <f t="shared" si="1"/>
        <v>23300</v>
      </c>
      <c r="P7" s="8"/>
    </row>
    <row r="8" spans="1:16" ht="75" customHeight="1" x14ac:dyDescent="0.3">
      <c r="A8" s="5">
        <v>2</v>
      </c>
      <c r="B8" s="3" t="s">
        <v>6</v>
      </c>
      <c r="C8" s="3" t="s">
        <v>11</v>
      </c>
      <c r="D8" s="3" t="str">
        <f t="shared" si="0"/>
        <v xml:space="preserve"> 1000GR - 5 package</v>
      </c>
      <c r="E8" s="7">
        <f t="shared" ref="E8:E11" si="2">F8*1.2</f>
        <v>1.776</v>
      </c>
      <c r="F8" s="7">
        <v>1.48</v>
      </c>
      <c r="G8" s="6">
        <v>1.43</v>
      </c>
      <c r="H8" s="6">
        <f t="shared" ref="H8:H11" si="3">G8*0.95</f>
        <v>1.3584999999999998</v>
      </c>
      <c r="I8" s="6">
        <f t="shared" ref="I8:I11" si="4">G8*0.9</f>
        <v>1.2869999999999999</v>
      </c>
      <c r="J8" s="2"/>
      <c r="K8" s="19">
        <f t="shared" ref="K8:K11" si="5">ROUND($M$5*E8,-2)</f>
        <v>41700</v>
      </c>
      <c r="L8" s="19">
        <f t="shared" ref="L8:L11" si="6">ROUND($M$5*F8,-2)</f>
        <v>34800</v>
      </c>
      <c r="M8" s="19">
        <f t="shared" ref="M8:M11" si="7">ROUND($M$5*G8,-2)</f>
        <v>33600</v>
      </c>
      <c r="N8" s="19">
        <f t="shared" ref="N8:N11" si="8">ROUND($M$5*H8,-2)</f>
        <v>31900</v>
      </c>
      <c r="O8" s="19">
        <f t="shared" ref="O8:O11" si="9">ROUND($M$5*I8,-2)</f>
        <v>30200</v>
      </c>
      <c r="P8" s="8"/>
    </row>
    <row r="9" spans="1:16" ht="75" customHeight="1" x14ac:dyDescent="0.3">
      <c r="A9" s="5">
        <v>3</v>
      </c>
      <c r="B9" s="3" t="s">
        <v>7</v>
      </c>
      <c r="C9" s="3" t="s">
        <v>12</v>
      </c>
      <c r="D9" s="3" t="str">
        <f t="shared" si="0"/>
        <v xml:space="preserve"> 1000GR - 4 package</v>
      </c>
      <c r="E9" s="7">
        <f t="shared" si="2"/>
        <v>1.728</v>
      </c>
      <c r="F9" s="7">
        <v>1.44</v>
      </c>
      <c r="G9" s="6">
        <v>1.39</v>
      </c>
      <c r="H9" s="6">
        <f t="shared" si="3"/>
        <v>1.3204999999999998</v>
      </c>
      <c r="I9" s="6">
        <f t="shared" si="4"/>
        <v>1.2509999999999999</v>
      </c>
      <c r="J9" s="2"/>
      <c r="K9" s="19">
        <f t="shared" si="5"/>
        <v>40600</v>
      </c>
      <c r="L9" s="19">
        <f t="shared" si="6"/>
        <v>33800</v>
      </c>
      <c r="M9" s="19">
        <f t="shared" si="7"/>
        <v>32700</v>
      </c>
      <c r="N9" s="19">
        <f t="shared" si="8"/>
        <v>31000</v>
      </c>
      <c r="O9" s="19">
        <f t="shared" si="9"/>
        <v>29400</v>
      </c>
      <c r="P9" s="8"/>
    </row>
    <row r="10" spans="1:16" ht="75" customHeight="1" x14ac:dyDescent="0.3">
      <c r="A10" s="5">
        <v>4</v>
      </c>
      <c r="B10" s="3" t="s">
        <v>8</v>
      </c>
      <c r="C10" s="3" t="s">
        <v>13</v>
      </c>
      <c r="D10" s="3" t="str">
        <f t="shared" si="0"/>
        <v xml:space="preserve"> 1000GR - 3 package</v>
      </c>
      <c r="E10" s="7">
        <f t="shared" si="2"/>
        <v>1.68</v>
      </c>
      <c r="F10" s="7">
        <v>1.4</v>
      </c>
      <c r="G10" s="6">
        <v>1.35</v>
      </c>
      <c r="H10" s="6">
        <f t="shared" si="3"/>
        <v>1.2825</v>
      </c>
      <c r="I10" s="6">
        <f t="shared" si="4"/>
        <v>1.2150000000000001</v>
      </c>
      <c r="J10" s="2"/>
      <c r="K10" s="19">
        <f t="shared" si="5"/>
        <v>39500</v>
      </c>
      <c r="L10" s="19">
        <f t="shared" si="6"/>
        <v>32900</v>
      </c>
      <c r="M10" s="19">
        <f t="shared" si="7"/>
        <v>31700</v>
      </c>
      <c r="N10" s="19">
        <f t="shared" si="8"/>
        <v>30100</v>
      </c>
      <c r="O10" s="19">
        <f t="shared" si="9"/>
        <v>28600</v>
      </c>
      <c r="P10" s="8"/>
    </row>
    <row r="11" spans="1:16" ht="75" customHeight="1" x14ac:dyDescent="0.3">
      <c r="A11" s="5">
        <v>5</v>
      </c>
      <c r="B11" s="3" t="s">
        <v>9</v>
      </c>
      <c r="C11" s="3" t="s">
        <v>10</v>
      </c>
      <c r="D11" s="3" t="str">
        <f t="shared" si="0"/>
        <v xml:space="preserve"> 1000GR</v>
      </c>
      <c r="E11" s="7">
        <f t="shared" si="2"/>
        <v>1.56</v>
      </c>
      <c r="F11" s="7">
        <v>1.3</v>
      </c>
      <c r="G11" s="6">
        <v>1.25</v>
      </c>
      <c r="H11" s="6">
        <f t="shared" si="3"/>
        <v>1.1875</v>
      </c>
      <c r="I11" s="6">
        <f t="shared" si="4"/>
        <v>1.125</v>
      </c>
      <c r="J11" s="19"/>
      <c r="K11" s="19">
        <f t="shared" si="5"/>
        <v>36700</v>
      </c>
      <c r="L11" s="19">
        <f t="shared" si="6"/>
        <v>30600</v>
      </c>
      <c r="M11" s="19">
        <f t="shared" si="7"/>
        <v>29400</v>
      </c>
      <c r="N11" s="19">
        <f t="shared" si="8"/>
        <v>27900</v>
      </c>
      <c r="O11" s="19">
        <f t="shared" si="9"/>
        <v>26400</v>
      </c>
      <c r="P11" s="8"/>
    </row>
  </sheetData>
  <mergeCells count="12">
    <mergeCell ref="L4:L5"/>
    <mergeCell ref="A1:J2"/>
    <mergeCell ref="A4:A5"/>
    <mergeCell ref="B4:B5"/>
    <mergeCell ref="C4:C5"/>
    <mergeCell ref="D4:D5"/>
    <mergeCell ref="F4:F5"/>
    <mergeCell ref="J4:J5"/>
    <mergeCell ref="E4:E5"/>
    <mergeCell ref="H4:H5"/>
    <mergeCell ref="I4:I5"/>
    <mergeCell ref="G4:G5"/>
  </mergeCells>
  <pageMargins left="0.7" right="0.7" top="0.75" bottom="0.75" header="0.3" footer="0.3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2022-09-28T15:54:37Z</dcterms:modified>
</cp:coreProperties>
</file>