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6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8" i="1"/>
  <c r="F9" i="1"/>
  <c r="F10" i="1"/>
  <c r="F11" i="1"/>
  <c r="F7" i="1"/>
  <c r="F6" i="1"/>
</calcChain>
</file>

<file path=xl/sharedStrings.xml><?xml version="1.0" encoding="utf-8"?>
<sst xmlns="http://schemas.openxmlformats.org/spreadsheetml/2006/main" count="116" uniqueCount="94">
  <si>
    <t>Stt</t>
  </si>
  <si>
    <t>Nội dung</t>
  </si>
  <si>
    <t>ĐVT</t>
  </si>
  <si>
    <t>Số lượng</t>
  </si>
  <si>
    <t>Giá trị</t>
  </si>
  <si>
    <t>Thành tiền</t>
  </si>
  <si>
    <t>Ghi chú</t>
  </si>
  <si>
    <t>Bộ phận SX nguyên liệu</t>
  </si>
  <si>
    <t>Cái</t>
  </si>
  <si>
    <t>Cối trộn bột hút ẩm thể tích 500kg</t>
  </si>
  <si>
    <t>Cối trộn hạt ethylen &amp; oxygen thể tích 250kg</t>
  </si>
  <si>
    <t>Bàn trải vải</t>
  </si>
  <si>
    <t>Máy cắt vải đầu bàn</t>
  </si>
  <si>
    <t>Máy cắt vải đứng</t>
  </si>
  <si>
    <t>Máy hàn miệng túi liên lục</t>
  </si>
  <si>
    <t>Máy hàn dập siêu âm - khuôn hàn 300mm</t>
  </si>
  <si>
    <t>Bộ phận làm túi vải lớp trong và ngoài cho sản phẩm container</t>
  </si>
  <si>
    <t>Máy tịnh bột Motor Servo</t>
  </si>
  <si>
    <t>Mày hàn miệng túi bán tự động</t>
  </si>
  <si>
    <t>Bộ phận đóng gói bán tự động</t>
  </si>
  <si>
    <t>Máy đóng gói bột tự động</t>
  </si>
  <si>
    <t>Máy đóng gói hạt tự động</t>
  </si>
  <si>
    <t>Máy hàn miệng túi bán tự động</t>
  </si>
  <si>
    <t>Bộ phận đóng gói tự động</t>
  </si>
  <si>
    <t>Máy đóng thùng carton</t>
  </si>
  <si>
    <t>Xe nâng tay</t>
  </si>
  <si>
    <t>Bộ phận Kho</t>
  </si>
  <si>
    <t>Lắp đặt hệ thống điều hoà không khí và kiểm soát độ ẩm</t>
  </si>
  <si>
    <t>Lắp đặt hệ thống khí nén</t>
  </si>
  <si>
    <t>Lắp đặt hệ thống nước nóng năng lượng mặt trời</t>
  </si>
  <si>
    <t>Hệ</t>
  </si>
  <si>
    <t>2 AHU</t>
  </si>
  <si>
    <t>Airtank + Máy nén khí + phụ kiện</t>
  </si>
  <si>
    <t>Giá trị tăng giảm theo thể tích khối nước</t>
  </si>
  <si>
    <t>Tổng</t>
  </si>
  <si>
    <r>
      <t>Kiểu dáng, kỹ thuật</t>
    </r>
    <r>
      <rPr>
        <sz val="13"/>
        <color theme="1"/>
        <rFont val="Times New Roman"/>
        <family val="1"/>
      </rPr>
      <t>: do bên B nghiên cứu, chế tạo</t>
    </r>
  </si>
  <si>
    <t>Quy cách kỹ thuật của máy như sau</t>
  </si>
  <si>
    <t>STT</t>
  </si>
  <si>
    <t>Mô tả kỹ thuật</t>
  </si>
  <si>
    <t>Quy cách</t>
  </si>
  <si>
    <t>Thân máy</t>
  </si>
  <si>
    <t>Thép hàn liên kết, bọc inox 304</t>
  </si>
  <si>
    <t>Chi tiết bên ngoài máy</t>
  </si>
  <si>
    <t>Làm bằng inox 304</t>
  </si>
  <si>
    <t>Phiễu chứa nguyên liệu</t>
  </si>
  <si>
    <t>Inox 304</t>
  </si>
  <si>
    <t>Nguyên lý ép-cắt ngang</t>
  </si>
  <si>
    <t>Theo nguyên lý ngàm lăn</t>
  </si>
  <si>
    <t>Nguyên lý định lượng</t>
  </si>
  <si>
    <t>Cốc đong hoặc trục vít</t>
  </si>
  <si>
    <t>Năng suất</t>
  </si>
  <si>
    <t>Tuỳ theo từng loại sản phẩm</t>
  </si>
  <si>
    <t>Các chi tiết tiếp xúc trực tiếp với nguyên liệu làm bằng inox 304 hoặc teplon</t>
  </si>
  <si>
    <t>Motor giảm tốc</t>
  </si>
  <si>
    <t>Đã qua sử dụng còn &gt; 90%</t>
  </si>
  <si>
    <t>90w 3 pha 220V</t>
  </si>
  <si>
    <t>Motor servo</t>
  </si>
  <si>
    <t>1HP Đài Loan</t>
  </si>
  <si>
    <t>Điều khiển trục vít</t>
  </si>
  <si>
    <t>Màn hình</t>
  </si>
  <si>
    <t>Delta Đài Loan</t>
  </si>
  <si>
    <t>PLC</t>
  </si>
  <si>
    <t>Lập trình</t>
  </si>
  <si>
    <t xml:space="preserve">Các linh kiện phụ: CB, nút nhấn, công tắc… </t>
  </si>
  <si>
    <t>Nhật, Hàn Quốc, Đài Loan</t>
  </si>
  <si>
    <t>Ngàm ép</t>
  </si>
  <si>
    <t>Kiểu sọc, bước 1.8mm, rộng 8mm</t>
  </si>
  <si>
    <t>Dán/cắt ngang</t>
  </si>
  <si>
    <t>Con lăn</t>
  </si>
  <si>
    <t>Kiểu caro, bước 1.2mm, rộng 8mm</t>
  </si>
  <si>
    <t>kéo bao bì</t>
  </si>
  <si>
    <t>Chiều dài bao bì</t>
  </si>
  <si>
    <t>Điều chỉnh từ 50-220mm</t>
  </si>
  <si>
    <t>Dưỡng bao bì</t>
  </si>
  <si>
    <t>Đồng hồ nhiệt</t>
  </si>
  <si>
    <t>44x44 OMRON</t>
  </si>
  <si>
    <t>Điều khiển nhiệt</t>
  </si>
  <si>
    <t>Tri ắc 4 chân</t>
  </si>
  <si>
    <t>40DA Đài Loan - Hàn Quốc</t>
  </si>
  <si>
    <t>Đóng mở điện trở đốt nhiệt</t>
  </si>
  <si>
    <t>Biến tần</t>
  </si>
  <si>
    <t>1/2HP Nhật &gt; 90%</t>
  </si>
  <si>
    <t>Thay đổi tốc độ máy</t>
  </si>
  <si>
    <t>Điện trở</t>
  </si>
  <si>
    <t>220V Việt Nam</t>
  </si>
  <si>
    <t>Đốt nóng</t>
  </si>
  <si>
    <t>Dao cắt</t>
  </si>
  <si>
    <t>Dao sia 3mm</t>
  </si>
  <si>
    <t>Cắt vải</t>
  </si>
  <si>
    <t>Bộ siêu âm</t>
  </si>
  <si>
    <t>15kh Trung Quốc</t>
  </si>
  <si>
    <t>Hàn vải không dệt</t>
  </si>
  <si>
    <t>Nguyên lý ép</t>
  </si>
  <si>
    <t>Tịnh tiến bằng khí nén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</si>
</sst>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/>
    <xf numFmtId="0" fontId="5" fillId="0" borderId="2" xfId="0" applyFont="1" applyBorder="1" applyAlignment="1">
      <alignment horizontal="justify" vertical="center"/>
    </xf>
    <xf numFmtId="0" fontId="5" fillId="0" borderId="3" xfId="0" applyFont="1" applyBorder="1" applyAlignment="1">
      <alignment horizontal="justify" vertical="center" wrapText="1"/>
    </xf>
    <xf numFmtId="0" fontId="0" fillId="0" borderId="0" xfId="0" applyFo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6"/>
  <sheetViews>
    <sheetView topLeftCell="A4" workbookViewId="0">
      <selection activeCell="K15" sqref="K15"/>
    </sheetView>
  </sheetViews>
  <sheetFormatPr defaultRowHeight="14.4" x14ac:dyDescent="0.3"/>
  <cols>
    <col min="1" max="1" width="3.21875" bestFit="1" customWidth="1"/>
    <col min="2" max="2" width="32.21875" style="6" customWidth="1"/>
    <col min="3" max="3" width="4.5546875" bestFit="1" customWidth="1"/>
    <col min="4" max="4" width="6.44140625" customWidth="1"/>
    <col min="5" max="6" width="14.109375" style="1" bestFit="1" customWidth="1"/>
    <col min="7" max="7" width="23" style="9" customWidth="1"/>
  </cols>
  <sheetData>
    <row r="5" spans="1:7" s="14" customFormat="1" ht="28.8" x14ac:dyDescent="0.3">
      <c r="A5" s="5" t="s">
        <v>0</v>
      </c>
      <c r="B5" s="5" t="s">
        <v>1</v>
      </c>
      <c r="C5" s="5" t="s">
        <v>2</v>
      </c>
      <c r="D5" s="5" t="s">
        <v>3</v>
      </c>
      <c r="E5" s="13" t="s">
        <v>4</v>
      </c>
      <c r="F5" s="13" t="s">
        <v>5</v>
      </c>
      <c r="G5" s="7" t="s">
        <v>6</v>
      </c>
    </row>
    <row r="6" spans="1:7" x14ac:dyDescent="0.3">
      <c r="A6" s="2">
        <v>1</v>
      </c>
      <c r="B6" s="11" t="s">
        <v>9</v>
      </c>
      <c r="C6" s="2" t="s">
        <v>8</v>
      </c>
      <c r="D6" s="2">
        <v>1</v>
      </c>
      <c r="E6" s="3">
        <v>240000000</v>
      </c>
      <c r="F6" s="3">
        <f>E6*D6</f>
        <v>240000000</v>
      </c>
      <c r="G6" s="15" t="s">
        <v>7</v>
      </c>
    </row>
    <row r="7" spans="1:7" ht="28.8" x14ac:dyDescent="0.3">
      <c r="A7" s="2">
        <v>2</v>
      </c>
      <c r="B7" s="11" t="s">
        <v>10</v>
      </c>
      <c r="C7" s="2" t="s">
        <v>8</v>
      </c>
      <c r="D7" s="2">
        <v>0</v>
      </c>
      <c r="E7" s="3">
        <v>160000000</v>
      </c>
      <c r="F7" s="3">
        <f>E7*D7</f>
        <v>0</v>
      </c>
      <c r="G7" s="15"/>
    </row>
    <row r="8" spans="1:7" x14ac:dyDescent="0.3">
      <c r="A8" s="2">
        <v>3</v>
      </c>
      <c r="B8" s="11" t="s">
        <v>11</v>
      </c>
      <c r="C8" s="2" t="s">
        <v>8</v>
      </c>
      <c r="D8" s="2">
        <v>1</v>
      </c>
      <c r="E8" s="3">
        <v>2500000</v>
      </c>
      <c r="F8" s="3">
        <f t="shared" ref="F8:F24" si="0">E8*D8</f>
        <v>2500000</v>
      </c>
      <c r="G8" s="15" t="s">
        <v>16</v>
      </c>
    </row>
    <row r="9" spans="1:7" x14ac:dyDescent="0.3">
      <c r="A9" s="2">
        <v>4</v>
      </c>
      <c r="B9" s="11" t="s">
        <v>12</v>
      </c>
      <c r="C9" s="2" t="s">
        <v>8</v>
      </c>
      <c r="D9" s="2">
        <v>1</v>
      </c>
      <c r="E9" s="3">
        <v>2000000</v>
      </c>
      <c r="F9" s="3">
        <f t="shared" si="0"/>
        <v>2000000</v>
      </c>
      <c r="G9" s="15"/>
    </row>
    <row r="10" spans="1:7" x14ac:dyDescent="0.3">
      <c r="A10" s="2">
        <v>5</v>
      </c>
      <c r="B10" s="11" t="s">
        <v>13</v>
      </c>
      <c r="C10" s="2" t="s">
        <v>8</v>
      </c>
      <c r="D10" s="2">
        <v>1</v>
      </c>
      <c r="E10" s="3">
        <v>4600000</v>
      </c>
      <c r="F10" s="3">
        <f t="shared" si="0"/>
        <v>4600000</v>
      </c>
      <c r="G10" s="15"/>
    </row>
    <row r="11" spans="1:7" x14ac:dyDescent="0.3">
      <c r="A11" s="2">
        <v>6</v>
      </c>
      <c r="B11" s="11" t="s">
        <v>14</v>
      </c>
      <c r="C11" s="2" t="s">
        <v>8</v>
      </c>
      <c r="D11" s="2">
        <v>0</v>
      </c>
      <c r="E11" s="3">
        <v>8500000</v>
      </c>
      <c r="F11" s="3">
        <f t="shared" si="0"/>
        <v>0</v>
      </c>
      <c r="G11" s="15"/>
    </row>
    <row r="12" spans="1:7" ht="28.8" x14ac:dyDescent="0.3">
      <c r="A12" s="2">
        <v>7</v>
      </c>
      <c r="B12" s="11" t="s">
        <v>15</v>
      </c>
      <c r="C12" s="2" t="s">
        <v>8</v>
      </c>
      <c r="D12" s="2">
        <v>0</v>
      </c>
      <c r="E12" s="3">
        <v>80000000</v>
      </c>
      <c r="F12" s="3">
        <f t="shared" si="0"/>
        <v>0</v>
      </c>
      <c r="G12" s="15"/>
    </row>
    <row r="13" spans="1:7" x14ac:dyDescent="0.3">
      <c r="A13" s="2">
        <v>8</v>
      </c>
      <c r="B13" s="11" t="s">
        <v>17</v>
      </c>
      <c r="C13" s="2" t="s">
        <v>8</v>
      </c>
      <c r="D13" s="2">
        <v>1</v>
      </c>
      <c r="E13" s="3">
        <v>120000000</v>
      </c>
      <c r="F13" s="3">
        <f t="shared" si="0"/>
        <v>120000000</v>
      </c>
      <c r="G13" s="15" t="s">
        <v>19</v>
      </c>
    </row>
    <row r="14" spans="1:7" x14ac:dyDescent="0.3">
      <c r="A14" s="2">
        <v>9</v>
      </c>
      <c r="B14" s="11" t="s">
        <v>14</v>
      </c>
      <c r="C14" s="2" t="s">
        <v>8</v>
      </c>
      <c r="D14" s="2">
        <v>1</v>
      </c>
      <c r="E14" s="3">
        <v>8500000</v>
      </c>
      <c r="F14" s="3">
        <f t="shared" si="0"/>
        <v>8500000</v>
      </c>
      <c r="G14" s="15"/>
    </row>
    <row r="15" spans="1:7" ht="28.8" x14ac:dyDescent="0.3">
      <c r="A15" s="2">
        <v>10</v>
      </c>
      <c r="B15" s="11" t="s">
        <v>15</v>
      </c>
      <c r="C15" s="2" t="s">
        <v>8</v>
      </c>
      <c r="D15" s="2">
        <v>1</v>
      </c>
      <c r="E15" s="3">
        <v>80000000</v>
      </c>
      <c r="F15" s="3">
        <f t="shared" si="0"/>
        <v>80000000</v>
      </c>
      <c r="G15" s="15"/>
    </row>
    <row r="16" spans="1:7" x14ac:dyDescent="0.3">
      <c r="A16" s="2">
        <v>11</v>
      </c>
      <c r="B16" s="11" t="s">
        <v>18</v>
      </c>
      <c r="C16" s="2" t="s">
        <v>8</v>
      </c>
      <c r="D16" s="2">
        <v>1</v>
      </c>
      <c r="E16" s="3">
        <v>2500000</v>
      </c>
      <c r="F16" s="3">
        <f t="shared" si="0"/>
        <v>2500000</v>
      </c>
      <c r="G16" s="15"/>
    </row>
    <row r="17" spans="1:7" x14ac:dyDescent="0.3">
      <c r="A17" s="2">
        <v>12</v>
      </c>
      <c r="B17" s="11" t="s">
        <v>20</v>
      </c>
      <c r="C17" s="2" t="s">
        <v>8</v>
      </c>
      <c r="D17" s="2">
        <v>1</v>
      </c>
      <c r="E17" s="3">
        <v>220000000</v>
      </c>
      <c r="F17" s="3">
        <f t="shared" si="0"/>
        <v>220000000</v>
      </c>
      <c r="G17" s="15" t="s">
        <v>23</v>
      </c>
    </row>
    <row r="18" spans="1:7" x14ac:dyDescent="0.3">
      <c r="A18" s="2">
        <v>13</v>
      </c>
      <c r="B18" s="11" t="s">
        <v>21</v>
      </c>
      <c r="C18" s="2" t="s">
        <v>8</v>
      </c>
      <c r="D18" s="2">
        <v>2</v>
      </c>
      <c r="E18" s="3">
        <v>75000000</v>
      </c>
      <c r="F18" s="3">
        <f t="shared" si="0"/>
        <v>150000000</v>
      </c>
      <c r="G18" s="15"/>
    </row>
    <row r="19" spans="1:7" x14ac:dyDescent="0.3">
      <c r="A19" s="2">
        <v>14</v>
      </c>
      <c r="B19" s="11" t="s">
        <v>22</v>
      </c>
      <c r="C19" s="2" t="s">
        <v>8</v>
      </c>
      <c r="D19" s="2">
        <v>1</v>
      </c>
      <c r="E19" s="3">
        <v>2500000</v>
      </c>
      <c r="F19" s="3">
        <f t="shared" si="0"/>
        <v>2500000</v>
      </c>
      <c r="G19" s="15"/>
    </row>
    <row r="20" spans="1:7" x14ac:dyDescent="0.3">
      <c r="A20" s="2">
        <v>15</v>
      </c>
      <c r="B20" s="11" t="s">
        <v>24</v>
      </c>
      <c r="C20" s="2" t="s">
        <v>8</v>
      </c>
      <c r="D20" s="2">
        <v>1</v>
      </c>
      <c r="E20" s="3">
        <v>8000000</v>
      </c>
      <c r="F20" s="3">
        <f t="shared" si="0"/>
        <v>8000000</v>
      </c>
      <c r="G20" s="15" t="s">
        <v>26</v>
      </c>
    </row>
    <row r="21" spans="1:7" x14ac:dyDescent="0.3">
      <c r="A21" s="2">
        <v>16</v>
      </c>
      <c r="B21" s="11" t="s">
        <v>25</v>
      </c>
      <c r="C21" s="2" t="s">
        <v>8</v>
      </c>
      <c r="D21" s="2">
        <v>2</v>
      </c>
      <c r="E21" s="3">
        <v>4500000</v>
      </c>
      <c r="F21" s="3">
        <f t="shared" si="0"/>
        <v>9000000</v>
      </c>
      <c r="G21" s="15"/>
    </row>
    <row r="22" spans="1:7" ht="28.8" x14ac:dyDescent="0.3">
      <c r="A22" s="2">
        <v>17</v>
      </c>
      <c r="B22" s="12" t="s">
        <v>27</v>
      </c>
      <c r="C22" s="2" t="s">
        <v>30</v>
      </c>
      <c r="D22" s="2">
        <v>1</v>
      </c>
      <c r="E22" s="3">
        <v>60000000</v>
      </c>
      <c r="F22" s="3">
        <f t="shared" si="0"/>
        <v>60000000</v>
      </c>
      <c r="G22" s="8" t="s">
        <v>31</v>
      </c>
    </row>
    <row r="23" spans="1:7" ht="28.8" x14ac:dyDescent="0.3">
      <c r="A23" s="2">
        <v>18</v>
      </c>
      <c r="B23" s="12" t="s">
        <v>28</v>
      </c>
      <c r="C23" s="2" t="s">
        <v>30</v>
      </c>
      <c r="D23" s="2">
        <v>0</v>
      </c>
      <c r="E23" s="3">
        <v>150000000</v>
      </c>
      <c r="F23" s="3">
        <f t="shared" si="0"/>
        <v>0</v>
      </c>
      <c r="G23" s="8" t="s">
        <v>32</v>
      </c>
    </row>
    <row r="24" spans="1:7" ht="28.8" x14ac:dyDescent="0.3">
      <c r="A24" s="2">
        <v>19</v>
      </c>
      <c r="B24" s="12" t="s">
        <v>29</v>
      </c>
      <c r="C24" s="2" t="s">
        <v>30</v>
      </c>
      <c r="D24" s="2">
        <v>0</v>
      </c>
      <c r="E24" s="3">
        <v>120000000</v>
      </c>
      <c r="F24" s="3">
        <f t="shared" si="0"/>
        <v>0</v>
      </c>
      <c r="G24" s="8" t="s">
        <v>33</v>
      </c>
    </row>
    <row r="25" spans="1:7" x14ac:dyDescent="0.3">
      <c r="A25" s="2"/>
      <c r="B25" s="11"/>
      <c r="C25" s="2"/>
      <c r="D25" s="2"/>
      <c r="E25" s="3"/>
      <c r="F25" s="3"/>
      <c r="G25" s="10"/>
    </row>
    <row r="26" spans="1:7" x14ac:dyDescent="0.3">
      <c r="A26" s="2"/>
      <c r="B26" s="7" t="s">
        <v>34</v>
      </c>
      <c r="C26" s="2"/>
      <c r="D26" s="2"/>
      <c r="E26" s="3"/>
      <c r="F26" s="4">
        <f>SUM(F6:F24)</f>
        <v>909600000</v>
      </c>
      <c r="G26" s="10"/>
    </row>
  </sheetData>
  <mergeCells count="5">
    <mergeCell ref="G6:G7"/>
    <mergeCell ref="G8:G12"/>
    <mergeCell ref="G13:G16"/>
    <mergeCell ref="G17:G19"/>
    <mergeCell ref="G20:G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0"/>
  <sheetViews>
    <sheetView tabSelected="1" topLeftCell="A22" workbookViewId="0">
      <selection activeCell="B30" sqref="A7:D30"/>
    </sheetView>
  </sheetViews>
  <sheetFormatPr defaultRowHeight="14.4" x14ac:dyDescent="0.3"/>
  <cols>
    <col min="1" max="1" width="5.109375" bestFit="1" customWidth="1"/>
    <col min="2" max="2" width="37.6640625" customWidth="1"/>
    <col min="3" max="3" width="26" customWidth="1"/>
    <col min="4" max="4" width="23.44140625" bestFit="1" customWidth="1"/>
  </cols>
  <sheetData>
    <row r="5" spans="1:4" s="17" customFormat="1" ht="16.8" customHeight="1" x14ac:dyDescent="0.3">
      <c r="B5" s="16" t="s">
        <v>36</v>
      </c>
    </row>
    <row r="6" spans="1:4" ht="17.399999999999999" thickBot="1" x14ac:dyDescent="0.35">
      <c r="B6" s="16" t="s">
        <v>35</v>
      </c>
    </row>
    <row r="7" spans="1:4" s="20" customFormat="1" ht="15.6" x14ac:dyDescent="0.3">
      <c r="A7" s="18" t="s">
        <v>37</v>
      </c>
      <c r="B7" s="19" t="s">
        <v>38</v>
      </c>
      <c r="C7" s="19" t="s">
        <v>39</v>
      </c>
      <c r="D7" s="19" t="s">
        <v>6</v>
      </c>
    </row>
    <row r="8" spans="1:4" x14ac:dyDescent="0.3">
      <c r="A8" s="2">
        <v>1</v>
      </c>
      <c r="B8" s="2" t="s">
        <v>40</v>
      </c>
      <c r="C8" s="2" t="s">
        <v>41</v>
      </c>
      <c r="D8" s="2"/>
    </row>
    <row r="9" spans="1:4" x14ac:dyDescent="0.3">
      <c r="A9" s="2">
        <v>2</v>
      </c>
      <c r="B9" s="2" t="s">
        <v>42</v>
      </c>
      <c r="C9" s="2" t="s">
        <v>43</v>
      </c>
      <c r="D9" s="2"/>
    </row>
    <row r="10" spans="1:4" x14ac:dyDescent="0.3">
      <c r="A10" s="2">
        <v>3</v>
      </c>
      <c r="B10" s="2" t="s">
        <v>44</v>
      </c>
      <c r="C10" s="2" t="s">
        <v>45</v>
      </c>
      <c r="D10" s="2"/>
    </row>
    <row r="11" spans="1:4" x14ac:dyDescent="0.3">
      <c r="A11" s="2">
        <v>4</v>
      </c>
      <c r="B11" s="2" t="s">
        <v>53</v>
      </c>
      <c r="C11" s="2" t="s">
        <v>55</v>
      </c>
      <c r="D11" s="2" t="s">
        <v>54</v>
      </c>
    </row>
    <row r="12" spans="1:4" x14ac:dyDescent="0.3">
      <c r="A12" s="2">
        <v>5</v>
      </c>
      <c r="B12" s="2" t="s">
        <v>56</v>
      </c>
      <c r="C12" s="2" t="s">
        <v>57</v>
      </c>
      <c r="D12" s="2" t="s">
        <v>58</v>
      </c>
    </row>
    <row r="13" spans="1:4" x14ac:dyDescent="0.3">
      <c r="A13" s="2">
        <v>6</v>
      </c>
      <c r="B13" s="2" t="s">
        <v>59</v>
      </c>
      <c r="C13" s="2" t="s">
        <v>60</v>
      </c>
      <c r="D13" s="2"/>
    </row>
    <row r="14" spans="1:4" x14ac:dyDescent="0.3">
      <c r="A14" s="2">
        <v>7</v>
      </c>
      <c r="B14" s="2" t="s">
        <v>61</v>
      </c>
      <c r="C14" s="2" t="s">
        <v>60</v>
      </c>
      <c r="D14" s="2" t="s">
        <v>62</v>
      </c>
    </row>
    <row r="15" spans="1:4" x14ac:dyDescent="0.3">
      <c r="A15" s="2">
        <v>8</v>
      </c>
      <c r="B15" s="2" t="s">
        <v>65</v>
      </c>
      <c r="C15" s="2" t="s">
        <v>66</v>
      </c>
      <c r="D15" s="2" t="s">
        <v>67</v>
      </c>
    </row>
    <row r="16" spans="1:4" x14ac:dyDescent="0.3">
      <c r="A16" s="2">
        <v>9</v>
      </c>
      <c r="B16" s="2" t="s">
        <v>68</v>
      </c>
      <c r="C16" s="2" t="s">
        <v>69</v>
      </c>
      <c r="D16" s="2" t="s">
        <v>70</v>
      </c>
    </row>
    <row r="17" spans="1:4" x14ac:dyDescent="0.3">
      <c r="A17" s="2">
        <v>10</v>
      </c>
      <c r="B17" s="2" t="s">
        <v>71</v>
      </c>
      <c r="C17" s="2" t="s">
        <v>72</v>
      </c>
      <c r="D17" s="2"/>
    </row>
    <row r="18" spans="1:4" x14ac:dyDescent="0.3">
      <c r="A18" s="2">
        <v>11</v>
      </c>
      <c r="B18" s="2" t="s">
        <v>73</v>
      </c>
      <c r="C18" s="2" t="s">
        <v>45</v>
      </c>
      <c r="D18" s="2"/>
    </row>
    <row r="19" spans="1:4" x14ac:dyDescent="0.3">
      <c r="A19" s="2">
        <v>12</v>
      </c>
      <c r="B19" s="2" t="s">
        <v>74</v>
      </c>
      <c r="C19" s="2" t="s">
        <v>75</v>
      </c>
      <c r="D19" s="2" t="s">
        <v>76</v>
      </c>
    </row>
    <row r="20" spans="1:4" x14ac:dyDescent="0.3">
      <c r="A20" s="2">
        <v>13</v>
      </c>
      <c r="B20" s="2" t="s">
        <v>77</v>
      </c>
      <c r="C20" s="2" t="s">
        <v>78</v>
      </c>
      <c r="D20" s="2" t="s">
        <v>79</v>
      </c>
    </row>
    <row r="21" spans="1:4" x14ac:dyDescent="0.3">
      <c r="A21" s="2">
        <v>14</v>
      </c>
      <c r="B21" s="2" t="s">
        <v>80</v>
      </c>
      <c r="C21" s="2" t="s">
        <v>81</v>
      </c>
      <c r="D21" s="2" t="s">
        <v>82</v>
      </c>
    </row>
    <row r="22" spans="1:4" x14ac:dyDescent="0.3">
      <c r="A22" s="2">
        <v>15</v>
      </c>
      <c r="B22" s="2" t="s">
        <v>83</v>
      </c>
      <c r="C22" s="2" t="s">
        <v>84</v>
      </c>
      <c r="D22" s="2" t="s">
        <v>85</v>
      </c>
    </row>
    <row r="23" spans="1:4" x14ac:dyDescent="0.3">
      <c r="A23" s="2">
        <v>16</v>
      </c>
      <c r="B23" s="2" t="s">
        <v>86</v>
      </c>
      <c r="C23" s="2" t="s">
        <v>87</v>
      </c>
      <c r="D23" s="2" t="s">
        <v>88</v>
      </c>
    </row>
    <row r="24" spans="1:4" x14ac:dyDescent="0.3">
      <c r="A24" s="2">
        <v>17</v>
      </c>
      <c r="B24" s="2" t="s">
        <v>89</v>
      </c>
      <c r="C24" s="2" t="s">
        <v>90</v>
      </c>
      <c r="D24" s="2" t="s">
        <v>91</v>
      </c>
    </row>
    <row r="25" spans="1:4" x14ac:dyDescent="0.3">
      <c r="A25" s="2">
        <v>18</v>
      </c>
      <c r="B25" s="2" t="s">
        <v>92</v>
      </c>
      <c r="C25" s="2" t="s">
        <v>93</v>
      </c>
      <c r="D25" s="2"/>
    </row>
    <row r="26" spans="1:4" x14ac:dyDescent="0.3">
      <c r="A26" s="2">
        <v>19</v>
      </c>
      <c r="B26" s="2" t="s">
        <v>46</v>
      </c>
      <c r="C26" s="2" t="s">
        <v>47</v>
      </c>
      <c r="D26" s="2"/>
    </row>
    <row r="27" spans="1:4" x14ac:dyDescent="0.3">
      <c r="A27" s="2">
        <v>20</v>
      </c>
      <c r="B27" s="2" t="s">
        <v>48</v>
      </c>
      <c r="C27" s="2" t="s">
        <v>49</v>
      </c>
      <c r="D27" s="2"/>
    </row>
    <row r="28" spans="1:4" x14ac:dyDescent="0.3">
      <c r="A28" s="2">
        <v>21</v>
      </c>
      <c r="B28" s="2" t="s">
        <v>50</v>
      </c>
      <c r="C28" s="2" t="s">
        <v>51</v>
      </c>
      <c r="D28" s="2"/>
    </row>
    <row r="29" spans="1:4" x14ac:dyDescent="0.3">
      <c r="A29" s="2">
        <v>22</v>
      </c>
      <c r="B29" s="2" t="s">
        <v>63</v>
      </c>
      <c r="C29" s="2" t="s">
        <v>64</v>
      </c>
      <c r="D29" s="2"/>
    </row>
    <row r="30" spans="1:4" x14ac:dyDescent="0.3">
      <c r="A30" s="2">
        <v>23</v>
      </c>
      <c r="B30" s="21" t="s">
        <v>52</v>
      </c>
      <c r="C30" s="22"/>
      <c r="D30" s="23"/>
    </row>
  </sheetData>
  <mergeCells count="1">
    <mergeCell ref="B30:D3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2023-05-11T06:06:09Z</dcterms:modified>
</cp:coreProperties>
</file>