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i\sk5010\rbl\"/>
    </mc:Choice>
  </mc:AlternateContent>
  <xr:revisionPtr revIDLastSave="0" documentId="13_ncr:1_{39F3DB8E-7B50-40F9-81DC-E333AFA78AEB}" xr6:coauthVersionLast="45" xr6:coauthVersionMax="47" xr10:uidLastSave="{00000000-0000-0000-0000-000000000000}"/>
  <bookViews>
    <workbookView xWindow="-120" yWindow="-120" windowWidth="29040" windowHeight="15840" xr2:uid="{AE7CC6D7-B3AE-460B-9C54-6E9069BF9A55}"/>
  </bookViews>
  <sheets>
    <sheet name="penduduk_provinsi" sheetId="1" r:id="rId1"/>
    <sheet name="luas_daera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8" i="1"/>
  <c r="E15" i="1"/>
  <c r="E12" i="1"/>
  <c r="E30" i="1"/>
  <c r="E6" i="1"/>
  <c r="E13" i="1"/>
  <c r="E14" i="1"/>
  <c r="E16" i="1"/>
  <c r="E21" i="1"/>
  <c r="E23" i="1"/>
  <c r="E22" i="1"/>
  <c r="E24" i="1"/>
  <c r="E25" i="1"/>
  <c r="E10" i="1"/>
  <c r="E11" i="1"/>
  <c r="E9" i="1"/>
  <c r="E32" i="1"/>
  <c r="E33" i="1"/>
  <c r="E19" i="1"/>
  <c r="E20" i="1"/>
  <c r="E34" i="1"/>
  <c r="E35" i="1"/>
  <c r="E5" i="1"/>
  <c r="E31" i="1"/>
  <c r="E28" i="1"/>
  <c r="E27" i="1"/>
  <c r="E29" i="1"/>
  <c r="E26" i="1"/>
  <c r="E4" i="1"/>
  <c r="E7" i="1"/>
  <c r="E3" i="1"/>
  <c r="E2" i="1"/>
  <c r="H26" i="3"/>
  <c r="H25" i="3"/>
</calcChain>
</file>

<file path=xl/sharedStrings.xml><?xml version="1.0" encoding="utf-8"?>
<sst xmlns="http://schemas.openxmlformats.org/spreadsheetml/2006/main" count="158" uniqueCount="51">
  <si>
    <t>Aceh</t>
  </si>
  <si>
    <t>Sumatera Utara</t>
  </si>
  <si>
    <t>Sumatera Barat</t>
  </si>
  <si>
    <t>Riau</t>
  </si>
  <si>
    <t>Kep. Riau</t>
  </si>
  <si>
    <t>Jambi</t>
  </si>
  <si>
    <t>Sumatera Selatan</t>
  </si>
  <si>
    <t>Kep. 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</si>
  <si>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</si>
  <si>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</si>
  <si>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</si>
  <si>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</si>
  <si>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</si>
  <si>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</si>
  <si>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</si>
  <si>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</si>
  <si>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</si>
  <si>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</si>
  <si>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</si>
  <si>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</si>
  <si>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</si>
  <si>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</si>
  <si>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</si>
  <si>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</si>
  <si>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</si>
  <si>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</si>
  <si>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</si>
  <si>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</si>
  <si>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</si>
  <si>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</si>
  <si>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</si>
  <si>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</si>
  <si>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 Barat</t>
  </si>
  <si>
    <t>Papua</t>
  </si>
  <si>
    <t>Indonesia</t>
  </si>
  <si>
    <t>Provinsi</t>
  </si>
  <si>
    <t>Ibu Kota Wilayah</t>
  </si>
  <si>
    <t>Luas Wilayah (km2)</t>
  </si>
  <si>
    <t>Persentase Terhadap Luas Wilayah</t>
  </si>
  <si>
    <t>Jumlah Pulau</t>
  </si>
  <si>
    <t>NaN</t>
  </si>
  <si>
    <t>Kepulauan Bangka Belitung</t>
  </si>
  <si>
    <t>Kepulauan Riau</t>
  </si>
  <si>
    <t>Papua Barat Daya1</t>
  </si>
  <si>
    <t>Papua Selatan</t>
  </si>
  <si>
    <t>Papua Tengah</t>
  </si>
  <si>
    <t>Papua Pegunungan</t>
  </si>
  <si>
    <t>Penduduk_2024</t>
  </si>
  <si>
    <t>Luas_Wilayah_km2</t>
  </si>
  <si>
    <t>Kepadatan_Penduduk_2024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</si>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</sst>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61C5-4FA5-4C75-A3EC-D9D884F273FF}">
  <dimension ref="A1:E35"/>
  <sheetViews>
    <sheetView tabSelected="1" workbookViewId="0">
      <selection activeCell="H17" sqref="H17"/>
    </sheetView>
  </sheetViews>
  <sheetFormatPr defaultRowHeight="15" x14ac:dyDescent="0.25"/>
  <cols>
    <col min="2" max="4" width="20.7109375" customWidth="1"/>
    <col min="5" max="5" width="24.85546875" customWidth="1"/>
  </cols>
  <sheetData>
    <row r="1" spans="1:5" x14ac:dyDescent="0.25">
      <c r="A1" t="s">
        <v>50</v>
      </c>
      <c r="B1" t="s">
        <v>35</v>
      </c>
      <c r="C1" t="s">
        <v>47</v>
      </c>
      <c r="D1" t="s">
        <v>48</v>
      </c>
      <c r="E1" t="s">
        <v>49</v>
      </c>
    </row>
    <row r="2" spans="1:5" x14ac:dyDescent="0.25">
      <c r="A2">
        <v>1</v>
      </c>
      <c r="B2" t="s">
        <v>0</v>
      </c>
      <c r="C2">
        <v>5554.8</v>
      </c>
      <c r="D2">
        <v>56834.75</v>
      </c>
      <c r="E2">
        <f>1000*C2/$D2</f>
        <v>97.735980188177123</v>
      </c>
    </row>
    <row r="3" spans="1:5" x14ac:dyDescent="0.25">
      <c r="A3">
        <v>2</v>
      </c>
      <c r="B3" t="s">
        <v>1</v>
      </c>
      <c r="C3">
        <v>15588.5</v>
      </c>
      <c r="D3">
        <v>72460.740000000005</v>
      </c>
      <c r="E3">
        <f>1000*C3/$D3</f>
        <v>215.13028986455285</v>
      </c>
    </row>
    <row r="4" spans="1:5" x14ac:dyDescent="0.25">
      <c r="A4">
        <v>3</v>
      </c>
      <c r="B4" t="s">
        <v>2</v>
      </c>
      <c r="C4">
        <v>5836.2</v>
      </c>
      <c r="D4">
        <v>42119.54</v>
      </c>
      <c r="E4">
        <f>1000*C4/$D4</f>
        <v>138.56276682983716</v>
      </c>
    </row>
    <row r="5" spans="1:5" x14ac:dyDescent="0.25">
      <c r="A5">
        <v>4</v>
      </c>
      <c r="B5" t="s">
        <v>3</v>
      </c>
      <c r="C5">
        <v>6728.1</v>
      </c>
      <c r="D5">
        <v>89935.9</v>
      </c>
      <c r="E5">
        <f>1000*C5/$D5</f>
        <v>74.809947974057081</v>
      </c>
    </row>
    <row r="6" spans="1:5" x14ac:dyDescent="0.25">
      <c r="A6">
        <v>5</v>
      </c>
      <c r="B6" t="s">
        <v>5</v>
      </c>
      <c r="C6">
        <v>3724.3</v>
      </c>
      <c r="D6">
        <v>49026.58</v>
      </c>
      <c r="E6">
        <f>1000*C6/$D6</f>
        <v>75.964915358158777</v>
      </c>
    </row>
    <row r="7" spans="1:5" x14ac:dyDescent="0.25">
      <c r="A7">
        <v>6</v>
      </c>
      <c r="B7" t="s">
        <v>6</v>
      </c>
      <c r="C7">
        <v>8837.2999999999993</v>
      </c>
      <c r="D7">
        <v>86771.68</v>
      </c>
      <c r="E7">
        <f>1000*C7/$D7</f>
        <v>101.84544081663512</v>
      </c>
    </row>
    <row r="8" spans="1:5" x14ac:dyDescent="0.25">
      <c r="A8">
        <v>7</v>
      </c>
      <c r="B8" t="s">
        <v>8</v>
      </c>
      <c r="C8">
        <v>2112.1999999999998</v>
      </c>
      <c r="D8">
        <v>20128.34</v>
      </c>
      <c r="E8">
        <f>1000*C8/$D8</f>
        <v>104.93662169856034</v>
      </c>
    </row>
    <row r="9" spans="1:5" x14ac:dyDescent="0.25">
      <c r="A9">
        <v>8</v>
      </c>
      <c r="B9" t="s">
        <v>9</v>
      </c>
      <c r="C9">
        <v>9419.6</v>
      </c>
      <c r="D9">
        <v>33570.26</v>
      </c>
      <c r="E9">
        <f>1000*C9/$D9</f>
        <v>280.5935968324344</v>
      </c>
    </row>
    <row r="10" spans="1:5" x14ac:dyDescent="0.25">
      <c r="A10">
        <v>9</v>
      </c>
      <c r="B10" t="s">
        <v>7</v>
      </c>
      <c r="C10">
        <v>1531.5</v>
      </c>
      <c r="D10">
        <v>16690.13</v>
      </c>
      <c r="E10">
        <f>1000*C10/$D10</f>
        <v>91.760819118844481</v>
      </c>
    </row>
    <row r="11" spans="1:5" x14ac:dyDescent="0.25">
      <c r="A11">
        <v>10</v>
      </c>
      <c r="B11" t="s">
        <v>4</v>
      </c>
      <c r="C11">
        <v>2183.3000000000002</v>
      </c>
      <c r="D11">
        <v>8269.7099999999991</v>
      </c>
      <c r="E11">
        <f>1000*C11/$D11</f>
        <v>264.01167634657082</v>
      </c>
    </row>
    <row r="12" spans="1:5" x14ac:dyDescent="0.25">
      <c r="A12">
        <v>11</v>
      </c>
      <c r="B12" t="s">
        <v>10</v>
      </c>
      <c r="C12">
        <v>10684.9</v>
      </c>
      <c r="D12">
        <v>660.98</v>
      </c>
      <c r="E12">
        <f>1000*C12/$D12</f>
        <v>16165.239492874216</v>
      </c>
    </row>
    <row r="13" spans="1:5" x14ac:dyDescent="0.25">
      <c r="A13">
        <v>12</v>
      </c>
      <c r="B13" t="s">
        <v>11</v>
      </c>
      <c r="C13">
        <v>50345.2</v>
      </c>
      <c r="D13">
        <v>37044.86</v>
      </c>
      <c r="E13">
        <f>1000*C13/$D13</f>
        <v>1359.0333449768739</v>
      </c>
    </row>
    <row r="14" spans="1:5" x14ac:dyDescent="0.25">
      <c r="A14">
        <v>13</v>
      </c>
      <c r="B14" t="s">
        <v>13</v>
      </c>
      <c r="C14">
        <v>37892.300000000003</v>
      </c>
      <c r="D14">
        <v>34337.49</v>
      </c>
      <c r="E14">
        <f>1000*C14/$D14</f>
        <v>1103.525621703858</v>
      </c>
    </row>
    <row r="15" spans="1:5" x14ac:dyDescent="0.25">
      <c r="A15">
        <v>14</v>
      </c>
      <c r="B15" t="s">
        <v>14</v>
      </c>
      <c r="C15">
        <v>3759.5</v>
      </c>
      <c r="D15">
        <v>3170.65</v>
      </c>
      <c r="E15">
        <f>1000*C15/$D15</f>
        <v>1185.7190166054279</v>
      </c>
    </row>
    <row r="16" spans="1:5" x14ac:dyDescent="0.25">
      <c r="A16">
        <v>15</v>
      </c>
      <c r="B16" t="s">
        <v>15</v>
      </c>
      <c r="C16">
        <v>41814.5</v>
      </c>
      <c r="D16">
        <v>48036.84</v>
      </c>
      <c r="E16">
        <f>1000*C16/$D16</f>
        <v>870.46733298859795</v>
      </c>
    </row>
    <row r="17" spans="1:5" x14ac:dyDescent="0.25">
      <c r="A17">
        <v>16</v>
      </c>
      <c r="B17" t="s">
        <v>12</v>
      </c>
      <c r="C17">
        <v>12431.4</v>
      </c>
      <c r="D17">
        <v>9352.77</v>
      </c>
      <c r="E17">
        <f>1000*C17/$D17</f>
        <v>1329.1677225036005</v>
      </c>
    </row>
    <row r="18" spans="1:5" x14ac:dyDescent="0.25">
      <c r="A18">
        <v>17</v>
      </c>
      <c r="B18" t="s">
        <v>27</v>
      </c>
      <c r="C18">
        <v>4433.3</v>
      </c>
      <c r="D18">
        <v>5590.15</v>
      </c>
      <c r="E18">
        <f>1000*C18/$D18</f>
        <v>793.05564251406497</v>
      </c>
    </row>
    <row r="19" spans="1:5" x14ac:dyDescent="0.25">
      <c r="A19">
        <v>18</v>
      </c>
      <c r="B19" t="s">
        <v>28</v>
      </c>
      <c r="C19">
        <v>5646</v>
      </c>
      <c r="D19">
        <v>19675.89</v>
      </c>
      <c r="E19">
        <f>1000*C19/$D19</f>
        <v>286.95017099607691</v>
      </c>
    </row>
    <row r="20" spans="1:5" x14ac:dyDescent="0.25">
      <c r="A20">
        <v>19</v>
      </c>
      <c r="B20" t="s">
        <v>29</v>
      </c>
      <c r="C20">
        <v>5656</v>
      </c>
      <c r="D20">
        <v>46446.64</v>
      </c>
      <c r="E20">
        <f>1000*C20/$D20</f>
        <v>121.77414771014652</v>
      </c>
    </row>
    <row r="21" spans="1:5" x14ac:dyDescent="0.25">
      <c r="A21">
        <v>20</v>
      </c>
      <c r="B21" t="s">
        <v>16</v>
      </c>
      <c r="C21">
        <v>5695.5</v>
      </c>
      <c r="D21">
        <v>147037.04</v>
      </c>
      <c r="E21">
        <f>1000*C21/$D21</f>
        <v>38.735137758485884</v>
      </c>
    </row>
    <row r="22" spans="1:5" x14ac:dyDescent="0.25">
      <c r="A22">
        <v>21</v>
      </c>
      <c r="B22" t="s">
        <v>17</v>
      </c>
      <c r="C22">
        <v>2809.7</v>
      </c>
      <c r="D22">
        <v>153443.91</v>
      </c>
      <c r="E22">
        <f>1000*C22/$D22</f>
        <v>18.310925471072785</v>
      </c>
    </row>
    <row r="23" spans="1:5" x14ac:dyDescent="0.25">
      <c r="A23">
        <v>22</v>
      </c>
      <c r="B23" t="s">
        <v>18</v>
      </c>
      <c r="C23">
        <v>4273.3999999999996</v>
      </c>
      <c r="D23">
        <v>37135.050000000003</v>
      </c>
      <c r="E23">
        <f>1000*C23/$D23</f>
        <v>115.07726527902884</v>
      </c>
    </row>
    <row r="24" spans="1:5" x14ac:dyDescent="0.25">
      <c r="A24">
        <v>23</v>
      </c>
      <c r="B24" t="s">
        <v>19</v>
      </c>
      <c r="C24">
        <v>4045.9</v>
      </c>
      <c r="D24">
        <v>126981.28</v>
      </c>
      <c r="E24">
        <f>1000*C24/$D24</f>
        <v>31.862176850004978</v>
      </c>
    </row>
    <row r="25" spans="1:5" x14ac:dyDescent="0.25">
      <c r="A25">
        <v>24</v>
      </c>
      <c r="B25" t="s">
        <v>20</v>
      </c>
      <c r="C25">
        <v>739.8</v>
      </c>
      <c r="D25">
        <v>70101.179999999993</v>
      </c>
      <c r="E25">
        <f>1000*C25/$D25</f>
        <v>10.55331736213285</v>
      </c>
    </row>
    <row r="26" spans="1:5" x14ac:dyDescent="0.25">
      <c r="A26">
        <v>25</v>
      </c>
      <c r="B26" t="s">
        <v>21</v>
      </c>
      <c r="C26">
        <v>2701.8</v>
      </c>
      <c r="D26">
        <v>14500.28</v>
      </c>
      <c r="E26">
        <f>1000*C26/$D26</f>
        <v>186.32743643571021</v>
      </c>
    </row>
    <row r="27" spans="1:5" x14ac:dyDescent="0.25">
      <c r="A27">
        <v>26</v>
      </c>
      <c r="B27" t="s">
        <v>23</v>
      </c>
      <c r="C27">
        <v>3121.8</v>
      </c>
      <c r="D27">
        <v>61605.72</v>
      </c>
      <c r="E27">
        <f>1000*C27/$D27</f>
        <v>50.673865998157311</v>
      </c>
    </row>
    <row r="28" spans="1:5" x14ac:dyDescent="0.25">
      <c r="A28">
        <v>27</v>
      </c>
      <c r="B28" t="s">
        <v>24</v>
      </c>
      <c r="C28">
        <v>9463.4</v>
      </c>
      <c r="D28">
        <v>45330.55</v>
      </c>
      <c r="E28">
        <f>1000*C28/$D28</f>
        <v>208.76428810151211</v>
      </c>
    </row>
    <row r="29" spans="1:5" x14ac:dyDescent="0.25">
      <c r="A29">
        <v>28</v>
      </c>
      <c r="B29" t="s">
        <v>26</v>
      </c>
      <c r="C29">
        <v>2793.1</v>
      </c>
      <c r="D29">
        <v>36159.71</v>
      </c>
      <c r="E29">
        <f>1000*C29/$D29</f>
        <v>77.243429219979916</v>
      </c>
    </row>
    <row r="30" spans="1:5" x14ac:dyDescent="0.25">
      <c r="A30">
        <v>29</v>
      </c>
      <c r="B30" t="s">
        <v>22</v>
      </c>
      <c r="C30">
        <v>1227.8</v>
      </c>
      <c r="D30">
        <v>12025.15</v>
      </c>
      <c r="E30">
        <f>1000*C30/$D30</f>
        <v>102.10267647389014</v>
      </c>
    </row>
    <row r="31" spans="1:5" x14ac:dyDescent="0.25">
      <c r="A31">
        <v>30</v>
      </c>
      <c r="B31" t="s">
        <v>25</v>
      </c>
      <c r="C31">
        <v>1503.2</v>
      </c>
      <c r="D31">
        <v>16594.75</v>
      </c>
      <c r="E31">
        <f>1000*C31/$D31</f>
        <v>90.582865062745753</v>
      </c>
    </row>
    <row r="32" spans="1:5" x14ac:dyDescent="0.25">
      <c r="A32">
        <v>31</v>
      </c>
      <c r="B32" t="s">
        <v>30</v>
      </c>
      <c r="C32">
        <v>1945.6</v>
      </c>
      <c r="D32">
        <v>46158.27</v>
      </c>
      <c r="E32">
        <f>1000*C32/$D32</f>
        <v>42.150626529113858</v>
      </c>
    </row>
    <row r="33" spans="1:5" x14ac:dyDescent="0.25">
      <c r="A33">
        <v>32</v>
      </c>
      <c r="B33" t="s">
        <v>31</v>
      </c>
      <c r="C33">
        <v>1355.6</v>
      </c>
      <c r="D33">
        <v>32998.699999999997</v>
      </c>
      <c r="E33">
        <f>1000*C33/$D33</f>
        <v>41.080406197819919</v>
      </c>
    </row>
    <row r="34" spans="1:5" x14ac:dyDescent="0.25">
      <c r="A34">
        <v>33</v>
      </c>
      <c r="B34" t="s">
        <v>33</v>
      </c>
      <c r="C34">
        <v>4542.6000000000004</v>
      </c>
      <c r="D34">
        <v>312816.36</v>
      </c>
      <c r="E34">
        <f>1000*C34/$D34</f>
        <v>14.521619009952037</v>
      </c>
    </row>
    <row r="35" spans="1:5" x14ac:dyDescent="0.25">
      <c r="A35">
        <v>34</v>
      </c>
      <c r="B35" t="s">
        <v>32</v>
      </c>
      <c r="C35">
        <v>1205.8</v>
      </c>
      <c r="D35">
        <v>99398.26</v>
      </c>
      <c r="E35">
        <f>1000*C35/$D35</f>
        <v>12.13099706171919</v>
      </c>
    </row>
  </sheetData>
  <sortState xmlns:xlrd2="http://schemas.microsoft.com/office/spreadsheetml/2017/richdata2" ref="A2:E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1216-6CE2-42FA-BE7F-B286D6F4097F}">
  <dimension ref="A1:H40"/>
  <sheetViews>
    <sheetView workbookViewId="0">
      <selection activeCell="G4" sqref="G4"/>
    </sheetView>
  </sheetViews>
  <sheetFormatPr defaultRowHeight="15" x14ac:dyDescent="0.25"/>
  <cols>
    <col min="1" max="3" width="17.7109375" customWidth="1"/>
    <col min="4" max="4" width="32" customWidth="1"/>
    <col min="5" max="6" width="17.7109375" customWidth="1"/>
    <col min="7" max="7" width="21" customWidth="1"/>
    <col min="8" max="8" width="12.140625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G1" t="s">
        <v>35</v>
      </c>
      <c r="H1" t="s">
        <v>37</v>
      </c>
    </row>
    <row r="2" spans="1:8" x14ac:dyDescent="0.25">
      <c r="A2" t="s">
        <v>0</v>
      </c>
      <c r="B2" t="s">
        <v>40</v>
      </c>
      <c r="C2">
        <v>56834.75</v>
      </c>
      <c r="D2">
        <v>3</v>
      </c>
      <c r="E2">
        <v>363</v>
      </c>
      <c r="G2" t="s">
        <v>0</v>
      </c>
      <c r="H2">
        <v>56834.75</v>
      </c>
    </row>
    <row r="3" spans="1:8" x14ac:dyDescent="0.25">
      <c r="A3" t="s">
        <v>27</v>
      </c>
      <c r="B3" t="s">
        <v>40</v>
      </c>
      <c r="C3">
        <v>5590.15</v>
      </c>
      <c r="D3">
        <v>0.3</v>
      </c>
      <c r="E3">
        <v>34</v>
      </c>
      <c r="G3" t="s">
        <v>27</v>
      </c>
      <c r="H3">
        <v>5590.15</v>
      </c>
    </row>
    <row r="4" spans="1:8" x14ac:dyDescent="0.25">
      <c r="A4" t="s">
        <v>12</v>
      </c>
      <c r="B4" t="s">
        <v>40</v>
      </c>
      <c r="C4">
        <v>9352.77</v>
      </c>
      <c r="D4">
        <v>0.49</v>
      </c>
      <c r="E4">
        <v>81</v>
      </c>
      <c r="G4" t="s">
        <v>12</v>
      </c>
      <c r="H4">
        <v>9352.77</v>
      </c>
    </row>
    <row r="5" spans="1:8" x14ac:dyDescent="0.25">
      <c r="A5" t="s">
        <v>8</v>
      </c>
      <c r="B5" t="s">
        <v>40</v>
      </c>
      <c r="C5">
        <v>20128.34</v>
      </c>
      <c r="D5">
        <v>1.06</v>
      </c>
      <c r="E5">
        <v>9</v>
      </c>
      <c r="G5" t="s">
        <v>8</v>
      </c>
      <c r="H5">
        <v>20128.34</v>
      </c>
    </row>
    <row r="6" spans="1:8" x14ac:dyDescent="0.25">
      <c r="A6" t="s">
        <v>14</v>
      </c>
      <c r="B6" t="s">
        <v>40</v>
      </c>
      <c r="C6">
        <v>3170.65</v>
      </c>
      <c r="D6">
        <v>0.17</v>
      </c>
      <c r="E6">
        <v>33</v>
      </c>
      <c r="G6" t="s">
        <v>14</v>
      </c>
      <c r="H6">
        <v>3170.65</v>
      </c>
    </row>
    <row r="7" spans="1:8" x14ac:dyDescent="0.25">
      <c r="A7" t="s">
        <v>10</v>
      </c>
      <c r="B7" t="s">
        <v>40</v>
      </c>
      <c r="C7">
        <v>660.98</v>
      </c>
      <c r="D7">
        <v>0.03</v>
      </c>
      <c r="E7">
        <v>113</v>
      </c>
      <c r="G7" t="s">
        <v>10</v>
      </c>
      <c r="H7">
        <v>660.98</v>
      </c>
    </row>
    <row r="8" spans="1:8" x14ac:dyDescent="0.25">
      <c r="A8" t="s">
        <v>22</v>
      </c>
      <c r="B8" t="s">
        <v>40</v>
      </c>
      <c r="C8">
        <v>12025.15</v>
      </c>
      <c r="D8">
        <v>0.64</v>
      </c>
      <c r="E8">
        <v>127</v>
      </c>
      <c r="G8" t="s">
        <v>22</v>
      </c>
      <c r="H8">
        <v>12025.15</v>
      </c>
    </row>
    <row r="9" spans="1:8" x14ac:dyDescent="0.25">
      <c r="A9" t="s">
        <v>5</v>
      </c>
      <c r="B9" t="s">
        <v>40</v>
      </c>
      <c r="C9">
        <v>49026.58</v>
      </c>
      <c r="D9">
        <v>2.59</v>
      </c>
      <c r="E9">
        <v>14</v>
      </c>
      <c r="G9" t="s">
        <v>5</v>
      </c>
      <c r="H9">
        <v>49026.58</v>
      </c>
    </row>
    <row r="10" spans="1:8" x14ac:dyDescent="0.25">
      <c r="A10" t="s">
        <v>11</v>
      </c>
      <c r="B10" t="s">
        <v>40</v>
      </c>
      <c r="C10">
        <v>37044.86</v>
      </c>
      <c r="D10">
        <v>1.96</v>
      </c>
      <c r="E10">
        <v>30</v>
      </c>
      <c r="G10" t="s">
        <v>11</v>
      </c>
      <c r="H10">
        <v>37044.86</v>
      </c>
    </row>
    <row r="11" spans="1:8" x14ac:dyDescent="0.25">
      <c r="A11" t="s">
        <v>13</v>
      </c>
      <c r="B11" t="s">
        <v>40</v>
      </c>
      <c r="C11">
        <v>34337.49</v>
      </c>
      <c r="D11">
        <v>1.81</v>
      </c>
      <c r="E11">
        <v>71</v>
      </c>
      <c r="G11" t="s">
        <v>13</v>
      </c>
      <c r="H11">
        <v>34337.49</v>
      </c>
    </row>
    <row r="12" spans="1:8" x14ac:dyDescent="0.25">
      <c r="A12" t="s">
        <v>15</v>
      </c>
      <c r="B12" t="s">
        <v>40</v>
      </c>
      <c r="C12">
        <v>48036.84</v>
      </c>
      <c r="D12">
        <v>2.54</v>
      </c>
      <c r="E12">
        <v>512</v>
      </c>
      <c r="G12" t="s">
        <v>15</v>
      </c>
      <c r="H12">
        <v>48036.84</v>
      </c>
    </row>
    <row r="13" spans="1:8" x14ac:dyDescent="0.25">
      <c r="A13" t="s">
        <v>16</v>
      </c>
      <c r="B13" t="s">
        <v>40</v>
      </c>
      <c r="C13">
        <v>147037.04</v>
      </c>
      <c r="D13">
        <v>7.77</v>
      </c>
      <c r="E13">
        <v>253</v>
      </c>
      <c r="G13" t="s">
        <v>16</v>
      </c>
      <c r="H13">
        <v>147037.04</v>
      </c>
    </row>
    <row r="14" spans="1:8" x14ac:dyDescent="0.25">
      <c r="A14" t="s">
        <v>18</v>
      </c>
      <c r="B14" t="s">
        <v>40</v>
      </c>
      <c r="C14">
        <v>37135.050000000003</v>
      </c>
      <c r="D14">
        <v>1.96</v>
      </c>
      <c r="E14">
        <v>165</v>
      </c>
      <c r="G14" t="s">
        <v>18</v>
      </c>
      <c r="H14">
        <v>37135.050000000003</v>
      </c>
    </row>
    <row r="15" spans="1:8" x14ac:dyDescent="0.25">
      <c r="A15" t="s">
        <v>17</v>
      </c>
      <c r="B15" t="s">
        <v>40</v>
      </c>
      <c r="C15">
        <v>153443.91</v>
      </c>
      <c r="D15">
        <v>8.11</v>
      </c>
      <c r="E15">
        <v>69</v>
      </c>
      <c r="G15" t="s">
        <v>17</v>
      </c>
      <c r="H15">
        <v>153443.91</v>
      </c>
    </row>
    <row r="16" spans="1:8" x14ac:dyDescent="0.25">
      <c r="A16" t="s">
        <v>19</v>
      </c>
      <c r="B16" t="s">
        <v>40</v>
      </c>
      <c r="C16">
        <v>126981.28</v>
      </c>
      <c r="D16">
        <v>6.71</v>
      </c>
      <c r="E16">
        <v>243</v>
      </c>
      <c r="G16" t="s">
        <v>19</v>
      </c>
      <c r="H16">
        <v>126981.28</v>
      </c>
    </row>
    <row r="17" spans="1:8" x14ac:dyDescent="0.25">
      <c r="A17" t="s">
        <v>20</v>
      </c>
      <c r="B17" t="s">
        <v>40</v>
      </c>
      <c r="C17">
        <v>70101.179999999993</v>
      </c>
      <c r="D17">
        <v>3.7</v>
      </c>
      <c r="E17">
        <v>196</v>
      </c>
      <c r="G17" t="s">
        <v>20</v>
      </c>
      <c r="H17">
        <v>70101.179999999993</v>
      </c>
    </row>
    <row r="18" spans="1:8" x14ac:dyDescent="0.25">
      <c r="A18" t="s">
        <v>41</v>
      </c>
      <c r="B18" t="s">
        <v>40</v>
      </c>
      <c r="C18">
        <v>16690.13</v>
      </c>
      <c r="D18">
        <v>0.88</v>
      </c>
      <c r="E18">
        <v>507</v>
      </c>
      <c r="G18" t="s">
        <v>7</v>
      </c>
      <c r="H18">
        <v>16690.13</v>
      </c>
    </row>
    <row r="19" spans="1:8" x14ac:dyDescent="0.25">
      <c r="A19" t="s">
        <v>42</v>
      </c>
      <c r="B19" t="s">
        <v>40</v>
      </c>
      <c r="C19">
        <v>8269.7099999999991</v>
      </c>
      <c r="D19">
        <v>0.44</v>
      </c>
      <c r="E19">
        <v>2028</v>
      </c>
      <c r="G19" t="s">
        <v>4</v>
      </c>
      <c r="H19">
        <v>8269.7099999999991</v>
      </c>
    </row>
    <row r="20" spans="1:8" x14ac:dyDescent="0.25">
      <c r="A20" t="s">
        <v>9</v>
      </c>
      <c r="B20" t="s">
        <v>40</v>
      </c>
      <c r="C20">
        <v>33570.26</v>
      </c>
      <c r="D20">
        <v>1.77</v>
      </c>
      <c r="E20">
        <v>172</v>
      </c>
      <c r="G20" t="s">
        <v>9</v>
      </c>
      <c r="H20">
        <v>33570.26</v>
      </c>
    </row>
    <row r="21" spans="1:8" x14ac:dyDescent="0.25">
      <c r="A21" t="s">
        <v>30</v>
      </c>
      <c r="B21" t="s">
        <v>40</v>
      </c>
      <c r="C21">
        <v>46158.27</v>
      </c>
      <c r="D21">
        <v>2.44</v>
      </c>
      <c r="E21">
        <v>1388</v>
      </c>
      <c r="G21" t="s">
        <v>30</v>
      </c>
      <c r="H21">
        <v>46158.27</v>
      </c>
    </row>
    <row r="22" spans="1:8" x14ac:dyDescent="0.25">
      <c r="A22" t="s">
        <v>31</v>
      </c>
      <c r="B22" t="s">
        <v>40</v>
      </c>
      <c r="C22">
        <v>32998.699999999997</v>
      </c>
      <c r="D22">
        <v>1.74</v>
      </c>
      <c r="E22">
        <v>901</v>
      </c>
      <c r="G22" t="s">
        <v>31</v>
      </c>
      <c r="H22">
        <v>32998.699999999997</v>
      </c>
    </row>
    <row r="23" spans="1:8" x14ac:dyDescent="0.25">
      <c r="A23" t="s">
        <v>28</v>
      </c>
      <c r="B23" t="s">
        <v>40</v>
      </c>
      <c r="C23">
        <v>19675.89</v>
      </c>
      <c r="D23">
        <v>1.04</v>
      </c>
      <c r="E23">
        <v>403</v>
      </c>
      <c r="G23" t="s">
        <v>28</v>
      </c>
      <c r="H23">
        <v>19675.89</v>
      </c>
    </row>
    <row r="24" spans="1:8" x14ac:dyDescent="0.25">
      <c r="A24" t="s">
        <v>29</v>
      </c>
      <c r="B24" t="s">
        <v>40</v>
      </c>
      <c r="C24">
        <v>46446.64</v>
      </c>
      <c r="D24">
        <v>2.4500000000000002</v>
      </c>
      <c r="E24">
        <v>609</v>
      </c>
      <c r="G24" t="s">
        <v>29</v>
      </c>
      <c r="H24">
        <v>46446.64</v>
      </c>
    </row>
    <row r="25" spans="1:8" x14ac:dyDescent="0.25">
      <c r="A25" t="s">
        <v>33</v>
      </c>
      <c r="B25" t="s">
        <v>40</v>
      </c>
      <c r="C25">
        <v>82680.960000000006</v>
      </c>
      <c r="D25">
        <v>4.37</v>
      </c>
      <c r="E25">
        <v>527</v>
      </c>
      <c r="G25" t="s">
        <v>33</v>
      </c>
      <c r="H25">
        <f>C25+SUM(C28:C30)</f>
        <v>312816.36</v>
      </c>
    </row>
    <row r="26" spans="1:8" x14ac:dyDescent="0.25">
      <c r="A26" t="s">
        <v>32</v>
      </c>
      <c r="B26" t="s">
        <v>40</v>
      </c>
      <c r="C26">
        <v>60275.31</v>
      </c>
      <c r="D26">
        <v>3.18</v>
      </c>
      <c r="E26">
        <v>1498</v>
      </c>
      <c r="G26" t="s">
        <v>32</v>
      </c>
      <c r="H26">
        <f>SUM(C26:C27)</f>
        <v>99398.26</v>
      </c>
    </row>
    <row r="27" spans="1:8" x14ac:dyDescent="0.25">
      <c r="A27" t="s">
        <v>43</v>
      </c>
      <c r="B27" t="s">
        <v>40</v>
      </c>
      <c r="C27">
        <v>39122.949999999997</v>
      </c>
      <c r="D27">
        <v>2.0699999999999998</v>
      </c>
      <c r="E27">
        <v>3022</v>
      </c>
      <c r="G27" t="s">
        <v>3</v>
      </c>
      <c r="H27">
        <v>89935.9</v>
      </c>
    </row>
    <row r="28" spans="1:8" x14ac:dyDescent="0.25">
      <c r="A28" t="s">
        <v>46</v>
      </c>
      <c r="B28" t="s">
        <v>40</v>
      </c>
      <c r="C28">
        <v>51213.33</v>
      </c>
      <c r="D28">
        <v>2.71</v>
      </c>
      <c r="G28" t="s">
        <v>25</v>
      </c>
      <c r="H28">
        <v>16594.75</v>
      </c>
    </row>
    <row r="29" spans="1:8" x14ac:dyDescent="0.25">
      <c r="A29" t="s">
        <v>44</v>
      </c>
      <c r="B29" t="s">
        <v>40</v>
      </c>
      <c r="C29">
        <v>117849.16</v>
      </c>
      <c r="D29">
        <v>6.23</v>
      </c>
      <c r="E29">
        <v>7</v>
      </c>
      <c r="G29" t="s">
        <v>24</v>
      </c>
      <c r="H29">
        <v>45330.55</v>
      </c>
    </row>
    <row r="30" spans="1:8" x14ac:dyDescent="0.25">
      <c r="A30" t="s">
        <v>45</v>
      </c>
      <c r="B30" t="s">
        <v>40</v>
      </c>
      <c r="C30">
        <v>61072.91</v>
      </c>
      <c r="D30">
        <v>3.23</v>
      </c>
      <c r="E30">
        <v>50</v>
      </c>
      <c r="G30" t="s">
        <v>23</v>
      </c>
      <c r="H30">
        <v>61605.72</v>
      </c>
    </row>
    <row r="31" spans="1:8" x14ac:dyDescent="0.25">
      <c r="A31" t="s">
        <v>3</v>
      </c>
      <c r="B31" t="s">
        <v>40</v>
      </c>
      <c r="C31">
        <v>89935.9</v>
      </c>
      <c r="D31">
        <v>4.75</v>
      </c>
      <c r="E31">
        <v>144</v>
      </c>
      <c r="G31" t="s">
        <v>26</v>
      </c>
      <c r="H31">
        <v>36159.71</v>
      </c>
    </row>
    <row r="32" spans="1:8" x14ac:dyDescent="0.25">
      <c r="A32" t="s">
        <v>25</v>
      </c>
      <c r="B32" t="s">
        <v>40</v>
      </c>
      <c r="C32">
        <v>16594.75</v>
      </c>
      <c r="D32">
        <v>0.88</v>
      </c>
      <c r="E32">
        <v>69</v>
      </c>
      <c r="G32" t="s">
        <v>21</v>
      </c>
      <c r="H32">
        <v>14500.28</v>
      </c>
    </row>
    <row r="33" spans="1:8" x14ac:dyDescent="0.25">
      <c r="A33" t="s">
        <v>24</v>
      </c>
      <c r="B33" t="s">
        <v>40</v>
      </c>
      <c r="C33">
        <v>45330.55</v>
      </c>
      <c r="D33">
        <v>2.4</v>
      </c>
      <c r="E33">
        <v>370</v>
      </c>
      <c r="G33" t="s">
        <v>2</v>
      </c>
      <c r="H33">
        <v>42119.54</v>
      </c>
    </row>
    <row r="34" spans="1:8" x14ac:dyDescent="0.25">
      <c r="A34" t="s">
        <v>23</v>
      </c>
      <c r="B34" t="s">
        <v>40</v>
      </c>
      <c r="C34">
        <v>61605.72</v>
      </c>
      <c r="D34">
        <v>3.26</v>
      </c>
      <c r="E34">
        <v>1572</v>
      </c>
      <c r="G34" t="s">
        <v>6</v>
      </c>
      <c r="H34">
        <v>86771.68</v>
      </c>
    </row>
    <row r="35" spans="1:8" x14ac:dyDescent="0.25">
      <c r="A35" t="s">
        <v>26</v>
      </c>
      <c r="B35" t="s">
        <v>40</v>
      </c>
      <c r="C35">
        <v>36159.71</v>
      </c>
      <c r="D35">
        <v>1.91</v>
      </c>
      <c r="E35">
        <v>590</v>
      </c>
      <c r="G35" t="s">
        <v>1</v>
      </c>
      <c r="H35">
        <v>72460.740000000005</v>
      </c>
    </row>
    <row r="36" spans="1:8" x14ac:dyDescent="0.25">
      <c r="A36" t="s">
        <v>21</v>
      </c>
      <c r="B36" t="s">
        <v>40</v>
      </c>
      <c r="C36">
        <v>14500.28</v>
      </c>
      <c r="D36">
        <v>0.77</v>
      </c>
      <c r="E36">
        <v>353</v>
      </c>
    </row>
    <row r="37" spans="1:8" x14ac:dyDescent="0.25">
      <c r="A37" t="s">
        <v>2</v>
      </c>
      <c r="B37" t="s">
        <v>40</v>
      </c>
      <c r="C37">
        <v>42119.54</v>
      </c>
      <c r="D37">
        <v>2.23</v>
      </c>
      <c r="E37">
        <v>219</v>
      </c>
    </row>
    <row r="38" spans="1:8" x14ac:dyDescent="0.25">
      <c r="A38" t="s">
        <v>6</v>
      </c>
      <c r="B38" t="s">
        <v>40</v>
      </c>
      <c r="C38">
        <v>86771.68</v>
      </c>
      <c r="D38">
        <v>4.59</v>
      </c>
      <c r="E38">
        <v>24</v>
      </c>
    </row>
    <row r="39" spans="1:8" x14ac:dyDescent="0.25">
      <c r="A39" t="s">
        <v>1</v>
      </c>
      <c r="B39" t="s">
        <v>40</v>
      </c>
      <c r="C39">
        <v>72460.740000000005</v>
      </c>
      <c r="D39">
        <v>3.83</v>
      </c>
      <c r="E39">
        <v>229</v>
      </c>
    </row>
    <row r="40" spans="1:8" x14ac:dyDescent="0.25">
      <c r="A40" t="s">
        <v>34</v>
      </c>
      <c r="B40" t="s">
        <v>40</v>
      </c>
      <c r="C40">
        <v>1892410.09</v>
      </c>
      <c r="D40">
        <v>100</v>
      </c>
      <c r="E40">
        <v>17001</v>
      </c>
    </row>
  </sheetData>
  <sortState xmlns:xlrd2="http://schemas.microsoft.com/office/spreadsheetml/2017/richdata2" ref="A2:E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penduduk_provinsi</vt:lpstr>
      <vt:lpstr>luas_daerah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Zaini</cp:lastModifiedBy>
  <dcterms:modified xsi:type="dcterms:W3CDTF">2024-12-14T04:58:19Z</dcterms:modified>
</cp:coreProperties>
</file>