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swinglecollins-my.sharepoint.com/personal/rcrain_swinglecollins_com/Documents/Documents/Clients/Noel Management/"/>
    </mc:Choice>
  </mc:AlternateContent>
  <xr:revisionPtr revIDLastSave="0" documentId="8_{414E24CB-2377-4D90-8E6C-EB5E12BACB89}" xr6:coauthVersionLast="47" xr6:coauthVersionMax="47" xr10:uidLastSave="{00000000-0000-0000-0000-000000000000}"/>
  <bookViews>
    <workbookView xWindow="-120" yWindow="-120" windowWidth="29040" windowHeight="15720" activeTab="1" xr2:uid="{1C8A55EA-C616-4A50-9476-F2654690E664}"/>
  </bookViews>
  <sheets>
    <sheet name="SOV - Summary" sheetId="1" r:id="rId1"/>
    <sheet name="SOV by Buil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7" i="2" l="1"/>
  <c r="V17" i="2"/>
  <c r="Z15" i="2"/>
  <c r="U15" i="2"/>
  <c r="Z14" i="2"/>
  <c r="U14" i="2"/>
  <c r="Z13" i="2"/>
  <c r="U13" i="2"/>
  <c r="Z12" i="2"/>
  <c r="U12" i="2"/>
  <c r="Z11" i="2"/>
  <c r="U11" i="2"/>
  <c r="Z10" i="2"/>
  <c r="U10" i="2"/>
  <c r="Z9" i="2"/>
  <c r="U9" i="2"/>
  <c r="Z8" i="2"/>
  <c r="U8" i="2"/>
  <c r="Z7" i="2"/>
  <c r="U7" i="2"/>
  <c r="Z6" i="2"/>
  <c r="U6" i="2"/>
  <c r="Z5" i="2"/>
  <c r="U5" i="2"/>
  <c r="T5" i="1" l="1"/>
  <c r="Y5" i="1"/>
</calcChain>
</file>

<file path=xl/sharedStrings.xml><?xml version="1.0" encoding="utf-8"?>
<sst xmlns="http://schemas.openxmlformats.org/spreadsheetml/2006/main" count="402" uniqueCount="93">
  <si>
    <t>Insured Name</t>
  </si>
  <si>
    <t>TOTAL TIV:</t>
  </si>
  <si>
    <t>Location Name</t>
  </si>
  <si>
    <t>Building Number</t>
  </si>
  <si>
    <t>Street Address</t>
  </si>
  <si>
    <t>City</t>
  </si>
  <si>
    <t>County</t>
  </si>
  <si>
    <t>State Code</t>
  </si>
  <si>
    <t>* Zip Code</t>
  </si>
  <si>
    <t>Occupancy %</t>
  </si>
  <si>
    <t>Section 8 %</t>
  </si>
  <si>
    <t>Section 42%</t>
  </si>
  <si>
    <t>Student Housing %</t>
  </si>
  <si>
    <t>Senior Housing %</t>
  </si>
  <si>
    <t>Assisted Living %</t>
  </si>
  <si>
    <t>Construction Code (ISO)*</t>
  </si>
  <si>
    <t>Year Built</t>
  </si>
  <si>
    <t>Year Upgraded / Renovated</t>
  </si>
  <si>
    <t>No. of Stories</t>
  </si>
  <si>
    <t>No. of Units</t>
  </si>
  <si>
    <t>Square Footage</t>
  </si>
  <si>
    <t>RC Per SF</t>
  </si>
  <si>
    <t>* Building Value</t>
  </si>
  <si>
    <t>* Contents Value</t>
  </si>
  <si>
    <t>* BI/Rental Income</t>
  </si>
  <si>
    <t>TIV</t>
  </si>
  <si>
    <t>Sprinkler %</t>
  </si>
  <si>
    <t>Sprinkler Type</t>
  </si>
  <si>
    <t>Fire Alarm</t>
  </si>
  <si>
    <t>Fire Alarm Type</t>
  </si>
  <si>
    <t>Emergency Lighting</t>
  </si>
  <si>
    <t>Smoke Detectors - None, Wired, Battery</t>
  </si>
  <si>
    <t>Carbon Monoxide Detectors?</t>
  </si>
  <si>
    <t>Fire Extinguishers - None, Each Unit, Hallways, Common Areas</t>
  </si>
  <si>
    <t>Emergency Exits Marked?</t>
  </si>
  <si>
    <t>Buglar Alarm</t>
  </si>
  <si>
    <t>Burglar Alarm Typle</t>
  </si>
  <si>
    <t>Cameras</t>
  </si>
  <si>
    <t>Security - None, Armed, Unarmed, Gated</t>
  </si>
  <si>
    <t>Roof Year Update</t>
  </si>
  <si>
    <t>Roof Type</t>
  </si>
  <si>
    <t>HVAC Year Update</t>
  </si>
  <si>
    <t>Plumbing Year Update</t>
  </si>
  <si>
    <t>Electrical Year Update</t>
  </si>
  <si>
    <t>Electrical Wiring Type - Aluminum or Copper</t>
  </si>
  <si>
    <t>If Aluminum - Copalum, Pigtailed, Co/ALR updates?</t>
  </si>
  <si>
    <t>Electrial Breaker Type/Brand</t>
  </si>
  <si>
    <t>Playground</t>
  </si>
  <si>
    <t>Swimming Pool</t>
  </si>
  <si>
    <t>Is the Property Fenced?</t>
  </si>
  <si>
    <t>Property Manager - FT, PT, On-Site</t>
  </si>
  <si>
    <t>Maintenance Staff - FT, PT, On-Site</t>
  </si>
  <si>
    <t>Parking Facilities - Open Lot, Garage</t>
  </si>
  <si>
    <t>Elevators</t>
  </si>
  <si>
    <t>TX</t>
  </si>
  <si>
    <t>Yes</t>
  </si>
  <si>
    <t>The Avenues at Carrollton</t>
  </si>
  <si>
    <t>4689 Mustang Parkway</t>
  </si>
  <si>
    <t>Carrollton</t>
  </si>
  <si>
    <t>Denton</t>
  </si>
  <si>
    <t>Noel Management</t>
  </si>
  <si>
    <t>1 - Wood Frame</t>
  </si>
  <si>
    <t>No. of Buildings</t>
  </si>
  <si>
    <t>1, 3, 4</t>
  </si>
  <si>
    <t>*Other Property</t>
  </si>
  <si>
    <t>Full Time, On-Site</t>
  </si>
  <si>
    <t>Pitched, Shingle</t>
  </si>
  <si>
    <t>Building Description</t>
  </si>
  <si>
    <t>Leasing/clubhouse</t>
  </si>
  <si>
    <t>Mail Room</t>
  </si>
  <si>
    <t>Maintenance Shop</t>
  </si>
  <si>
    <t>MS</t>
  </si>
  <si>
    <t>CLUB</t>
  </si>
  <si>
    <t>MAIL</t>
  </si>
  <si>
    <t>No</t>
  </si>
  <si>
    <t>Courtesy Officer</t>
  </si>
  <si>
    <t>Ring</t>
  </si>
  <si>
    <t>Audible</t>
  </si>
  <si>
    <t>Common Area</t>
  </si>
  <si>
    <t>In Shop</t>
  </si>
  <si>
    <t>Wired with battery</t>
  </si>
  <si>
    <t>N/A</t>
  </si>
  <si>
    <t>Unit</t>
  </si>
  <si>
    <t>Units</t>
  </si>
  <si>
    <t>Monitored</t>
  </si>
  <si>
    <t>Square D</t>
  </si>
  <si>
    <t>Apartment Building</t>
  </si>
  <si>
    <t>Central Station</t>
  </si>
  <si>
    <t>Wet System</t>
  </si>
  <si>
    <t>Copper</t>
  </si>
  <si>
    <t>Units, Common Areas</t>
  </si>
  <si>
    <t>Yes, 2 Buildings</t>
  </si>
  <si>
    <t>Open Lot, 150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</si>
</sst>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99CC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8" fontId="2" fillId="2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44" fontId="5" fillId="0" borderId="0" xfId="1" applyFont="1" applyAlignment="1">
      <alignment vertical="center"/>
    </xf>
    <xf numFmtId="9" fontId="4" fillId="0" borderId="0" xfId="2" applyFont="1" applyAlignment="1">
      <alignment vertical="center"/>
    </xf>
    <xf numFmtId="3" fontId="4" fillId="0" borderId="0" xfId="0" applyNumberFormat="1" applyFont="1" applyAlignment="1">
      <alignment vertical="center"/>
    </xf>
    <xf numFmtId="6" fontId="6" fillId="0" borderId="0" xfId="0" applyNumberFormat="1" applyFont="1"/>
    <xf numFmtId="44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3" fontId="4" fillId="0" borderId="0" xfId="0" applyNumberFormat="1" applyFont="1" applyFill="1" applyAlignment="1">
      <alignment vertical="center"/>
    </xf>
    <xf numFmtId="44" fontId="4" fillId="0" borderId="0" xfId="1" applyFont="1" applyFill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B731-43E9-430B-89D3-A430A0FF4102}">
  <dimension ref="A1:BD609"/>
  <sheetViews>
    <sheetView topLeftCell="AP1" workbookViewId="0">
      <selection activeCell="AS6" sqref="AS6"/>
    </sheetView>
  </sheetViews>
  <sheetFormatPr defaultColWidth="26.28515625" defaultRowHeight="15" x14ac:dyDescent="0.25"/>
  <cols>
    <col min="1" max="1" width="23.7109375" bestFit="1" customWidth="1"/>
    <col min="2" max="2" width="21.140625" bestFit="1" customWidth="1"/>
    <col min="3" max="3" width="9.85546875" bestFit="1" customWidth="1"/>
    <col min="4" max="4" width="15.28515625" bestFit="1" customWidth="1"/>
    <col min="5" max="5" width="5.140625" bestFit="1" customWidth="1"/>
    <col min="6" max="6" width="6" bestFit="1" customWidth="1"/>
    <col min="7" max="7" width="9.140625" bestFit="1" customWidth="1"/>
    <col min="8" max="8" width="8.140625" bestFit="1" customWidth="1"/>
    <col min="9" max="9" width="6.7109375" bestFit="1" customWidth="1"/>
    <col min="10" max="10" width="14" bestFit="1" customWidth="1"/>
    <col min="11" max="11" width="12.5703125" bestFit="1" customWidth="1"/>
    <col min="12" max="12" width="12.28515625" bestFit="1" customWidth="1"/>
    <col min="13" max="13" width="15.5703125" bestFit="1" customWidth="1"/>
    <col min="14" max="14" width="5" bestFit="1" customWidth="1"/>
    <col min="15" max="15" width="14" bestFit="1" customWidth="1"/>
    <col min="16" max="16" width="7.85546875" bestFit="1" customWidth="1"/>
    <col min="17" max="17" width="6.42578125" bestFit="1" customWidth="1"/>
    <col min="18" max="18" width="5.7109375" bestFit="1" customWidth="1"/>
    <col min="19" max="19" width="7.42578125" bestFit="1" customWidth="1"/>
    <col min="20" max="20" width="8.5703125" bestFit="1" customWidth="1"/>
    <col min="21" max="21" width="14.5703125" bestFit="1" customWidth="1"/>
    <col min="22" max="22" width="12" bestFit="1" customWidth="1"/>
    <col min="23" max="23" width="11" bestFit="1" customWidth="1"/>
    <col min="24" max="24" width="13.5703125" bestFit="1" customWidth="1"/>
    <col min="25" max="25" width="14.5703125" bestFit="1" customWidth="1"/>
    <col min="26" max="26" width="8" bestFit="1" customWidth="1"/>
    <col min="27" max="27" width="10" bestFit="1" customWidth="1"/>
    <col min="28" max="28" width="5.7109375" bestFit="1" customWidth="1"/>
    <col min="29" max="29" width="12.7109375" bestFit="1" customWidth="1"/>
    <col min="30" max="30" width="8.7109375" bestFit="1" customWidth="1"/>
    <col min="31" max="31" width="15.85546875" bestFit="1" customWidth="1"/>
    <col min="32" max="32" width="9.5703125" bestFit="1" customWidth="1"/>
    <col min="33" max="33" width="18" bestFit="1" customWidth="1"/>
    <col min="34" max="34" width="11.85546875" bestFit="1" customWidth="1"/>
    <col min="35" max="35" width="5.85546875" bestFit="1" customWidth="1"/>
    <col min="36" max="36" width="11.7109375" bestFit="1" customWidth="1"/>
    <col min="37" max="37" width="7" bestFit="1" customWidth="1"/>
    <col min="38" max="38" width="14" bestFit="1" customWidth="1"/>
    <col min="39" max="39" width="8.5703125" bestFit="1" customWidth="1"/>
    <col min="40" max="40" width="13.5703125" bestFit="1" customWidth="1"/>
    <col min="41" max="41" width="9.42578125" bestFit="1" customWidth="1"/>
    <col min="42" max="42" width="12.28515625" bestFit="1" customWidth="1"/>
    <col min="43" max="43" width="11.85546875" bestFit="1" customWidth="1"/>
    <col min="44" max="44" width="18.28515625" bestFit="1" customWidth="1"/>
    <col min="45" max="45" width="22.42578125" bestFit="1" customWidth="1"/>
    <col min="46" max="46" width="13.85546875" bestFit="1" customWidth="1"/>
    <col min="47" max="47" width="11.7109375" customWidth="1"/>
    <col min="48" max="48" width="9.140625" bestFit="1" customWidth="1"/>
    <col min="49" max="49" width="12.7109375" bestFit="1" customWidth="1"/>
    <col min="50" max="50" width="24.7109375" bestFit="1" customWidth="1"/>
    <col min="51" max="51" width="24.5703125" bestFit="1" customWidth="1"/>
    <col min="52" max="52" width="19.7109375" bestFit="1" customWidth="1"/>
    <col min="53" max="53" width="12.42578125" bestFit="1" customWidth="1"/>
  </cols>
  <sheetData>
    <row r="1" spans="1:56" x14ac:dyDescent="0.25">
      <c r="A1" s="1" t="s">
        <v>0</v>
      </c>
      <c r="B1" s="1"/>
      <c r="C1" s="1"/>
      <c r="D1" s="2" t="s">
        <v>60</v>
      </c>
      <c r="E1" s="1"/>
      <c r="F1" s="1"/>
      <c r="G1" s="3"/>
      <c r="H1" s="1"/>
      <c r="I1" s="1"/>
      <c r="J1" s="1"/>
      <c r="K1" s="1"/>
      <c r="L1" s="1"/>
      <c r="M1" s="1"/>
      <c r="N1" s="3"/>
      <c r="O1" s="1"/>
      <c r="P1" s="1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5">
      <c r="A2" s="4" t="s">
        <v>1</v>
      </c>
      <c r="B2" s="1"/>
      <c r="C2" s="1"/>
      <c r="D2" s="5">
        <v>43225000</v>
      </c>
      <c r="E2" s="1"/>
      <c r="F2" s="1"/>
      <c r="G2" s="3"/>
      <c r="H2" s="1"/>
      <c r="I2" s="1"/>
      <c r="J2" s="1"/>
      <c r="K2" s="1"/>
      <c r="L2" s="1"/>
      <c r="M2" s="1"/>
      <c r="N2" s="3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7"/>
    </row>
    <row r="4" spans="1:56" ht="51" x14ac:dyDescent="0.25">
      <c r="A4" s="8" t="s">
        <v>2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8" t="s">
        <v>62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8" t="s">
        <v>23</v>
      </c>
      <c r="W4" s="8" t="s">
        <v>64</v>
      </c>
      <c r="X4" s="8" t="s">
        <v>24</v>
      </c>
      <c r="Y4" s="8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10" t="s">
        <v>39</v>
      </c>
      <c r="AN4" s="10" t="s">
        <v>40</v>
      </c>
      <c r="AO4" s="10" t="s">
        <v>41</v>
      </c>
      <c r="AP4" s="10" t="s">
        <v>42</v>
      </c>
      <c r="AQ4" s="10" t="s">
        <v>43</v>
      </c>
      <c r="AR4" s="10" t="s">
        <v>44</v>
      </c>
      <c r="AS4" s="10" t="s">
        <v>45</v>
      </c>
      <c r="AT4" s="10" t="s">
        <v>46</v>
      </c>
      <c r="AU4" s="10" t="s">
        <v>47</v>
      </c>
      <c r="AV4" s="10" t="s">
        <v>48</v>
      </c>
      <c r="AW4" s="10" t="s">
        <v>49</v>
      </c>
      <c r="AX4" s="10" t="s">
        <v>50</v>
      </c>
      <c r="AY4" s="10" t="s">
        <v>51</v>
      </c>
      <c r="AZ4" s="10" t="s">
        <v>52</v>
      </c>
      <c r="BA4" s="10" t="s">
        <v>53</v>
      </c>
      <c r="BD4" s="7"/>
    </row>
    <row r="5" spans="1:56" x14ac:dyDescent="0.25">
      <c r="A5" t="s">
        <v>56</v>
      </c>
      <c r="B5" t="s">
        <v>57</v>
      </c>
      <c r="C5" t="s">
        <v>58</v>
      </c>
      <c r="D5" t="s">
        <v>59</v>
      </c>
      <c r="E5" s="7" t="s">
        <v>54</v>
      </c>
      <c r="F5" s="7">
        <v>75010</v>
      </c>
      <c r="G5" s="14">
        <v>0.94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7" t="s">
        <v>61</v>
      </c>
      <c r="N5" s="7">
        <v>2015</v>
      </c>
      <c r="O5" s="7">
        <v>2015</v>
      </c>
      <c r="P5" s="7">
        <v>11</v>
      </c>
      <c r="Q5" s="20" t="s">
        <v>63</v>
      </c>
      <c r="R5" s="7">
        <v>268</v>
      </c>
      <c r="S5" s="15">
        <v>341602</v>
      </c>
      <c r="T5" s="17">
        <f>U5/S5</f>
        <v>104.80032318311953</v>
      </c>
      <c r="U5" s="18">
        <v>35800000</v>
      </c>
      <c r="V5" s="18">
        <v>250000</v>
      </c>
      <c r="W5" s="18">
        <v>50000</v>
      </c>
      <c r="X5" s="18">
        <v>7125000</v>
      </c>
      <c r="Y5" s="18">
        <f>SUM(U5:X5)</f>
        <v>43225000</v>
      </c>
      <c r="Z5" s="14">
        <v>1</v>
      </c>
      <c r="AA5" s="20" t="s">
        <v>88</v>
      </c>
      <c r="AB5" s="20" t="s">
        <v>55</v>
      </c>
      <c r="AC5" s="20" t="s">
        <v>87</v>
      </c>
      <c r="AD5" s="20" t="s">
        <v>55</v>
      </c>
      <c r="AE5" s="20" t="s">
        <v>80</v>
      </c>
      <c r="AF5" s="20" t="s">
        <v>74</v>
      </c>
      <c r="AG5" s="20" t="s">
        <v>90</v>
      </c>
      <c r="AH5" s="20" t="s">
        <v>55</v>
      </c>
      <c r="AI5" s="20" t="s">
        <v>55</v>
      </c>
      <c r="AJ5" s="20" t="s">
        <v>77</v>
      </c>
      <c r="AK5" s="20" t="s">
        <v>76</v>
      </c>
      <c r="AL5" s="20" t="s">
        <v>75</v>
      </c>
      <c r="AM5" s="7">
        <v>2015</v>
      </c>
      <c r="AN5" s="20" t="s">
        <v>66</v>
      </c>
      <c r="AO5" s="7">
        <v>2015</v>
      </c>
      <c r="AP5" s="7">
        <v>2015</v>
      </c>
      <c r="AQ5" s="7">
        <v>2015</v>
      </c>
      <c r="AR5" s="20" t="s">
        <v>89</v>
      </c>
      <c r="AS5" s="20" t="s">
        <v>81</v>
      </c>
      <c r="AT5" s="20" t="s">
        <v>85</v>
      </c>
      <c r="AU5" s="20">
        <v>0</v>
      </c>
      <c r="AV5" s="20">
        <v>2</v>
      </c>
      <c r="AW5" s="7" t="s">
        <v>55</v>
      </c>
      <c r="AX5" s="7" t="s">
        <v>65</v>
      </c>
      <c r="AY5" s="7" t="s">
        <v>65</v>
      </c>
      <c r="AZ5" s="20" t="s">
        <v>92</v>
      </c>
      <c r="BA5" s="20" t="s">
        <v>91</v>
      </c>
      <c r="BB5" s="7"/>
      <c r="BC5" s="7"/>
      <c r="BD5" s="7"/>
    </row>
    <row r="6" spans="1:56" x14ac:dyDescent="0.25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  <c r="S6" s="15"/>
      <c r="T6" s="15"/>
      <c r="U6" s="7"/>
      <c r="V6" s="7"/>
      <c r="W6" s="7"/>
      <c r="X6" s="16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x14ac:dyDescent="0.25"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4"/>
      <c r="S7" s="15"/>
      <c r="T7" s="15"/>
      <c r="U7" s="7"/>
      <c r="V7" s="17"/>
      <c r="W7" s="1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x14ac:dyDescent="0.25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5"/>
      <c r="T8" s="15"/>
      <c r="U8" s="7"/>
      <c r="V8" s="17"/>
      <c r="W8" s="1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x14ac:dyDescent="0.25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x14ac:dyDescent="0.25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x14ac:dyDescent="0.25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x14ac:dyDescent="0.25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x14ac:dyDescent="0.25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x14ac:dyDescent="0.25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x14ac:dyDescent="0.2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x14ac:dyDescent="0.25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x14ac:dyDescent="0.25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x14ac:dyDescent="0.25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x14ac:dyDescent="0.25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x14ac:dyDescent="0.25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x14ac:dyDescent="0.25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x14ac:dyDescent="0.25"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x14ac:dyDescent="0.25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x14ac:dyDescent="0.25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x14ac:dyDescent="0.25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x14ac:dyDescent="0.25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x14ac:dyDescent="0.25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x14ac:dyDescent="0.25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x14ac:dyDescent="0.25"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x14ac:dyDescent="0.25"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:5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:5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1:5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1:5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1:5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1:5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1:5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1:5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:5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:5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1:5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:5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1:5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:5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1:5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1:5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1:5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spans="1:5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r="64" spans="1:5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r="65" spans="1:5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r="66" spans="1:5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r="67" spans="1:5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r="68" spans="1:5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1:5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r="70" spans="1:5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spans="1:5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r="72" spans="1:5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spans="1:5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r="74" spans="1:5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spans="1:5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</row>
    <row r="76" spans="1:5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</row>
    <row r="77" spans="1:5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</row>
    <row r="78" spans="1:5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spans="1:5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</row>
    <row r="80" spans="1:5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</row>
    <row r="81" spans="1:5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spans="1:5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spans="1:5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1:5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spans="1:5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spans="1:5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spans="1:5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spans="1:5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spans="1:5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</row>
    <row r="162" spans="1:5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</row>
    <row r="168" spans="1:5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spans="1:5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</row>
    <row r="172" spans="1:5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</row>
    <row r="173" spans="1:5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</row>
    <row r="174" spans="1:5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</row>
    <row r="175" spans="1:5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</row>
    <row r="176" spans="1:5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</row>
    <row r="178" spans="1:5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</row>
    <row r="179" spans="1:5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</row>
    <row r="180" spans="1:5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</row>
    <row r="181" spans="1:5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</row>
    <row r="182" spans="1:5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</row>
    <row r="183" spans="1:5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</row>
    <row r="184" spans="1:5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</row>
    <row r="186" spans="1:5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</row>
    <row r="187" spans="1:5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</row>
    <row r="188" spans="1:5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</row>
    <row r="189" spans="1:5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</row>
    <row r="190" spans="1:5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</row>
    <row r="191" spans="1:5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</row>
    <row r="192" spans="1:5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</row>
    <row r="193" spans="1:5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</row>
    <row r="194" spans="1:5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</row>
    <row r="196" spans="1:5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</row>
    <row r="197" spans="1:5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</row>
    <row r="198" spans="1:5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</row>
    <row r="200" spans="1:5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</row>
    <row r="211" spans="1:5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</row>
    <row r="212" spans="1:5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</row>
    <row r="213" spans="1:5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</row>
    <row r="214" spans="1:5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</row>
    <row r="215" spans="1:5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</row>
    <row r="216" spans="1:5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</row>
    <row r="217" spans="1:5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</row>
    <row r="218" spans="1:5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</row>
    <row r="219" spans="1:5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</row>
    <row r="220" spans="1:5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</row>
    <row r="221" spans="1:5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</row>
    <row r="222" spans="1:5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</row>
    <row r="223" spans="1:5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</row>
    <row r="224" spans="1:5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</row>
    <row r="225" spans="1:5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</row>
    <row r="226" spans="1:5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</row>
    <row r="227" spans="1:5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</row>
    <row r="228" spans="1:5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</row>
    <row r="229" spans="1:5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</row>
    <row r="230" spans="1:5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</row>
    <row r="231" spans="1:5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</row>
    <row r="232" spans="1:5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</row>
    <row r="233" spans="1:5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</row>
    <row r="234" spans="1:5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</row>
    <row r="235" spans="1:5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</row>
    <row r="236" spans="1:5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</row>
    <row r="237" spans="1:5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</row>
    <row r="238" spans="1:5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spans="1:5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</row>
    <row r="240" spans="1:5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</row>
    <row r="241" spans="1:5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</row>
    <row r="243" spans="1:5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</row>
    <row r="244" spans="1:5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</row>
    <row r="245" spans="1:5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</row>
    <row r="246" spans="1:5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</row>
    <row r="247" spans="1:5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</row>
    <row r="248" spans="1:5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</row>
    <row r="249" spans="1:5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</row>
    <row r="250" spans="1:5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</row>
    <row r="251" spans="1:5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</row>
    <row r="252" spans="1:5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</row>
    <row r="253" spans="1:5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</row>
    <row r="254" spans="1:5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</row>
    <row r="255" spans="1:5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</row>
    <row r="256" spans="1:5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</row>
    <row r="257" spans="1:5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</row>
    <row r="258" spans="1:5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</row>
    <row r="259" spans="1:5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</row>
    <row r="260" spans="1:5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</row>
    <row r="261" spans="1:5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</row>
    <row r="262" spans="1:5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spans="1:5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spans="1:5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spans="1:5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</row>
    <row r="267" spans="1:5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</row>
    <row r="268" spans="1:5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</row>
    <row r="269" spans="1:5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</row>
    <row r="270" spans="1:5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</row>
    <row r="271" spans="1:5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</row>
    <row r="272" spans="1:5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</row>
    <row r="273" spans="1:5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</row>
    <row r="274" spans="1:5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</row>
    <row r="275" spans="1:5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</row>
    <row r="276" spans="1:5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</row>
    <row r="277" spans="1:5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</row>
    <row r="278" spans="1:5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</row>
    <row r="279" spans="1:5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</row>
    <row r="280" spans="1:5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</row>
    <row r="281" spans="1:5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</row>
    <row r="282" spans="1:5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</row>
    <row r="283" spans="1:5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</row>
    <row r="284" spans="1:5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</row>
    <row r="285" spans="1:5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</row>
    <row r="286" spans="1:5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</row>
    <row r="287" spans="1:5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</row>
    <row r="288" spans="1:5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</row>
    <row r="289" spans="1:5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</row>
    <row r="290" spans="1:5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</row>
    <row r="291" spans="1:5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</row>
    <row r="292" spans="1:5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</row>
    <row r="293" spans="1:5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</row>
    <row r="294" spans="1:5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</row>
    <row r="295" spans="1:5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</row>
    <row r="296" spans="1:5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</row>
    <row r="297" spans="1:5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</row>
    <row r="298" spans="1:5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</row>
    <row r="299" spans="1:5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</row>
    <row r="300" spans="1:5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</row>
    <row r="301" spans="1:5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</row>
    <row r="302" spans="1:5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</row>
    <row r="303" spans="1:5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</row>
    <row r="304" spans="1:5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</row>
    <row r="305" spans="1:5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</row>
    <row r="306" spans="1:5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</row>
    <row r="307" spans="1:5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</row>
    <row r="308" spans="1:5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</row>
    <row r="309" spans="1:5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</row>
    <row r="310" spans="1:5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</row>
    <row r="311" spans="1:5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</row>
    <row r="312" spans="1:5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</row>
    <row r="313" spans="1:5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</row>
    <row r="314" spans="1:5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</row>
    <row r="315" spans="1:5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</row>
    <row r="317" spans="1:5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</row>
    <row r="318" spans="1:5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</row>
    <row r="319" spans="1:5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</row>
    <row r="320" spans="1:5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</row>
    <row r="321" spans="1:5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</row>
    <row r="322" spans="1:5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</row>
    <row r="323" spans="1:5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</row>
    <row r="324" spans="1:5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</row>
    <row r="325" spans="1:5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</row>
    <row r="326" spans="1:5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</row>
    <row r="327" spans="1:5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</row>
    <row r="328" spans="1:5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</row>
    <row r="329" spans="1:5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</row>
    <row r="330" spans="1:5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</row>
    <row r="331" spans="1:5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</row>
    <row r="332" spans="1:5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</row>
    <row r="333" spans="1:5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</row>
    <row r="334" spans="1:5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</row>
    <row r="335" spans="1:5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</row>
    <row r="336" spans="1:5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</row>
    <row r="337" spans="1:5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</row>
    <row r="338" spans="1:5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</row>
    <row r="339" spans="1:5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</row>
    <row r="340" spans="1:5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</row>
    <row r="341" spans="1:5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</row>
    <row r="342" spans="1:5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</row>
    <row r="343" spans="1:5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</row>
    <row r="344" spans="1:5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</row>
    <row r="345" spans="1:5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</row>
    <row r="346" spans="1:5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</row>
    <row r="347" spans="1:5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</row>
    <row r="348" spans="1:5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</row>
    <row r="349" spans="1:5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</row>
    <row r="350" spans="1:5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</row>
    <row r="351" spans="1:5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</row>
    <row r="352" spans="1:5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</row>
    <row r="353" spans="1:5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</row>
    <row r="354" spans="1:5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</row>
    <row r="355" spans="1:5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</row>
    <row r="356" spans="1:5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</row>
    <row r="357" spans="1:5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</row>
    <row r="358" spans="1:5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</row>
    <row r="359" spans="1:5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</row>
    <row r="360" spans="1:5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</row>
    <row r="361" spans="1:5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</row>
    <row r="362" spans="1:5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</row>
    <row r="363" spans="1:5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</row>
    <row r="364" spans="1:5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</row>
    <row r="365" spans="1:5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</row>
    <row r="366" spans="1:5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</row>
    <row r="367" spans="1:5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</row>
    <row r="368" spans="1:5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</row>
    <row r="369" spans="1:5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</row>
    <row r="370" spans="1:5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</row>
    <row r="371" spans="1:5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</row>
    <row r="372" spans="1:5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</row>
    <row r="373" spans="1:5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</row>
    <row r="374" spans="1:5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</row>
    <row r="375" spans="1:5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5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5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5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5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5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</row>
    <row r="381" spans="1:5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</row>
    <row r="382" spans="1:5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</row>
    <row r="383" spans="1:5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</row>
    <row r="384" spans="1:5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</row>
    <row r="385" spans="1:5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</row>
    <row r="386" spans="1:5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</row>
    <row r="387" spans="1:5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5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5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5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5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5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5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5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5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5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5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5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5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5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spans="1:5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</row>
    <row r="407" spans="1:5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spans="1:5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spans="1:5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spans="1:5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spans="1:5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</row>
    <row r="413" spans="1:5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</row>
    <row r="414" spans="1:5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</row>
    <row r="415" spans="1:5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</row>
    <row r="416" spans="1:5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</row>
    <row r="417" spans="1:5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</row>
    <row r="418" spans="1:5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</row>
    <row r="419" spans="1:5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</row>
    <row r="420" spans="1:5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</row>
    <row r="421" spans="1:5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</row>
    <row r="422" spans="1:5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</row>
    <row r="423" spans="1:5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</row>
    <row r="424" spans="1:5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</row>
    <row r="425" spans="1:5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</row>
    <row r="426" spans="1:5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</row>
    <row r="427" spans="1:5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</row>
    <row r="428" spans="1:5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</row>
    <row r="429" spans="1:5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</row>
    <row r="430" spans="1:5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</row>
    <row r="431" spans="1:5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</row>
    <row r="432" spans="1:5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</row>
    <row r="433" spans="1:5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</row>
    <row r="434" spans="1:5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</row>
    <row r="435" spans="1:5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</row>
    <row r="436" spans="1:5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</row>
    <row r="437" spans="1:5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</row>
    <row r="438" spans="1:5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</row>
    <row r="439" spans="1:5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</row>
    <row r="440" spans="1:5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</row>
    <row r="441" spans="1:5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</row>
    <row r="442" spans="1:5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</row>
    <row r="443" spans="1:5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</row>
    <row r="444" spans="1:5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</row>
    <row r="445" spans="1:5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</row>
    <row r="446" spans="1:5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5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spans="1:5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spans="1:5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</row>
    <row r="450" spans="1:5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</row>
    <row r="451" spans="1:5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</row>
    <row r="452" spans="1:5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</row>
    <row r="453" spans="1:5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</row>
    <row r="454" spans="1:5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</row>
    <row r="455" spans="1:5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</row>
    <row r="456" spans="1:5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</row>
    <row r="457" spans="1:5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</row>
    <row r="458" spans="1:5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</row>
    <row r="459" spans="1:5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spans="1:5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spans="1:5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spans="1:5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</row>
    <row r="463" spans="1:5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</row>
    <row r="464" spans="1:5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</row>
    <row r="465" spans="1:5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</row>
    <row r="466" spans="1:5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</row>
    <row r="467" spans="1:5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</row>
    <row r="468" spans="1:5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</row>
    <row r="469" spans="1:5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</row>
    <row r="470" spans="1:5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</row>
    <row r="471" spans="1:5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</row>
    <row r="472" spans="1:5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</row>
    <row r="473" spans="1:5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</row>
    <row r="474" spans="1:5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</row>
    <row r="475" spans="1:5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</row>
    <row r="476" spans="1:5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</row>
    <row r="477" spans="1:5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</row>
    <row r="478" spans="1:5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</row>
    <row r="479" spans="1:5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</row>
    <row r="480" spans="1:5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</row>
    <row r="481" spans="1:5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</row>
    <row r="482" spans="1:5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</row>
    <row r="483" spans="1:5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</row>
    <row r="484" spans="1:5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</row>
    <row r="485" spans="1:5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</row>
    <row r="486" spans="1:5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</row>
    <row r="487" spans="1:5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</row>
    <row r="488" spans="1:5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</row>
    <row r="489" spans="1:5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</row>
    <row r="490" spans="1:5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</row>
    <row r="491" spans="1:5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</row>
    <row r="492" spans="1:5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</row>
    <row r="493" spans="1:5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</row>
    <row r="494" spans="1:5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</row>
    <row r="495" spans="1:5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</row>
    <row r="496" spans="1:5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</row>
    <row r="497" spans="1:5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</row>
    <row r="498" spans="1:5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</row>
    <row r="499" spans="1:5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</row>
    <row r="500" spans="1:5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</row>
    <row r="501" spans="1:5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</row>
    <row r="502" spans="1:5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</row>
    <row r="503" spans="1:5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</row>
    <row r="504" spans="1:5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</row>
    <row r="505" spans="1:5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</row>
    <row r="506" spans="1:5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</row>
    <row r="507" spans="1:5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</row>
    <row r="508" spans="1:5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</row>
    <row r="509" spans="1:5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</row>
    <row r="510" spans="1:5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</row>
    <row r="511" spans="1:5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</row>
    <row r="512" spans="1:5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</row>
    <row r="513" spans="1:5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</row>
    <row r="514" spans="1:5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</row>
    <row r="515" spans="1:5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</row>
    <row r="516" spans="1:5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</row>
    <row r="517" spans="1:5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</row>
    <row r="518" spans="1:5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</row>
    <row r="519" spans="1:5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</row>
    <row r="520" spans="1:5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</row>
    <row r="521" spans="1:5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</row>
    <row r="522" spans="1:5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</row>
    <row r="523" spans="1:5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</row>
    <row r="524" spans="1:5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</row>
    <row r="525" spans="1:5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</row>
    <row r="526" spans="1:5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</row>
    <row r="527" spans="1:5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</row>
    <row r="528" spans="1:5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</row>
    <row r="529" spans="1:5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</row>
    <row r="530" spans="1:5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</row>
    <row r="531" spans="1:5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</row>
    <row r="532" spans="1:5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</row>
    <row r="533" spans="1:5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</row>
    <row r="534" spans="1:5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</row>
    <row r="535" spans="1:5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</row>
    <row r="536" spans="1:5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</row>
    <row r="537" spans="1:5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</row>
    <row r="538" spans="1:5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</row>
    <row r="539" spans="1:5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</row>
    <row r="540" spans="1:5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</row>
    <row r="541" spans="1:5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</row>
    <row r="542" spans="1:5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</row>
    <row r="543" spans="1:5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</row>
    <row r="544" spans="1:5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</row>
    <row r="545" spans="1:5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</row>
    <row r="546" spans="1:5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</row>
    <row r="547" spans="1:5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</row>
    <row r="548" spans="1:5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</row>
    <row r="549" spans="1:5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</row>
    <row r="550" spans="1:5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</row>
    <row r="551" spans="1:5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</row>
    <row r="552" spans="1:5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</row>
    <row r="553" spans="1:5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</row>
    <row r="554" spans="1:5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</row>
    <row r="555" spans="1:5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</row>
    <row r="556" spans="1:5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</row>
    <row r="557" spans="1:5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</row>
    <row r="558" spans="1:5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</row>
    <row r="559" spans="1:5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</row>
    <row r="560" spans="1:5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</row>
    <row r="561" spans="1:5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</row>
    <row r="562" spans="1:5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</row>
    <row r="563" spans="1:5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</row>
    <row r="564" spans="1:5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</row>
    <row r="565" spans="1:5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</row>
    <row r="566" spans="1:5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spans="1:5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</row>
    <row r="568" spans="1:5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</row>
    <row r="569" spans="1:5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</row>
    <row r="570" spans="1:5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</row>
    <row r="571" spans="1:5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</row>
    <row r="572" spans="1:5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</row>
    <row r="573" spans="1:5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</row>
    <row r="574" spans="1:5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</row>
    <row r="575" spans="1:5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</row>
    <row r="576" spans="1:5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</row>
    <row r="577" spans="1:5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</row>
    <row r="578" spans="1:5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</row>
    <row r="579" spans="1:5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</row>
    <row r="580" spans="1:5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</row>
    <row r="581" spans="1:5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</row>
    <row r="582" spans="1:5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</row>
    <row r="583" spans="1:5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</row>
    <row r="584" spans="1:5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</row>
    <row r="585" spans="1:5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</row>
    <row r="586" spans="1:5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spans="1:5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</row>
    <row r="588" spans="1:5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</row>
    <row r="589" spans="1:5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</row>
    <row r="590" spans="1:5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</row>
    <row r="591" spans="1:5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</row>
    <row r="592" spans="1:5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</row>
    <row r="593" spans="1:5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</row>
    <row r="594" spans="1:5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</row>
    <row r="595" spans="1:5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</row>
    <row r="596" spans="1:5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</row>
    <row r="597" spans="1:5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</row>
    <row r="598" spans="1:5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</row>
    <row r="599" spans="1:5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</row>
    <row r="600" spans="1:5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</row>
    <row r="601" spans="1:5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</row>
    <row r="602" spans="1:5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</row>
    <row r="603" spans="1:5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</row>
    <row r="604" spans="1:5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</row>
    <row r="605" spans="1:5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</row>
    <row r="606" spans="1:5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</row>
    <row r="607" spans="1:5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</row>
    <row r="608" spans="1:5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</row>
    <row r="609" spans="1:5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E5D3-8F90-443B-9BAE-F56C3D02F76B}">
  <dimension ref="A1:AY609"/>
  <sheetViews>
    <sheetView tabSelected="1" workbookViewId="0">
      <selection activeCell="A16" sqref="A16"/>
    </sheetView>
  </sheetViews>
  <sheetFormatPr defaultColWidth="26.28515625" defaultRowHeight="15" x14ac:dyDescent="0.25"/>
  <cols>
    <col min="2" max="2" width="13.7109375" bestFit="1" customWidth="1"/>
    <col min="3" max="3" width="18.140625" bestFit="1" customWidth="1"/>
    <col min="4" max="4" width="20.28515625" bestFit="1" customWidth="1"/>
    <col min="5" max="5" width="9.28515625" bestFit="1" customWidth="1"/>
    <col min="6" max="6" width="15" bestFit="1" customWidth="1"/>
    <col min="7" max="7" width="9.140625" bestFit="1" customWidth="1"/>
    <col min="8" max="8" width="8.855468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5.28515625" bestFit="1" customWidth="1"/>
    <col min="13" max="13" width="14.28515625" bestFit="1" customWidth="1"/>
    <col min="14" max="14" width="13.7109375" bestFit="1" customWidth="1"/>
    <col min="15" max="15" width="20.28515625" bestFit="1" customWidth="1"/>
    <col min="16" max="16" width="8.28515625" bestFit="1" customWidth="1"/>
    <col min="17" max="17" width="22.28515625" bestFit="1" customWidth="1"/>
    <col min="18" max="18" width="11.140625" bestFit="1" customWidth="1"/>
    <col min="19" max="19" width="9.85546875" bestFit="1" customWidth="1"/>
    <col min="20" max="20" width="12.7109375" bestFit="1" customWidth="1"/>
    <col min="21" max="21" width="12.5703125" customWidth="1"/>
    <col min="22" max="22" width="19" customWidth="1"/>
    <col min="23" max="23" width="14" bestFit="1" customWidth="1"/>
    <col min="24" max="24" width="14" customWidth="1"/>
    <col min="25" max="25" width="15.42578125" bestFit="1" customWidth="1"/>
    <col min="26" max="26" width="16.28515625" customWidth="1"/>
    <col min="27" max="27" width="9.42578125" bestFit="1" customWidth="1"/>
    <col min="28" max="28" width="12.7109375" bestFit="1" customWidth="1"/>
    <col min="29" max="29" width="8.7109375" bestFit="1" customWidth="1"/>
    <col min="30" max="30" width="12.7109375" bestFit="1" customWidth="1"/>
    <col min="31" max="31" width="9.5703125" bestFit="1" customWidth="1"/>
    <col min="32" max="32" width="16" customWidth="1"/>
    <col min="33" max="33" width="14.7109375" bestFit="1" customWidth="1"/>
    <col min="34" max="34" width="15.5703125" bestFit="1" customWidth="1"/>
    <col min="35" max="35" width="13.140625" bestFit="1" customWidth="1"/>
    <col min="36" max="36" width="10.7109375" bestFit="1" customWidth="1"/>
    <col min="37" max="37" width="15.85546875" bestFit="1" customWidth="1"/>
    <col min="38" max="38" width="9.42578125" customWidth="1"/>
    <col min="39" max="39" width="14.42578125" bestFit="1" customWidth="1"/>
    <col min="40" max="40" width="14.28515625" bestFit="1" customWidth="1"/>
    <col min="41" max="41" width="12.85546875" bestFit="1" customWidth="1"/>
    <col min="42" max="42" width="15.28515625" bestFit="1" customWidth="1"/>
    <col min="43" max="43" width="18.140625" bestFit="1" customWidth="1"/>
    <col min="44" max="44" width="17.7109375" bestFit="1" customWidth="1"/>
    <col min="45" max="45" width="18.28515625" bestFit="1" customWidth="1"/>
    <col min="46" max="46" width="14.5703125" bestFit="1" customWidth="1"/>
    <col min="47" max="47" width="23" bestFit="1" customWidth="1"/>
    <col min="48" max="48" width="8.85546875" customWidth="1"/>
  </cols>
  <sheetData>
    <row r="1" spans="1:51" x14ac:dyDescent="0.25">
      <c r="A1" s="1" t="s">
        <v>0</v>
      </c>
      <c r="B1" s="1"/>
      <c r="C1" s="1"/>
      <c r="D1" s="1"/>
      <c r="E1" s="1"/>
      <c r="F1" s="2" t="s">
        <v>60</v>
      </c>
      <c r="G1" s="1"/>
      <c r="H1" s="1"/>
      <c r="I1" s="3"/>
      <c r="J1" s="1"/>
      <c r="K1" s="1"/>
      <c r="L1" s="1"/>
      <c r="M1" s="1"/>
      <c r="N1" s="1"/>
      <c r="O1" s="1"/>
      <c r="P1" s="3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5">
      <c r="A2" s="4" t="s">
        <v>1</v>
      </c>
      <c r="B2" s="4"/>
      <c r="C2" s="4"/>
      <c r="D2" s="1"/>
      <c r="E2" s="1"/>
      <c r="F2" s="5">
        <v>43225000</v>
      </c>
      <c r="G2" s="1"/>
      <c r="H2" s="1"/>
      <c r="I2" s="3"/>
      <c r="J2" s="1"/>
      <c r="K2" s="1"/>
      <c r="L2" s="1"/>
      <c r="M2" s="1"/>
      <c r="N2" s="1"/>
      <c r="O2" s="1"/>
      <c r="P2" s="3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1"/>
      <c r="AQ3" s="1"/>
      <c r="AR3" s="1"/>
      <c r="AS3" s="1"/>
      <c r="AT3" s="1"/>
      <c r="AU3" s="1"/>
      <c r="AV3" s="1"/>
      <c r="AW3" s="1"/>
      <c r="AX3" s="1"/>
      <c r="AY3" s="7"/>
    </row>
    <row r="4" spans="1:51" ht="51" x14ac:dyDescent="0.25">
      <c r="A4" s="8" t="s">
        <v>2</v>
      </c>
      <c r="B4" s="8" t="s">
        <v>3</v>
      </c>
      <c r="C4" s="8" t="s">
        <v>67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64</v>
      </c>
      <c r="Y4" s="8" t="s">
        <v>24</v>
      </c>
      <c r="Z4" s="8" t="s">
        <v>25</v>
      </c>
      <c r="AA4" s="9" t="s">
        <v>26</v>
      </c>
      <c r="AB4" s="9" t="s">
        <v>27</v>
      </c>
      <c r="AC4" s="9" t="s">
        <v>28</v>
      </c>
      <c r="AD4" s="9" t="s">
        <v>29</v>
      </c>
      <c r="AE4" s="9" t="s">
        <v>30</v>
      </c>
      <c r="AF4" s="9" t="s">
        <v>31</v>
      </c>
      <c r="AG4" s="9" t="s">
        <v>32</v>
      </c>
      <c r="AH4" s="9" t="s">
        <v>33</v>
      </c>
      <c r="AI4" s="9" t="s">
        <v>34</v>
      </c>
      <c r="AJ4" s="9" t="s">
        <v>35</v>
      </c>
      <c r="AK4" s="9" t="s">
        <v>36</v>
      </c>
      <c r="AL4" s="9" t="s">
        <v>37</v>
      </c>
      <c r="AM4" s="9" t="s">
        <v>38</v>
      </c>
      <c r="AN4" s="10" t="s">
        <v>39</v>
      </c>
      <c r="AO4" s="10" t="s">
        <v>40</v>
      </c>
      <c r="AP4" s="10" t="s">
        <v>41</v>
      </c>
      <c r="AQ4" s="10" t="s">
        <v>42</v>
      </c>
      <c r="AR4" s="10" t="s">
        <v>43</v>
      </c>
      <c r="AS4" s="10" t="s">
        <v>44</v>
      </c>
      <c r="AT4" s="10" t="s">
        <v>45</v>
      </c>
      <c r="AU4" s="10" t="s">
        <v>46</v>
      </c>
      <c r="AV4" s="10" t="s">
        <v>53</v>
      </c>
      <c r="AY4" s="7"/>
    </row>
    <row r="5" spans="1:51" x14ac:dyDescent="0.25">
      <c r="A5" t="s">
        <v>56</v>
      </c>
      <c r="B5" s="19" t="s">
        <v>71</v>
      </c>
      <c r="C5" s="21" t="s">
        <v>70</v>
      </c>
      <c r="D5" t="s">
        <v>57</v>
      </c>
      <c r="E5" t="s">
        <v>58</v>
      </c>
      <c r="F5" t="s">
        <v>59</v>
      </c>
      <c r="G5" s="7" t="s">
        <v>54</v>
      </c>
      <c r="H5" s="7">
        <v>75010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7" t="s">
        <v>61</v>
      </c>
      <c r="P5" s="7">
        <v>2015</v>
      </c>
      <c r="Q5" s="7">
        <v>2015</v>
      </c>
      <c r="R5" s="20">
        <v>1</v>
      </c>
      <c r="S5" s="20">
        <v>0</v>
      </c>
      <c r="T5" s="22">
        <v>2000</v>
      </c>
      <c r="U5" s="17">
        <f>V5/T5</f>
        <v>100</v>
      </c>
      <c r="V5" s="23">
        <v>200000</v>
      </c>
      <c r="W5" s="23"/>
      <c r="X5" s="23">
        <v>50000</v>
      </c>
      <c r="Y5" s="23"/>
      <c r="Z5" s="18">
        <f>SUM(V5:Y5)</f>
        <v>250000</v>
      </c>
      <c r="AA5" s="14">
        <v>1</v>
      </c>
      <c r="AB5" s="20" t="s">
        <v>88</v>
      </c>
      <c r="AC5" s="20" t="s">
        <v>55</v>
      </c>
      <c r="AD5" s="20" t="s">
        <v>87</v>
      </c>
      <c r="AE5" s="20" t="s">
        <v>55</v>
      </c>
      <c r="AF5" s="20" t="s">
        <v>80</v>
      </c>
      <c r="AG5" s="20" t="s">
        <v>74</v>
      </c>
      <c r="AH5" s="20" t="s">
        <v>78</v>
      </c>
      <c r="AI5" s="20" t="s">
        <v>55</v>
      </c>
      <c r="AJ5" s="20" t="s">
        <v>55</v>
      </c>
      <c r="AK5" s="20" t="s">
        <v>84</v>
      </c>
      <c r="AL5" s="20" t="s">
        <v>74</v>
      </c>
      <c r="AM5" s="20" t="s">
        <v>75</v>
      </c>
      <c r="AN5" s="7">
        <v>2015</v>
      </c>
      <c r="AO5" s="20" t="s">
        <v>66</v>
      </c>
      <c r="AP5" s="7">
        <v>2015</v>
      </c>
      <c r="AQ5" s="7">
        <v>2015</v>
      </c>
      <c r="AR5" s="7">
        <v>2015</v>
      </c>
      <c r="AS5" s="20" t="s">
        <v>89</v>
      </c>
      <c r="AT5" s="20" t="s">
        <v>81</v>
      </c>
      <c r="AU5" s="20" t="s">
        <v>85</v>
      </c>
      <c r="AV5" s="20" t="s">
        <v>74</v>
      </c>
      <c r="AW5" s="7"/>
      <c r="AX5" s="7"/>
      <c r="AY5" s="7"/>
    </row>
    <row r="6" spans="1:51" x14ac:dyDescent="0.25">
      <c r="A6" t="s">
        <v>56</v>
      </c>
      <c r="B6" s="19" t="s">
        <v>72</v>
      </c>
      <c r="C6" s="21" t="s">
        <v>68</v>
      </c>
      <c r="D6" t="s">
        <v>57</v>
      </c>
      <c r="E6" t="s">
        <v>58</v>
      </c>
      <c r="F6" t="s">
        <v>59</v>
      </c>
      <c r="G6" s="7" t="s">
        <v>54</v>
      </c>
      <c r="H6" s="7">
        <v>75010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7" t="s">
        <v>61</v>
      </c>
      <c r="P6" s="7">
        <v>2015</v>
      </c>
      <c r="Q6" s="7">
        <v>2015</v>
      </c>
      <c r="R6" s="20">
        <v>1</v>
      </c>
      <c r="S6" s="20">
        <v>0</v>
      </c>
      <c r="T6" s="22">
        <v>8000</v>
      </c>
      <c r="U6" s="17">
        <f t="shared" ref="U6:U15" si="0">V6/T6</f>
        <v>128.5</v>
      </c>
      <c r="V6" s="23">
        <v>1028000</v>
      </c>
      <c r="W6" s="23">
        <v>250000</v>
      </c>
      <c r="X6" s="23"/>
      <c r="Y6" s="23"/>
      <c r="Z6" s="18">
        <f t="shared" ref="Z6:Z15" si="1">SUM(V6:Y6)</f>
        <v>1278000</v>
      </c>
      <c r="AA6" s="14">
        <v>1</v>
      </c>
      <c r="AB6" s="20" t="s">
        <v>88</v>
      </c>
      <c r="AC6" s="20" t="s">
        <v>55</v>
      </c>
      <c r="AD6" s="20" t="s">
        <v>87</v>
      </c>
      <c r="AE6" s="20" t="s">
        <v>55</v>
      </c>
      <c r="AF6" s="20" t="s">
        <v>80</v>
      </c>
      <c r="AG6" s="20" t="s">
        <v>74</v>
      </c>
      <c r="AH6" s="20" t="s">
        <v>79</v>
      </c>
      <c r="AI6" s="20" t="s">
        <v>55</v>
      </c>
      <c r="AJ6" s="20" t="s">
        <v>55</v>
      </c>
      <c r="AK6" s="20" t="s">
        <v>84</v>
      </c>
      <c r="AL6" s="20" t="s">
        <v>55</v>
      </c>
      <c r="AM6" s="20" t="s">
        <v>75</v>
      </c>
      <c r="AN6" s="7">
        <v>2015</v>
      </c>
      <c r="AO6" s="20" t="s">
        <v>66</v>
      </c>
      <c r="AP6" s="7">
        <v>2015</v>
      </c>
      <c r="AQ6" s="7">
        <v>2015</v>
      </c>
      <c r="AR6" s="7">
        <v>2015</v>
      </c>
      <c r="AS6" s="20" t="s">
        <v>89</v>
      </c>
      <c r="AT6" s="20" t="s">
        <v>81</v>
      </c>
      <c r="AU6" s="20" t="s">
        <v>85</v>
      </c>
      <c r="AV6" s="20" t="s">
        <v>74</v>
      </c>
      <c r="AW6" s="7"/>
      <c r="AX6" s="7"/>
      <c r="AY6" s="7"/>
    </row>
    <row r="7" spans="1:51" x14ac:dyDescent="0.25">
      <c r="A7" t="s">
        <v>56</v>
      </c>
      <c r="B7" s="19" t="s">
        <v>73</v>
      </c>
      <c r="C7" s="21" t="s">
        <v>69</v>
      </c>
      <c r="D7" t="s">
        <v>57</v>
      </c>
      <c r="E7" t="s">
        <v>58</v>
      </c>
      <c r="F7" t="s">
        <v>59</v>
      </c>
      <c r="G7" s="7" t="s">
        <v>54</v>
      </c>
      <c r="H7" s="7">
        <v>75010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7" t="s">
        <v>61</v>
      </c>
      <c r="P7" s="7">
        <v>2015</v>
      </c>
      <c r="Q7" s="7">
        <v>2015</v>
      </c>
      <c r="R7" s="20">
        <v>1</v>
      </c>
      <c r="S7" s="20">
        <v>0</v>
      </c>
      <c r="T7" s="22">
        <v>500</v>
      </c>
      <c r="U7" s="17">
        <f t="shared" si="0"/>
        <v>120</v>
      </c>
      <c r="V7" s="23">
        <v>60000</v>
      </c>
      <c r="W7" s="23"/>
      <c r="X7" s="23"/>
      <c r="Y7" s="23"/>
      <c r="Z7" s="18">
        <f t="shared" si="1"/>
        <v>60000</v>
      </c>
      <c r="AA7" s="14">
        <v>1</v>
      </c>
      <c r="AB7" s="20" t="s">
        <v>88</v>
      </c>
      <c r="AC7" s="20" t="s">
        <v>74</v>
      </c>
      <c r="AD7" s="20" t="s">
        <v>87</v>
      </c>
      <c r="AE7" s="20" t="s">
        <v>55</v>
      </c>
      <c r="AF7" s="20" t="s">
        <v>81</v>
      </c>
      <c r="AG7" s="20" t="s">
        <v>74</v>
      </c>
      <c r="AH7" s="20" t="s">
        <v>78</v>
      </c>
      <c r="AI7" s="20" t="s">
        <v>55</v>
      </c>
      <c r="AJ7" s="20" t="s">
        <v>74</v>
      </c>
      <c r="AK7" s="20" t="s">
        <v>74</v>
      </c>
      <c r="AL7" s="20" t="s">
        <v>74</v>
      </c>
      <c r="AM7" s="20" t="s">
        <v>75</v>
      </c>
      <c r="AN7" s="7">
        <v>2015</v>
      </c>
      <c r="AO7" s="20" t="s">
        <v>66</v>
      </c>
      <c r="AP7" s="7">
        <v>2015</v>
      </c>
      <c r="AQ7" s="7">
        <v>2015</v>
      </c>
      <c r="AR7" s="7">
        <v>2015</v>
      </c>
      <c r="AS7" s="20" t="s">
        <v>89</v>
      </c>
      <c r="AT7" s="20" t="s">
        <v>81</v>
      </c>
      <c r="AU7" s="20" t="s">
        <v>85</v>
      </c>
      <c r="AV7" s="20" t="s">
        <v>74</v>
      </c>
      <c r="AW7" s="7"/>
      <c r="AX7" s="7"/>
      <c r="AY7" s="7"/>
    </row>
    <row r="8" spans="1:51" x14ac:dyDescent="0.25">
      <c r="A8" t="s">
        <v>56</v>
      </c>
      <c r="B8" s="19">
        <v>1</v>
      </c>
      <c r="C8" s="21" t="s">
        <v>86</v>
      </c>
      <c r="D8" t="s">
        <v>57</v>
      </c>
      <c r="E8" t="s">
        <v>58</v>
      </c>
      <c r="F8" t="s">
        <v>59</v>
      </c>
      <c r="G8" s="7" t="s">
        <v>54</v>
      </c>
      <c r="H8" s="7">
        <v>75010</v>
      </c>
      <c r="I8" s="14">
        <v>0.85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7" t="s">
        <v>61</v>
      </c>
      <c r="P8" s="7">
        <v>2015</v>
      </c>
      <c r="Q8" s="7">
        <v>2015</v>
      </c>
      <c r="R8" s="20">
        <v>3</v>
      </c>
      <c r="S8" s="20">
        <v>19</v>
      </c>
      <c r="T8" s="22">
        <v>22482</v>
      </c>
      <c r="U8" s="17">
        <f t="shared" si="0"/>
        <v>117.87207543812828</v>
      </c>
      <c r="V8" s="23">
        <v>2650000</v>
      </c>
      <c r="W8" s="23"/>
      <c r="X8" s="23"/>
      <c r="Y8" s="23">
        <v>505076</v>
      </c>
      <c r="Z8" s="18">
        <f t="shared" si="1"/>
        <v>3155076</v>
      </c>
      <c r="AA8" s="14">
        <v>1</v>
      </c>
      <c r="AB8" s="20" t="s">
        <v>88</v>
      </c>
      <c r="AC8" s="20" t="s">
        <v>55</v>
      </c>
      <c r="AD8" s="20" t="s">
        <v>87</v>
      </c>
      <c r="AE8" s="20" t="s">
        <v>55</v>
      </c>
      <c r="AF8" s="20" t="s">
        <v>80</v>
      </c>
      <c r="AG8" s="20" t="s">
        <v>74</v>
      </c>
      <c r="AH8" s="20" t="s">
        <v>82</v>
      </c>
      <c r="AI8" s="20" t="s">
        <v>55</v>
      </c>
      <c r="AJ8" s="20" t="s">
        <v>55</v>
      </c>
      <c r="AK8" s="20" t="s">
        <v>77</v>
      </c>
      <c r="AL8" s="20" t="s">
        <v>76</v>
      </c>
      <c r="AM8" s="20" t="s">
        <v>75</v>
      </c>
      <c r="AN8" s="7">
        <v>2015</v>
      </c>
      <c r="AO8" s="20" t="s">
        <v>66</v>
      </c>
      <c r="AP8" s="7">
        <v>2015</v>
      </c>
      <c r="AQ8" s="7">
        <v>2015</v>
      </c>
      <c r="AR8" s="7">
        <v>2015</v>
      </c>
      <c r="AS8" s="20" t="s">
        <v>89</v>
      </c>
      <c r="AT8" s="20" t="s">
        <v>81</v>
      </c>
      <c r="AU8" s="20" t="s">
        <v>85</v>
      </c>
      <c r="AV8" s="20" t="s">
        <v>74</v>
      </c>
      <c r="AW8" s="7"/>
      <c r="AX8" s="7"/>
      <c r="AY8" s="7"/>
    </row>
    <row r="9" spans="1:51" x14ac:dyDescent="0.25">
      <c r="A9" t="s">
        <v>56</v>
      </c>
      <c r="B9" s="19">
        <v>2</v>
      </c>
      <c r="C9" s="21" t="s">
        <v>86</v>
      </c>
      <c r="D9" t="s">
        <v>57</v>
      </c>
      <c r="E9" t="s">
        <v>58</v>
      </c>
      <c r="F9" t="s">
        <v>59</v>
      </c>
      <c r="G9" s="7" t="s">
        <v>54</v>
      </c>
      <c r="H9" s="7">
        <v>75010</v>
      </c>
      <c r="I9" s="14">
        <v>0.97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7" t="s">
        <v>61</v>
      </c>
      <c r="P9" s="7">
        <v>2015</v>
      </c>
      <c r="Q9" s="7">
        <v>2015</v>
      </c>
      <c r="R9" s="20">
        <v>4</v>
      </c>
      <c r="S9" s="20">
        <v>58</v>
      </c>
      <c r="T9" s="22">
        <v>59586</v>
      </c>
      <c r="U9" s="17">
        <f t="shared" si="0"/>
        <v>120.1880475279428</v>
      </c>
      <c r="V9" s="23">
        <v>7161525</v>
      </c>
      <c r="W9" s="23"/>
      <c r="X9" s="23"/>
      <c r="Y9" s="23">
        <v>1541998</v>
      </c>
      <c r="Z9" s="18">
        <f t="shared" si="1"/>
        <v>8703523</v>
      </c>
      <c r="AA9" s="14">
        <v>1</v>
      </c>
      <c r="AB9" s="20" t="s">
        <v>88</v>
      </c>
      <c r="AC9" s="20" t="s">
        <v>55</v>
      </c>
      <c r="AD9" s="20" t="s">
        <v>87</v>
      </c>
      <c r="AE9" s="20" t="s">
        <v>55</v>
      </c>
      <c r="AF9" s="20" t="s">
        <v>80</v>
      </c>
      <c r="AG9" s="20" t="s">
        <v>74</v>
      </c>
      <c r="AH9" s="20" t="s">
        <v>83</v>
      </c>
      <c r="AI9" s="20" t="s">
        <v>55</v>
      </c>
      <c r="AJ9" s="20" t="s">
        <v>55</v>
      </c>
      <c r="AK9" s="20" t="s">
        <v>77</v>
      </c>
      <c r="AL9" s="20" t="s">
        <v>76</v>
      </c>
      <c r="AM9" s="20" t="s">
        <v>75</v>
      </c>
      <c r="AN9" s="7">
        <v>2015</v>
      </c>
      <c r="AO9" s="20" t="s">
        <v>66</v>
      </c>
      <c r="AP9" s="7">
        <v>2015</v>
      </c>
      <c r="AQ9" s="7">
        <v>2015</v>
      </c>
      <c r="AR9" s="7">
        <v>2015</v>
      </c>
      <c r="AS9" s="20" t="s">
        <v>89</v>
      </c>
      <c r="AT9" s="20" t="s">
        <v>81</v>
      </c>
      <c r="AU9" s="20" t="s">
        <v>85</v>
      </c>
      <c r="AV9" s="20" t="s">
        <v>55</v>
      </c>
      <c r="AW9" s="7"/>
      <c r="AX9" s="7"/>
      <c r="AY9" s="7"/>
    </row>
    <row r="10" spans="1:51" x14ac:dyDescent="0.25">
      <c r="A10" t="s">
        <v>56</v>
      </c>
      <c r="B10" s="19">
        <v>3</v>
      </c>
      <c r="C10" s="19" t="s">
        <v>86</v>
      </c>
      <c r="D10" t="s">
        <v>57</v>
      </c>
      <c r="E10" t="s">
        <v>58</v>
      </c>
      <c r="F10" t="s">
        <v>59</v>
      </c>
      <c r="G10" s="7" t="s">
        <v>54</v>
      </c>
      <c r="H10" s="7">
        <v>75010</v>
      </c>
      <c r="I10" s="14">
        <v>0.92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7" t="s">
        <v>61</v>
      </c>
      <c r="P10" s="7">
        <v>2015</v>
      </c>
      <c r="Q10" s="7">
        <v>2015</v>
      </c>
      <c r="R10" s="20">
        <v>4</v>
      </c>
      <c r="S10" s="20">
        <v>59</v>
      </c>
      <c r="T10" s="22">
        <v>61021</v>
      </c>
      <c r="U10" s="17">
        <f t="shared" si="0"/>
        <v>117.36164599072451</v>
      </c>
      <c r="V10" s="23">
        <v>7161525</v>
      </c>
      <c r="W10" s="23"/>
      <c r="X10" s="23"/>
      <c r="Y10" s="23">
        <v>1568574</v>
      </c>
      <c r="Z10" s="18">
        <f t="shared" si="1"/>
        <v>8730099</v>
      </c>
      <c r="AA10" s="14">
        <v>1</v>
      </c>
      <c r="AB10" s="20" t="s">
        <v>88</v>
      </c>
      <c r="AC10" s="20" t="s">
        <v>55</v>
      </c>
      <c r="AD10" s="20" t="s">
        <v>87</v>
      </c>
      <c r="AE10" s="20" t="s">
        <v>55</v>
      </c>
      <c r="AF10" s="20" t="s">
        <v>80</v>
      </c>
      <c r="AG10" s="20" t="s">
        <v>74</v>
      </c>
      <c r="AH10" s="20" t="s">
        <v>83</v>
      </c>
      <c r="AI10" s="20" t="s">
        <v>55</v>
      </c>
      <c r="AJ10" s="20" t="s">
        <v>55</v>
      </c>
      <c r="AK10" s="20" t="s">
        <v>77</v>
      </c>
      <c r="AL10" s="20" t="s">
        <v>76</v>
      </c>
      <c r="AM10" s="20" t="s">
        <v>75</v>
      </c>
      <c r="AN10" s="7">
        <v>2015</v>
      </c>
      <c r="AO10" s="20" t="s">
        <v>66</v>
      </c>
      <c r="AP10" s="7">
        <v>2015</v>
      </c>
      <c r="AQ10" s="7">
        <v>2015</v>
      </c>
      <c r="AR10" s="7">
        <v>2015</v>
      </c>
      <c r="AS10" s="20" t="s">
        <v>89</v>
      </c>
      <c r="AT10" s="20" t="s">
        <v>81</v>
      </c>
      <c r="AU10" s="20" t="s">
        <v>85</v>
      </c>
      <c r="AV10" s="20" t="s">
        <v>55</v>
      </c>
      <c r="AW10" s="7"/>
      <c r="AX10" s="7"/>
      <c r="AY10" s="7"/>
    </row>
    <row r="11" spans="1:51" x14ac:dyDescent="0.25">
      <c r="A11" t="s">
        <v>56</v>
      </c>
      <c r="B11" s="19">
        <v>4</v>
      </c>
      <c r="C11" s="19" t="s">
        <v>86</v>
      </c>
      <c r="D11" t="s">
        <v>57</v>
      </c>
      <c r="E11" t="s">
        <v>58</v>
      </c>
      <c r="F11" t="s">
        <v>59</v>
      </c>
      <c r="G11" s="7" t="s">
        <v>54</v>
      </c>
      <c r="H11" s="7">
        <v>75010</v>
      </c>
      <c r="I11" s="14">
        <v>0.95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7" t="s">
        <v>61</v>
      </c>
      <c r="P11" s="7">
        <v>2015</v>
      </c>
      <c r="Q11" s="7">
        <v>2015</v>
      </c>
      <c r="R11" s="20">
        <v>3</v>
      </c>
      <c r="S11" s="20">
        <v>42</v>
      </c>
      <c r="T11" s="22">
        <v>41548</v>
      </c>
      <c r="U11" s="17">
        <f t="shared" si="0"/>
        <v>117.33416770963704</v>
      </c>
      <c r="V11" s="23">
        <v>4875000</v>
      </c>
      <c r="W11" s="23"/>
      <c r="X11" s="23"/>
      <c r="Y11" s="23">
        <v>1116612</v>
      </c>
      <c r="Z11" s="18">
        <f t="shared" si="1"/>
        <v>5991612</v>
      </c>
      <c r="AA11" s="14">
        <v>1</v>
      </c>
      <c r="AB11" s="20" t="s">
        <v>88</v>
      </c>
      <c r="AC11" s="20" t="s">
        <v>55</v>
      </c>
      <c r="AD11" s="20" t="s">
        <v>87</v>
      </c>
      <c r="AE11" s="20" t="s">
        <v>55</v>
      </c>
      <c r="AF11" s="20" t="s">
        <v>80</v>
      </c>
      <c r="AG11" s="20" t="s">
        <v>74</v>
      </c>
      <c r="AH11" s="20" t="s">
        <v>83</v>
      </c>
      <c r="AI11" s="20" t="s">
        <v>55</v>
      </c>
      <c r="AJ11" s="20" t="s">
        <v>55</v>
      </c>
      <c r="AK11" s="20" t="s">
        <v>77</v>
      </c>
      <c r="AL11" s="20" t="s">
        <v>76</v>
      </c>
      <c r="AM11" s="20" t="s">
        <v>75</v>
      </c>
      <c r="AN11" s="7">
        <v>2015</v>
      </c>
      <c r="AO11" s="20" t="s">
        <v>66</v>
      </c>
      <c r="AP11" s="7">
        <v>2015</v>
      </c>
      <c r="AQ11" s="7">
        <v>2015</v>
      </c>
      <c r="AR11" s="7">
        <v>2015</v>
      </c>
      <c r="AS11" s="20" t="s">
        <v>89</v>
      </c>
      <c r="AT11" s="20" t="s">
        <v>81</v>
      </c>
      <c r="AU11" s="20" t="s">
        <v>85</v>
      </c>
      <c r="AV11" s="20" t="s">
        <v>74</v>
      </c>
      <c r="AW11" s="7"/>
      <c r="AX11" s="7"/>
      <c r="AY11" s="7"/>
    </row>
    <row r="12" spans="1:51" x14ac:dyDescent="0.25">
      <c r="A12" t="s">
        <v>56</v>
      </c>
      <c r="B12" s="19">
        <v>5</v>
      </c>
      <c r="C12" s="19" t="s">
        <v>86</v>
      </c>
      <c r="D12" t="s">
        <v>57</v>
      </c>
      <c r="E12" t="s">
        <v>58</v>
      </c>
      <c r="F12" t="s">
        <v>59</v>
      </c>
      <c r="G12" s="7" t="s">
        <v>54</v>
      </c>
      <c r="H12" s="7">
        <v>75010</v>
      </c>
      <c r="I12" s="14">
        <v>0.92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7" t="s">
        <v>61</v>
      </c>
      <c r="P12" s="7">
        <v>2015</v>
      </c>
      <c r="Q12" s="7">
        <v>2015</v>
      </c>
      <c r="R12" s="20">
        <v>3</v>
      </c>
      <c r="S12" s="20">
        <v>25</v>
      </c>
      <c r="T12" s="22">
        <v>26162</v>
      </c>
      <c r="U12" s="17">
        <f t="shared" si="0"/>
        <v>127</v>
      </c>
      <c r="V12" s="23">
        <v>3322574</v>
      </c>
      <c r="W12" s="23"/>
      <c r="X12" s="23"/>
      <c r="Y12" s="23">
        <v>664650</v>
      </c>
      <c r="Z12" s="18">
        <f t="shared" si="1"/>
        <v>3987224</v>
      </c>
      <c r="AA12" s="14">
        <v>1</v>
      </c>
      <c r="AB12" s="20" t="s">
        <v>88</v>
      </c>
      <c r="AC12" s="20" t="s">
        <v>55</v>
      </c>
      <c r="AD12" s="20" t="s">
        <v>87</v>
      </c>
      <c r="AE12" s="20" t="s">
        <v>55</v>
      </c>
      <c r="AF12" s="20" t="s">
        <v>80</v>
      </c>
      <c r="AG12" s="20" t="s">
        <v>74</v>
      </c>
      <c r="AH12" s="20" t="s">
        <v>83</v>
      </c>
      <c r="AI12" s="20" t="s">
        <v>55</v>
      </c>
      <c r="AJ12" s="20" t="s">
        <v>55</v>
      </c>
      <c r="AK12" s="20" t="s">
        <v>77</v>
      </c>
      <c r="AL12" s="20" t="s">
        <v>76</v>
      </c>
      <c r="AM12" s="20" t="s">
        <v>75</v>
      </c>
      <c r="AN12" s="7">
        <v>2015</v>
      </c>
      <c r="AO12" s="20" t="s">
        <v>66</v>
      </c>
      <c r="AP12" s="7">
        <v>2015</v>
      </c>
      <c r="AQ12" s="7">
        <v>2015</v>
      </c>
      <c r="AR12" s="7">
        <v>2015</v>
      </c>
      <c r="AS12" s="20" t="s">
        <v>89</v>
      </c>
      <c r="AT12" s="20" t="s">
        <v>81</v>
      </c>
      <c r="AU12" s="20" t="s">
        <v>85</v>
      </c>
      <c r="AV12" s="20" t="s">
        <v>74</v>
      </c>
      <c r="AW12" s="7"/>
      <c r="AX12" s="7"/>
      <c r="AY12" s="7"/>
    </row>
    <row r="13" spans="1:51" x14ac:dyDescent="0.25">
      <c r="A13" t="s">
        <v>56</v>
      </c>
      <c r="B13" s="19">
        <v>6</v>
      </c>
      <c r="C13" s="19" t="s">
        <v>86</v>
      </c>
      <c r="D13" t="s">
        <v>57</v>
      </c>
      <c r="E13" t="s">
        <v>58</v>
      </c>
      <c r="F13" t="s">
        <v>59</v>
      </c>
      <c r="G13" s="7" t="s">
        <v>54</v>
      </c>
      <c r="H13" s="7">
        <v>75010</v>
      </c>
      <c r="I13" s="14">
        <v>0.85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7" t="s">
        <v>61</v>
      </c>
      <c r="P13" s="7">
        <v>2015</v>
      </c>
      <c r="Q13" s="7">
        <v>2015</v>
      </c>
      <c r="R13" s="20">
        <v>3</v>
      </c>
      <c r="S13" s="20">
        <v>20</v>
      </c>
      <c r="T13" s="22">
        <v>23700</v>
      </c>
      <c r="U13" s="17">
        <f t="shared" si="0"/>
        <v>126.96202531645569</v>
      </c>
      <c r="V13" s="23">
        <v>3009000</v>
      </c>
      <c r="W13" s="23"/>
      <c r="X13" s="23"/>
      <c r="Y13" s="23">
        <v>531720</v>
      </c>
      <c r="Z13" s="18">
        <f t="shared" si="1"/>
        <v>3540720</v>
      </c>
      <c r="AA13" s="14">
        <v>1</v>
      </c>
      <c r="AB13" s="20" t="s">
        <v>88</v>
      </c>
      <c r="AC13" s="20" t="s">
        <v>55</v>
      </c>
      <c r="AD13" s="20" t="s">
        <v>87</v>
      </c>
      <c r="AE13" s="20" t="s">
        <v>55</v>
      </c>
      <c r="AF13" s="20" t="s">
        <v>80</v>
      </c>
      <c r="AG13" s="20" t="s">
        <v>74</v>
      </c>
      <c r="AH13" s="20" t="s">
        <v>83</v>
      </c>
      <c r="AI13" s="20" t="s">
        <v>55</v>
      </c>
      <c r="AJ13" s="20" t="s">
        <v>55</v>
      </c>
      <c r="AK13" s="20" t="s">
        <v>77</v>
      </c>
      <c r="AL13" s="20" t="s">
        <v>76</v>
      </c>
      <c r="AM13" s="20" t="s">
        <v>75</v>
      </c>
      <c r="AN13" s="7">
        <v>2015</v>
      </c>
      <c r="AO13" s="20" t="s">
        <v>66</v>
      </c>
      <c r="AP13" s="7">
        <v>2015</v>
      </c>
      <c r="AQ13" s="7">
        <v>2015</v>
      </c>
      <c r="AR13" s="7">
        <v>2015</v>
      </c>
      <c r="AS13" s="20" t="s">
        <v>89</v>
      </c>
      <c r="AT13" s="20" t="s">
        <v>81</v>
      </c>
      <c r="AU13" s="20" t="s">
        <v>85</v>
      </c>
      <c r="AV13" s="20" t="s">
        <v>74</v>
      </c>
      <c r="AW13" s="7"/>
      <c r="AX13" s="7"/>
      <c r="AY13" s="7"/>
    </row>
    <row r="14" spans="1:51" x14ac:dyDescent="0.25">
      <c r="A14" t="s">
        <v>56</v>
      </c>
      <c r="B14" s="19">
        <v>7</v>
      </c>
      <c r="C14" s="19" t="s">
        <v>86</v>
      </c>
      <c r="D14" t="s">
        <v>57</v>
      </c>
      <c r="E14" t="s">
        <v>58</v>
      </c>
      <c r="F14" t="s">
        <v>59</v>
      </c>
      <c r="G14" s="7" t="s">
        <v>54</v>
      </c>
      <c r="H14" s="7">
        <v>75010</v>
      </c>
      <c r="I14" s="14">
        <v>0.9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7" t="s">
        <v>61</v>
      </c>
      <c r="P14" s="7">
        <v>2015</v>
      </c>
      <c r="Q14" s="7">
        <v>2015</v>
      </c>
      <c r="R14" s="20">
        <v>3</v>
      </c>
      <c r="S14" s="20">
        <v>19</v>
      </c>
      <c r="T14" s="22">
        <v>22562</v>
      </c>
      <c r="U14" s="17">
        <f t="shared" si="0"/>
        <v>126.99565641343852</v>
      </c>
      <c r="V14" s="23">
        <v>2865276</v>
      </c>
      <c r="W14" s="23"/>
      <c r="X14" s="23"/>
      <c r="Y14" s="23">
        <v>505134</v>
      </c>
      <c r="Z14" s="18">
        <f t="shared" si="1"/>
        <v>3370410</v>
      </c>
      <c r="AA14" s="14">
        <v>1</v>
      </c>
      <c r="AB14" s="20" t="s">
        <v>88</v>
      </c>
      <c r="AC14" s="20" t="s">
        <v>55</v>
      </c>
      <c r="AD14" s="20" t="s">
        <v>87</v>
      </c>
      <c r="AE14" s="20" t="s">
        <v>55</v>
      </c>
      <c r="AF14" s="20" t="s">
        <v>80</v>
      </c>
      <c r="AG14" s="20" t="s">
        <v>74</v>
      </c>
      <c r="AH14" s="20" t="s">
        <v>83</v>
      </c>
      <c r="AI14" s="20" t="s">
        <v>55</v>
      </c>
      <c r="AJ14" s="20" t="s">
        <v>55</v>
      </c>
      <c r="AK14" s="20" t="s">
        <v>77</v>
      </c>
      <c r="AL14" s="20" t="s">
        <v>76</v>
      </c>
      <c r="AM14" s="20" t="s">
        <v>75</v>
      </c>
      <c r="AN14" s="7">
        <v>2015</v>
      </c>
      <c r="AO14" s="20" t="s">
        <v>66</v>
      </c>
      <c r="AP14" s="7">
        <v>2015</v>
      </c>
      <c r="AQ14" s="7">
        <v>2015</v>
      </c>
      <c r="AR14" s="7">
        <v>2015</v>
      </c>
      <c r="AS14" s="20" t="s">
        <v>89</v>
      </c>
      <c r="AT14" s="20" t="s">
        <v>81</v>
      </c>
      <c r="AU14" s="20" t="s">
        <v>85</v>
      </c>
      <c r="AV14" s="20" t="s">
        <v>74</v>
      </c>
      <c r="AW14" s="7"/>
      <c r="AX14" s="7"/>
      <c r="AY14" s="7"/>
    </row>
    <row r="15" spans="1:51" x14ac:dyDescent="0.25">
      <c r="A15" t="s">
        <v>56</v>
      </c>
      <c r="B15" s="19">
        <v>8</v>
      </c>
      <c r="C15" s="19" t="s">
        <v>86</v>
      </c>
      <c r="D15" t="s">
        <v>57</v>
      </c>
      <c r="E15" t="s">
        <v>58</v>
      </c>
      <c r="F15" t="s">
        <v>59</v>
      </c>
      <c r="G15" s="7" t="s">
        <v>54</v>
      </c>
      <c r="H15" s="7">
        <v>75010</v>
      </c>
      <c r="I15" s="14">
        <v>0.89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7" t="s">
        <v>61</v>
      </c>
      <c r="P15" s="7">
        <v>2015</v>
      </c>
      <c r="Q15" s="7">
        <v>2015</v>
      </c>
      <c r="R15" s="20">
        <v>3</v>
      </c>
      <c r="S15" s="20">
        <v>26</v>
      </c>
      <c r="T15" s="22">
        <v>27300</v>
      </c>
      <c r="U15" s="17">
        <f t="shared" si="0"/>
        <v>127</v>
      </c>
      <c r="V15" s="23">
        <v>3467100</v>
      </c>
      <c r="W15" s="23"/>
      <c r="X15" s="23"/>
      <c r="Y15" s="23">
        <v>691236</v>
      </c>
      <c r="Z15" s="18">
        <f t="shared" si="1"/>
        <v>4158336</v>
      </c>
      <c r="AA15" s="14">
        <v>1</v>
      </c>
      <c r="AB15" s="20" t="s">
        <v>88</v>
      </c>
      <c r="AC15" s="20" t="s">
        <v>55</v>
      </c>
      <c r="AD15" s="20" t="s">
        <v>87</v>
      </c>
      <c r="AE15" s="20" t="s">
        <v>55</v>
      </c>
      <c r="AF15" s="20" t="s">
        <v>80</v>
      </c>
      <c r="AG15" s="20" t="s">
        <v>74</v>
      </c>
      <c r="AH15" s="20" t="s">
        <v>83</v>
      </c>
      <c r="AI15" s="20" t="s">
        <v>55</v>
      </c>
      <c r="AJ15" s="20" t="s">
        <v>55</v>
      </c>
      <c r="AK15" s="20" t="s">
        <v>77</v>
      </c>
      <c r="AL15" s="20" t="s">
        <v>76</v>
      </c>
      <c r="AM15" s="20" t="s">
        <v>75</v>
      </c>
      <c r="AN15" s="7">
        <v>2015</v>
      </c>
      <c r="AO15" s="20" t="s">
        <v>66</v>
      </c>
      <c r="AP15" s="7">
        <v>2015</v>
      </c>
      <c r="AQ15" s="7">
        <v>2015</v>
      </c>
      <c r="AR15" s="7">
        <v>2015</v>
      </c>
      <c r="AS15" s="20" t="s">
        <v>89</v>
      </c>
      <c r="AT15" s="20" t="s">
        <v>81</v>
      </c>
      <c r="AU15" s="20" t="s">
        <v>85</v>
      </c>
      <c r="AV15" s="20" t="s">
        <v>74</v>
      </c>
      <c r="AW15" s="7"/>
      <c r="AX15" s="7"/>
      <c r="AY15" s="7"/>
    </row>
    <row r="16" spans="1:51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20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:51" x14ac:dyDescent="0.25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7">
        <f>SUM(V5:V15)</f>
        <v>35800000</v>
      </c>
      <c r="W17" s="7"/>
      <c r="X17" s="7"/>
      <c r="Y17" s="17">
        <f>SUM(Y8:Y15)</f>
        <v>7125000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1">
        <v>268</v>
      </c>
      <c r="T18" s="12">
        <v>341602</v>
      </c>
      <c r="U18" s="11"/>
      <c r="V18" s="13">
        <v>35800000</v>
      </c>
      <c r="W18" s="13">
        <v>250000</v>
      </c>
      <c r="X18" s="13">
        <v>50000</v>
      </c>
      <c r="Y18" s="13">
        <v>7125000</v>
      </c>
      <c r="Z18" s="13">
        <v>43225000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5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:51" x14ac:dyDescent="0.25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:51" x14ac:dyDescent="0.25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:51" x14ac:dyDescent="0.25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:51" x14ac:dyDescent="0.25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5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:51" x14ac:dyDescent="0.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:51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:51" x14ac:dyDescent="0.25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:51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:51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:51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:5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:5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:5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:5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:5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:5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:5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:5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:5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:5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:5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:5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:5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:5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:5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:5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:5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:5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:5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:5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:5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:5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:5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:5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:5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:5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:5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:5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:5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:5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:5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:5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:5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:5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:5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:5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:5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:5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:5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:5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:5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:5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:5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:5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:5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:5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:5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:5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:5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:5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:5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:5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:5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:5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:5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:5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:5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:5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:5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:5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:5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:5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:5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 spans="1:5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 spans="1:5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 spans="1:5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 spans="1:5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 spans="1:5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 spans="1:5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 spans="1:5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 spans="1:5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 spans="1:5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 spans="1:5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 spans="1:5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 spans="1:5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 spans="1:5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 spans="1:5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 spans="1:5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 spans="1:5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 spans="1:5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 spans="1:5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 spans="1:5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 spans="1:5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 spans="1:5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 spans="1:5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 spans="1:5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 spans="1:5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 spans="1:5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 spans="1:5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 spans="1:5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 spans="1:5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 spans="1:5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 spans="1:5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  <row r="143" spans="1:5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</row>
    <row r="144" spans="1:5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</row>
    <row r="145" spans="1:5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</row>
    <row r="146" spans="1:5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</row>
    <row r="147" spans="1:5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</row>
    <row r="148" spans="1:5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</row>
    <row r="149" spans="1:5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</row>
    <row r="150" spans="1:5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</row>
    <row r="151" spans="1:5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</row>
    <row r="152" spans="1:5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</row>
    <row r="153" spans="1:5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</row>
    <row r="154" spans="1:5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</row>
    <row r="155" spans="1:5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</row>
    <row r="156" spans="1:5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</row>
    <row r="157" spans="1:5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</row>
    <row r="158" spans="1:5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</row>
    <row r="159" spans="1:5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</row>
    <row r="160" spans="1:5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</row>
    <row r="161" spans="1:5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</row>
    <row r="162" spans="1:5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</row>
    <row r="163" spans="1:5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</row>
    <row r="164" spans="1:5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</row>
    <row r="165" spans="1:5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</row>
    <row r="166" spans="1:5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</row>
    <row r="167" spans="1:5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</row>
    <row r="168" spans="1:5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</row>
    <row r="169" spans="1:5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</row>
    <row r="170" spans="1:5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</row>
    <row r="171" spans="1:5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</row>
    <row r="172" spans="1:5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</row>
    <row r="173" spans="1:5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</row>
    <row r="174" spans="1:5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</row>
    <row r="175" spans="1:5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</row>
    <row r="176" spans="1:5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</row>
    <row r="177" spans="1:5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</row>
    <row r="178" spans="1:5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</row>
    <row r="179" spans="1:5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</row>
    <row r="180" spans="1:5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</row>
    <row r="181" spans="1:5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</row>
    <row r="182" spans="1:5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</row>
    <row r="183" spans="1:5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</row>
    <row r="184" spans="1:5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</row>
    <row r="185" spans="1:5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</row>
    <row r="186" spans="1:5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</row>
    <row r="187" spans="1:5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</row>
    <row r="188" spans="1:5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</row>
    <row r="189" spans="1:5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</row>
    <row r="190" spans="1:5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</row>
    <row r="191" spans="1:5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</row>
    <row r="192" spans="1:5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</row>
    <row r="193" spans="1:5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</row>
    <row r="194" spans="1:5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</row>
    <row r="195" spans="1:5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</row>
    <row r="196" spans="1:5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</row>
    <row r="197" spans="1:5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</row>
    <row r="198" spans="1:5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</row>
    <row r="199" spans="1:5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</row>
    <row r="200" spans="1:5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</row>
    <row r="201" spans="1:5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</row>
    <row r="202" spans="1:5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</row>
    <row r="203" spans="1:5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</row>
    <row r="204" spans="1:5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</row>
    <row r="205" spans="1:5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</row>
    <row r="206" spans="1:5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</row>
    <row r="207" spans="1:5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</row>
    <row r="208" spans="1:5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</row>
    <row r="209" spans="1:5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</row>
    <row r="210" spans="1:5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</row>
    <row r="211" spans="1:5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</row>
    <row r="212" spans="1:5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</row>
    <row r="213" spans="1:5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</row>
    <row r="214" spans="1:5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</row>
    <row r="215" spans="1:5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</row>
    <row r="216" spans="1:5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</row>
    <row r="217" spans="1:5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</row>
    <row r="218" spans="1:5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</row>
    <row r="219" spans="1:5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</row>
    <row r="220" spans="1:5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</row>
    <row r="221" spans="1:5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</row>
    <row r="222" spans="1:5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</row>
    <row r="223" spans="1:5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</row>
    <row r="224" spans="1:5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</row>
    <row r="225" spans="1:5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</row>
    <row r="226" spans="1:5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</row>
    <row r="227" spans="1:5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</row>
    <row r="228" spans="1:5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</row>
    <row r="229" spans="1:5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</row>
    <row r="230" spans="1:5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</row>
    <row r="231" spans="1:5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</row>
    <row r="232" spans="1:5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</row>
    <row r="233" spans="1:5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</row>
    <row r="234" spans="1:5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</row>
    <row r="235" spans="1:5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</row>
    <row r="236" spans="1:5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</row>
    <row r="237" spans="1:5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</row>
    <row r="238" spans="1:5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</row>
    <row r="239" spans="1:5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</row>
    <row r="240" spans="1:5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</row>
    <row r="241" spans="1:5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</row>
    <row r="242" spans="1:5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</row>
    <row r="243" spans="1:5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</row>
    <row r="244" spans="1:5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</row>
    <row r="245" spans="1:5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</row>
    <row r="246" spans="1:5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</row>
    <row r="247" spans="1:5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</row>
    <row r="248" spans="1:5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</row>
    <row r="249" spans="1:5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</row>
    <row r="250" spans="1:5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</row>
    <row r="251" spans="1:5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</row>
    <row r="252" spans="1:5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</row>
    <row r="253" spans="1:5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</row>
    <row r="254" spans="1:5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</row>
    <row r="255" spans="1:5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</row>
    <row r="256" spans="1:5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</row>
    <row r="257" spans="1:5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</row>
    <row r="258" spans="1:5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</row>
    <row r="259" spans="1:5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</row>
    <row r="260" spans="1:5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</row>
    <row r="261" spans="1:5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</row>
    <row r="262" spans="1:5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</row>
    <row r="263" spans="1:5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</row>
    <row r="264" spans="1:5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</row>
    <row r="265" spans="1:5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</row>
    <row r="266" spans="1:5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</row>
    <row r="267" spans="1:5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</row>
    <row r="268" spans="1:5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</row>
    <row r="269" spans="1:5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</row>
    <row r="270" spans="1:5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</row>
    <row r="271" spans="1:5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</row>
    <row r="272" spans="1:5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</row>
    <row r="273" spans="1:5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</row>
    <row r="274" spans="1:5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</row>
    <row r="275" spans="1:5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</row>
    <row r="276" spans="1:5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</row>
    <row r="277" spans="1:5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</row>
    <row r="278" spans="1:5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</row>
    <row r="279" spans="1:5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</row>
    <row r="280" spans="1:5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</row>
    <row r="281" spans="1:5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</row>
    <row r="282" spans="1:5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</row>
    <row r="283" spans="1:5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</row>
    <row r="284" spans="1:5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</row>
    <row r="285" spans="1:5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</row>
    <row r="286" spans="1:5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</row>
    <row r="287" spans="1:5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</row>
    <row r="288" spans="1:5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</row>
    <row r="289" spans="1:5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</row>
    <row r="290" spans="1:5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</row>
    <row r="291" spans="1:5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</row>
    <row r="292" spans="1:5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</row>
    <row r="293" spans="1:5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</row>
    <row r="294" spans="1:5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</row>
    <row r="295" spans="1:5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</row>
    <row r="296" spans="1:5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</row>
    <row r="297" spans="1:5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</row>
    <row r="298" spans="1:5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</row>
    <row r="299" spans="1:5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</row>
    <row r="300" spans="1:5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</row>
    <row r="301" spans="1:5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</row>
    <row r="302" spans="1:5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</row>
    <row r="303" spans="1:5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</row>
    <row r="304" spans="1:5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</row>
    <row r="305" spans="1:5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</row>
    <row r="306" spans="1:5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</row>
    <row r="307" spans="1:5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</row>
    <row r="308" spans="1:5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</row>
    <row r="309" spans="1:5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</row>
    <row r="310" spans="1:5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</row>
    <row r="311" spans="1:5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</row>
    <row r="312" spans="1:5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</row>
    <row r="313" spans="1:5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</row>
    <row r="314" spans="1:5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</row>
    <row r="315" spans="1:5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</row>
    <row r="316" spans="1:5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</row>
    <row r="317" spans="1:5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</row>
    <row r="318" spans="1:5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</row>
    <row r="319" spans="1:5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</row>
    <row r="320" spans="1:5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</row>
    <row r="321" spans="1:5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</row>
    <row r="322" spans="1:5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</row>
    <row r="323" spans="1:5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</row>
    <row r="324" spans="1:5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</row>
    <row r="325" spans="1:5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</row>
    <row r="326" spans="1:5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</row>
    <row r="327" spans="1:5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</row>
    <row r="328" spans="1:5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</row>
    <row r="329" spans="1:5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</row>
    <row r="330" spans="1:5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</row>
    <row r="331" spans="1:5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</row>
    <row r="332" spans="1:5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</row>
    <row r="333" spans="1:5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</row>
    <row r="334" spans="1:5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</row>
    <row r="335" spans="1:5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</row>
    <row r="336" spans="1:5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</row>
    <row r="337" spans="1:5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</row>
    <row r="338" spans="1:5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</row>
    <row r="339" spans="1:5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</row>
    <row r="340" spans="1:5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</row>
    <row r="341" spans="1:5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</row>
    <row r="342" spans="1:5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</row>
    <row r="343" spans="1:5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</row>
    <row r="344" spans="1:5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</row>
    <row r="345" spans="1:5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</row>
    <row r="346" spans="1:5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</row>
    <row r="347" spans="1:5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</row>
    <row r="348" spans="1:5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</row>
    <row r="349" spans="1:5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</row>
    <row r="350" spans="1:5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</row>
    <row r="351" spans="1:5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</row>
    <row r="352" spans="1:5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</row>
    <row r="353" spans="1:5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</row>
    <row r="354" spans="1:5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</row>
    <row r="355" spans="1:5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</row>
    <row r="356" spans="1:5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</row>
    <row r="357" spans="1:5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</row>
    <row r="358" spans="1:5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</row>
    <row r="359" spans="1:5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</row>
    <row r="360" spans="1:5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</row>
    <row r="361" spans="1:5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</row>
    <row r="362" spans="1:5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</row>
    <row r="363" spans="1:5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</row>
    <row r="364" spans="1:5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</row>
    <row r="365" spans="1:5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</row>
    <row r="366" spans="1:5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</row>
    <row r="367" spans="1:5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</row>
    <row r="368" spans="1:5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</row>
    <row r="369" spans="1:5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</row>
    <row r="370" spans="1:5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</row>
    <row r="371" spans="1:5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</row>
    <row r="372" spans="1:5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</row>
    <row r="373" spans="1:5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</row>
    <row r="374" spans="1:5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</row>
    <row r="375" spans="1:5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</row>
    <row r="376" spans="1:5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</row>
    <row r="377" spans="1:5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</row>
    <row r="378" spans="1:5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</row>
    <row r="379" spans="1:5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</row>
    <row r="380" spans="1:5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</row>
    <row r="381" spans="1:5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</row>
    <row r="382" spans="1:5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</row>
    <row r="383" spans="1:5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</row>
    <row r="384" spans="1:5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</row>
    <row r="385" spans="1:5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</row>
    <row r="386" spans="1:5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</row>
    <row r="387" spans="1:5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</row>
    <row r="388" spans="1:5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</row>
    <row r="389" spans="1:5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</row>
    <row r="390" spans="1:5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</row>
    <row r="391" spans="1:5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</row>
    <row r="392" spans="1:5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</row>
    <row r="393" spans="1:5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</row>
    <row r="394" spans="1:5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</row>
    <row r="395" spans="1:5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</row>
    <row r="396" spans="1:5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</row>
    <row r="397" spans="1:5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</row>
    <row r="398" spans="1:5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</row>
    <row r="399" spans="1:5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</row>
    <row r="400" spans="1:5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</row>
    <row r="401" spans="1:5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</row>
    <row r="402" spans="1:5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</row>
    <row r="403" spans="1:5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</row>
    <row r="404" spans="1:5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</row>
    <row r="405" spans="1:5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</row>
    <row r="406" spans="1:5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</row>
    <row r="407" spans="1:5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</row>
    <row r="408" spans="1:5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</row>
    <row r="409" spans="1:5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</row>
    <row r="410" spans="1:5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</row>
    <row r="411" spans="1:5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</row>
    <row r="412" spans="1:5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</row>
    <row r="413" spans="1:5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</row>
    <row r="414" spans="1:5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</row>
    <row r="415" spans="1:5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</row>
    <row r="416" spans="1:5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</row>
    <row r="417" spans="1:5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</row>
    <row r="418" spans="1:5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</row>
    <row r="419" spans="1:5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</row>
    <row r="420" spans="1:5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</row>
    <row r="421" spans="1:5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</row>
    <row r="422" spans="1:5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</row>
    <row r="423" spans="1:5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</row>
    <row r="424" spans="1:5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</row>
    <row r="425" spans="1:5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</row>
    <row r="426" spans="1:5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</row>
    <row r="427" spans="1:5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</row>
    <row r="428" spans="1:5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</row>
    <row r="429" spans="1:5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</row>
    <row r="430" spans="1:5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</row>
    <row r="431" spans="1:5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</row>
    <row r="432" spans="1:5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</row>
    <row r="433" spans="1:5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</row>
    <row r="434" spans="1:5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</row>
    <row r="435" spans="1:5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</row>
    <row r="436" spans="1:5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</row>
    <row r="437" spans="1:5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</row>
    <row r="438" spans="1:5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</row>
    <row r="439" spans="1:5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</row>
    <row r="440" spans="1:5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</row>
    <row r="441" spans="1:5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</row>
    <row r="442" spans="1:5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</row>
    <row r="443" spans="1:5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</row>
    <row r="444" spans="1:5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</row>
    <row r="445" spans="1:5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</row>
    <row r="446" spans="1:5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</row>
    <row r="447" spans="1:5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</row>
    <row r="448" spans="1:5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</row>
    <row r="449" spans="1:5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</row>
    <row r="450" spans="1:5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</row>
    <row r="451" spans="1:5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</row>
    <row r="452" spans="1:5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</row>
    <row r="453" spans="1:5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</row>
    <row r="454" spans="1:5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</row>
    <row r="455" spans="1:5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</row>
    <row r="456" spans="1:5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</row>
    <row r="457" spans="1:5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</row>
    <row r="458" spans="1:5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</row>
    <row r="459" spans="1:5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</row>
    <row r="460" spans="1:5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</row>
    <row r="461" spans="1:5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</row>
    <row r="462" spans="1:5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</row>
    <row r="463" spans="1:5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</row>
    <row r="464" spans="1:5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</row>
    <row r="465" spans="1:5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</row>
    <row r="466" spans="1:5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</row>
    <row r="467" spans="1:5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</row>
    <row r="468" spans="1:5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</row>
    <row r="469" spans="1:5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</row>
    <row r="470" spans="1:5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</row>
    <row r="471" spans="1:5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</row>
    <row r="472" spans="1:5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</row>
    <row r="473" spans="1:5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</row>
    <row r="474" spans="1:5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</row>
    <row r="475" spans="1:5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</row>
    <row r="476" spans="1:5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</row>
    <row r="477" spans="1:5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</row>
    <row r="478" spans="1:5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</row>
    <row r="479" spans="1:5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</row>
    <row r="480" spans="1:5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</row>
    <row r="481" spans="1:5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</row>
    <row r="482" spans="1:5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</row>
    <row r="483" spans="1:5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</row>
    <row r="484" spans="1:5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</row>
    <row r="485" spans="1:5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</row>
    <row r="486" spans="1:5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</row>
    <row r="487" spans="1:5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</row>
    <row r="488" spans="1:5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</row>
    <row r="489" spans="1:5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</row>
    <row r="490" spans="1:5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</row>
    <row r="491" spans="1:5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</row>
    <row r="492" spans="1:5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</row>
    <row r="493" spans="1:5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1:5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:5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1:5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1:5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1:5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1:5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spans="1:5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spans="1:5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spans="1:5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spans="1:5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spans="1:5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spans="1:5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spans="1:5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spans="1:5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spans="1:5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spans="1:5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spans="1:5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spans="1:5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spans="1:5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  <row r="513" spans="1:5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</row>
    <row r="514" spans="1:5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</row>
    <row r="515" spans="1:5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</row>
    <row r="516" spans="1:5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</row>
    <row r="517" spans="1:5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</row>
    <row r="518" spans="1:5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</row>
    <row r="519" spans="1:5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</row>
    <row r="520" spans="1:5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</row>
    <row r="521" spans="1:5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</row>
    <row r="522" spans="1:5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</row>
    <row r="523" spans="1:5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</row>
    <row r="524" spans="1:5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</row>
    <row r="525" spans="1:5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</row>
    <row r="526" spans="1:5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</row>
    <row r="527" spans="1:5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</row>
    <row r="528" spans="1:5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</row>
    <row r="529" spans="1:5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</row>
    <row r="530" spans="1:5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</row>
    <row r="531" spans="1:5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</row>
    <row r="532" spans="1:5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</row>
    <row r="533" spans="1:5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</row>
    <row r="534" spans="1:5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</row>
    <row r="535" spans="1:5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</row>
    <row r="536" spans="1:5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</row>
    <row r="537" spans="1:5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</row>
    <row r="538" spans="1:5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</row>
    <row r="539" spans="1:5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</row>
    <row r="540" spans="1:5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</row>
    <row r="541" spans="1:5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</row>
    <row r="542" spans="1:5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</row>
    <row r="543" spans="1:5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</row>
    <row r="544" spans="1:5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</row>
    <row r="545" spans="1:5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</row>
    <row r="546" spans="1:5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</row>
    <row r="547" spans="1:5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</row>
    <row r="548" spans="1:5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</row>
    <row r="549" spans="1:5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</row>
    <row r="550" spans="1:5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</row>
    <row r="551" spans="1:5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</row>
    <row r="552" spans="1:5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</row>
    <row r="553" spans="1:5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</row>
    <row r="554" spans="1:5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</row>
    <row r="555" spans="1:5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</row>
    <row r="556" spans="1:5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</row>
    <row r="557" spans="1:5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</row>
    <row r="558" spans="1:5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</row>
    <row r="559" spans="1:5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</row>
    <row r="560" spans="1:5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</row>
    <row r="561" spans="1:5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</row>
    <row r="562" spans="1:5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</row>
    <row r="563" spans="1:5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</row>
    <row r="564" spans="1:5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</row>
    <row r="565" spans="1:5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</row>
    <row r="566" spans="1:5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</row>
    <row r="567" spans="1:5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</row>
    <row r="568" spans="1:5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</row>
    <row r="569" spans="1:5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</row>
    <row r="570" spans="1:5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</row>
    <row r="571" spans="1:5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</row>
    <row r="572" spans="1:5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</row>
    <row r="573" spans="1:5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</row>
    <row r="574" spans="1:5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</row>
    <row r="575" spans="1:5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</row>
    <row r="576" spans="1:5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</row>
    <row r="577" spans="1:5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</row>
    <row r="578" spans="1:5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</row>
    <row r="579" spans="1:5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</row>
    <row r="580" spans="1:5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</row>
    <row r="581" spans="1:5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</row>
    <row r="582" spans="1:5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</row>
    <row r="583" spans="1:5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</row>
    <row r="584" spans="1:5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</row>
    <row r="585" spans="1:5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</row>
    <row r="586" spans="1:5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</row>
    <row r="587" spans="1:5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</row>
    <row r="588" spans="1:5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</row>
    <row r="589" spans="1:5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</row>
    <row r="590" spans="1:5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</row>
    <row r="591" spans="1:5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</row>
    <row r="592" spans="1:5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</row>
    <row r="593" spans="1:5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</row>
    <row r="594" spans="1:5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</row>
    <row r="595" spans="1:5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</row>
    <row r="596" spans="1:5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</row>
    <row r="597" spans="1:5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</row>
    <row r="598" spans="1:5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</row>
    <row r="599" spans="1:5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</row>
    <row r="600" spans="1:5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</row>
    <row r="601" spans="1:5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</row>
    <row r="602" spans="1:5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</row>
    <row r="603" spans="1:5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</row>
    <row r="604" spans="1:5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</row>
    <row r="605" spans="1:5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</row>
    <row r="606" spans="1:5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</row>
    <row r="607" spans="1:5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</row>
    <row r="608" spans="1:5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</row>
    <row r="609" spans="1:5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3E6925-1829-4A7B-ABBB-C7E39A744514}"/>
</file>

<file path=customXml/itemProps2.xml><?xml version="1.0" encoding="utf-8"?>
<ds:datastoreItem xmlns:ds="http://schemas.openxmlformats.org/officeDocument/2006/customXml" ds:itemID="{F3E3BF9B-CFEB-46D7-9F34-5ADE9F3AE020}"/>
</file>

<file path=customXml/itemProps3.xml><?xml version="1.0" encoding="utf-8"?>
<ds:datastoreItem xmlns:ds="http://schemas.openxmlformats.org/officeDocument/2006/customXml" ds:itemID="{81F620FE-C3E9-41D4-B6B0-AD8BC39E01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 - Summary</vt:lpstr>
      <vt:lpstr>SOV by Building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Crain Jr.</dc:creator>
  <cp:lastModifiedBy>Rick Crain Jr.</cp:lastModifiedBy>
  <dcterms:created xsi:type="dcterms:W3CDTF">2024-07-08T16:48:53Z</dcterms:created>
  <dcterms:modified xsi:type="dcterms:W3CDTF">2024-08-13T17:32:15Z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</Properties>
</file>