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7"/>
  <workbookPr defaultThemeVersion="124226"/>
  <mc:AlternateContent xmlns:mc="http://schemas.openxmlformats.org/markup-compatibility/2006">
    <mc:Choice Requires="x15">
      <x15ac:absPath xmlns:x15ac="http://schemas.microsoft.com/office/spreadsheetml/2010/11/ac" url="C:\Users\Admin\Documents\DOCUMENTS\Loughborough University\Group Project - Part C\Purchase Order Request Form\"/>
    </mc:Choice>
  </mc:AlternateContent>
  <xr:revisionPtr revIDLastSave="23" documentId="13_ncr:1_{8B762A3E-71E5-4E22-893B-E5A9C5060AC6}" xr6:coauthVersionLast="45" xr6:coauthVersionMax="45" xr10:uidLastSave="{0587A234-F4EF-4AA5-9706-F95F43F557CB}"/>
  <workbookProtection workbookAlgorithmName="SHA-512" workbookHashValue="ept0I9fvsGIBD1IhIaGZVtnF7Tczsn95z99FKDibdezAf+GX0v9ZfiTKpQrEZrb0thNDtNS1bt4OgSdXxDthlw==" workbookSaltValue="Uo6GDTCs1an0Q5C7wiTU4Q==" workbookSpinCount="100000" lockStructure="1"/>
  <bookViews>
    <workbookView xWindow="-110" yWindow="-110" windowWidth="19420" windowHeight="10420" xr2:uid="{00000000-000D-0000-FFFF-FFFF00000000}"/>
  </bookViews>
  <sheets>
    <sheet name="Order Requisition Form" sheetId="1" r:id="rId1"/>
    <sheet name="Guidance Notes" sheetId="3" r:id="rId2"/>
    <sheet name="Data" sheetId="2" state="hidden" r:id="rId3"/>
  </sheets>
  <definedNames>
    <definedName name="_xlnm.Print_Area" localSheetId="0">'Order Requisition Form'!$A$1:$Q$36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I16" i="1"/>
  <c r="K16" i="1"/>
  <c r="K17" i="1"/>
  <c r="I14" i="1" l="1"/>
  <c r="I12" i="1"/>
  <c r="I10" i="1"/>
  <c r="I8" i="1"/>
  <c r="K14" i="1"/>
  <c r="K12" i="1"/>
  <c r="K10" i="1"/>
  <c r="K8" i="1"/>
  <c r="K6" i="1"/>
  <c r="I6" i="1"/>
  <c r="K15" i="1"/>
  <c r="K9" i="1"/>
  <c r="K11" i="1"/>
  <c r="K13" i="1"/>
  <c r="K4" i="1"/>
  <c r="I4" i="1"/>
  <c r="H22" i="1"/>
  <c r="H23" i="1"/>
  <c r="H24" i="1"/>
  <c r="H25" i="1"/>
  <c r="H26" i="1"/>
  <c r="H27" i="1"/>
  <c r="H28" i="1"/>
  <c r="H18" i="1"/>
  <c r="H29" i="1" l="1"/>
  <c r="H31" i="1" s="1"/>
  <c r="H32" i="1" s="1"/>
</calcChain>
</file>

<file path=xl/sharedStrings.xml><?xml version="1.0" encoding="utf-8"?>
<sst xmlns="http://schemas.openxmlformats.org/spreadsheetml/2006/main" count="76" uniqueCount="64">
  <si>
    <t>COSHH/RISK INFORMATION</t>
  </si>
  <si>
    <t>Catalogue Part #</t>
  </si>
  <si>
    <t>Description</t>
  </si>
  <si>
    <t xml:space="preserve">COSHH/RISK Ref No.  </t>
  </si>
  <si>
    <t>PURCHASE ORDER REQUISITION FORM</t>
  </si>
  <si>
    <t>Supplier Name &amp; Address</t>
  </si>
  <si>
    <t>RS</t>
  </si>
  <si>
    <t>03457 201201</t>
  </si>
  <si>
    <t>Lenton Lane</t>
  </si>
  <si>
    <t>[E-mail] -N/A</t>
  </si>
  <si>
    <t>Nottingham</t>
  </si>
  <si>
    <t>https://uk.rs-online.com/web/</t>
  </si>
  <si>
    <t>NG7 2NR</t>
  </si>
  <si>
    <r>
      <t>Order to be sent by:</t>
    </r>
    <r>
      <rPr>
        <sz val="10"/>
        <rFont val="Century Gothic"/>
        <family val="2"/>
      </rPr>
      <t xml:space="preserve"> (Please select)</t>
    </r>
  </si>
  <si>
    <t>[Contact Name] - N/A</t>
  </si>
  <si>
    <t>Online Order</t>
  </si>
  <si>
    <r>
      <t xml:space="preserve">Expenditure Category: </t>
    </r>
    <r>
      <rPr>
        <sz val="9"/>
        <rFont val="Century Gothic"/>
        <family val="2"/>
      </rPr>
      <t>(Please select)</t>
    </r>
  </si>
  <si>
    <t>Equipment</t>
  </si>
  <si>
    <t>Quotation Number</t>
  </si>
  <si>
    <r>
      <t xml:space="preserve">Quotation Attached </t>
    </r>
    <r>
      <rPr>
        <sz val="7"/>
        <rFont val="Century Gothic"/>
        <family val="2"/>
      </rPr>
      <t>(Please select)</t>
    </r>
  </si>
  <si>
    <t>N/A</t>
  </si>
  <si>
    <r>
      <t>COSHH (</t>
    </r>
    <r>
      <rPr>
        <sz val="8"/>
        <rFont val="Century Gothic"/>
        <family val="2"/>
      </rPr>
      <t>please select</t>
    </r>
    <r>
      <rPr>
        <b/>
        <sz val="8"/>
        <rFont val="Century Gothic"/>
        <family val="2"/>
      </rPr>
      <t>)</t>
    </r>
  </si>
  <si>
    <r>
      <t xml:space="preserve">Hazardous Item
</t>
    </r>
    <r>
      <rPr>
        <sz val="8"/>
        <rFont val="Century Gothic"/>
        <family val="2"/>
      </rPr>
      <t>(See Guidance Notes)</t>
    </r>
  </si>
  <si>
    <t>Part #</t>
  </si>
  <si>
    <t>Qty</t>
  </si>
  <si>
    <t>Unit Price</t>
  </si>
  <si>
    <t>Line Total</t>
  </si>
  <si>
    <t>102-9147</t>
  </si>
  <si>
    <t>Breadboard Prototyping Board 80 x 60 x 10mm [URL: https://uk.rs-online.com/web/p/breadboards/1029147/?relevancy-data=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3130322D39313437267365617263685F6B6579776F72645F6170703D31303239313437267365617263685F636F6E6669673D3026&amp;searchHistory=%7B%22enabled%22%3Atrue%7D]</t>
  </si>
  <si>
    <t>SPP-200</t>
  </si>
  <si>
    <t>SPP-200, 200mm Insulated Tinned Copper Breadboard Jumper Wire in Black [URL: https://uk.rs-online.com/web/p/breadboard-jumper-wire/5053396/]</t>
  </si>
  <si>
    <t>Please note if you haven't checked the madatory contracts list we will be unable to process your request</t>
  </si>
  <si>
    <t>MIKROE-2767</t>
  </si>
  <si>
    <t>MikroElektronika Ozone 2 Click Development Board MIKROE-2767</t>
  </si>
  <si>
    <t xml:space="preserve">I confirm that I have checked the mandatory contracts list below: (Please select). </t>
  </si>
  <si>
    <t>Yes</t>
  </si>
  <si>
    <t>[101020023]</t>
  </si>
  <si>
    <t>Seeed Studio 101020023, Sound Sensor for Grove System [URL: https://uk.rs-online.com/web/p/sensor-development-tools/1743255/]</t>
  </si>
  <si>
    <t>Mandatory contracts list</t>
  </si>
  <si>
    <t>{101020012}</t>
  </si>
  <si>
    <t>Seeed Studio 101020012, Dust Sensor for PPD42NS for Air Purifier System, Grove System</t>
  </si>
  <si>
    <t>I'm using a non-mandatory supplier because…</t>
  </si>
  <si>
    <t>I've assessed the risk of using the supplier and have concluded the following…</t>
  </si>
  <si>
    <t>Your name</t>
  </si>
  <si>
    <t>Azamat Truscott</t>
  </si>
  <si>
    <t>Date</t>
  </si>
  <si>
    <t>Subtotal</t>
  </si>
  <si>
    <t>VAT (Please select)</t>
  </si>
  <si>
    <t>Your phone number</t>
  </si>
  <si>
    <t>VAT @ 20%</t>
  </si>
  <si>
    <t>Total</t>
  </si>
  <si>
    <t>Your e-mail</t>
  </si>
  <si>
    <t>a.truscott-17@student.lboro.ac.uk</t>
  </si>
  <si>
    <t>signature or e-mail from approver must be attached at submission
Submit to shared.ws.finance@lboro.ac.uk</t>
  </si>
  <si>
    <t>Project and Product Code</t>
  </si>
  <si>
    <t>WS 1407</t>
  </si>
  <si>
    <t>Approver</t>
  </si>
  <si>
    <t>Simon Pomeroy</t>
  </si>
  <si>
    <t>GUIDANCE NOTES</t>
  </si>
  <si>
    <t>Chemistry Stores</t>
  </si>
  <si>
    <t>Graham Oldham Building - Chemistry</t>
  </si>
  <si>
    <t>Schofield Reception</t>
  </si>
  <si>
    <t>W.145 - Sir David Davies Building</t>
  </si>
  <si>
    <t>Other - add detail in additional information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</si>
</sst>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m/d/yy;@"/>
    <numFmt numFmtId="166" formatCode="&quot;£&quot;#,##0.00"/>
    <numFmt numFmtId="167" formatCode="[$-409]d\-mmm\-yyyy;@"/>
  </numFmts>
  <fonts count="20">
    <font>
      <sz val="10"/>
      <name val="Arial"/>
    </font>
    <font>
      <sz val="8"/>
      <name val="Arial"/>
      <family val="2"/>
    </font>
    <font>
      <sz val="10"/>
      <name val="Century Gothic"/>
      <family val="2"/>
    </font>
    <font>
      <sz val="12"/>
      <name val="Century Gothic"/>
      <family val="2"/>
    </font>
    <font>
      <sz val="8"/>
      <name val="Century Gothic"/>
      <family val="2"/>
    </font>
    <font>
      <b/>
      <sz val="8"/>
      <name val="Century Gothic"/>
      <family val="2"/>
    </font>
    <font>
      <b/>
      <sz val="10"/>
      <name val="Century Gothic"/>
      <family val="2"/>
    </font>
    <font>
      <i/>
      <sz val="8"/>
      <name val="Century Gothic"/>
      <family val="2"/>
    </font>
    <font>
      <b/>
      <i/>
      <sz val="10"/>
      <color indexed="46"/>
      <name val="Century Gothic"/>
      <family val="2"/>
    </font>
    <font>
      <sz val="10"/>
      <color indexed="46"/>
      <name val="Century Gothic"/>
      <family val="2"/>
    </font>
    <font>
      <b/>
      <sz val="10"/>
      <color indexed="41"/>
      <name val="Century Gothic"/>
      <family val="2"/>
    </font>
    <font>
      <sz val="38"/>
      <color indexed="44"/>
      <name val="Century Gothic"/>
      <family val="2"/>
    </font>
    <font>
      <b/>
      <sz val="18"/>
      <color indexed="23"/>
      <name val="Arial"/>
      <family val="2"/>
    </font>
    <font>
      <sz val="7"/>
      <name val="Century Gothic"/>
      <family val="2"/>
    </font>
    <font>
      <sz val="10"/>
      <name val="Arial"/>
      <family val="2"/>
    </font>
    <font>
      <b/>
      <sz val="14"/>
      <color indexed="23"/>
      <name val="Arial"/>
      <family val="2"/>
    </font>
    <font>
      <b/>
      <sz val="9"/>
      <name val="Century Gothic"/>
      <family val="2"/>
    </font>
    <font>
      <sz val="9"/>
      <name val="Century Gothic"/>
      <family val="2"/>
    </font>
    <font>
      <b/>
      <sz val="9"/>
      <color indexed="23"/>
      <name val="Century Gothic"/>
      <family val="2"/>
    </font>
    <font>
      <u/>
      <sz val="10"/>
      <color theme="10"/>
      <name val="Arial"/>
      <family val="2"/>
    </font>
  </fonts>
  <fills count="5">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theme="6" tint="0.79998168889431442"/>
        <bgColor indexed="64"/>
      </patternFill>
    </fill>
  </fills>
  <borders count="15">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22"/>
      </left>
      <right/>
      <top/>
      <bottom style="thin">
        <color indexed="22"/>
      </bottom>
      <diagonal/>
    </border>
    <border>
      <left/>
      <right style="thin">
        <color indexed="22"/>
      </right>
      <top/>
      <bottom style="thin">
        <color indexed="22"/>
      </bottom>
      <diagonal/>
    </border>
    <border>
      <left style="thin">
        <color indexed="22"/>
      </left>
      <right/>
      <top/>
      <bottom/>
      <diagonal/>
    </border>
    <border>
      <left/>
      <right/>
      <top style="thin">
        <color indexed="22"/>
      </top>
      <bottom style="thin">
        <color indexed="22"/>
      </bottom>
      <diagonal/>
    </border>
    <border>
      <left/>
      <right style="thin">
        <color indexed="22"/>
      </right>
      <top/>
      <bottom/>
      <diagonal/>
    </border>
    <border>
      <left style="thin">
        <color indexed="22"/>
      </left>
      <right style="thin">
        <color indexed="22"/>
      </right>
      <top/>
      <bottom style="thin">
        <color indexed="22"/>
      </bottom>
      <diagonal/>
    </border>
  </borders>
  <cellStyleXfs count="2">
    <xf numFmtId="0" fontId="0" fillId="0" borderId="0"/>
    <xf numFmtId="0" fontId="19" fillId="0" borderId="0" applyNumberFormat="0" applyFill="0" applyBorder="0" applyAlignment="0" applyProtection="0"/>
  </cellStyleXfs>
  <cellXfs count="127">
    <xf numFmtId="0" fontId="0" fillId="0" borderId="0" xfId="0"/>
    <xf numFmtId="0" fontId="2" fillId="0" borderId="0" xfId="0" applyFont="1"/>
    <xf numFmtId="0" fontId="4" fillId="0" borderId="0" xfId="0" applyFont="1"/>
    <xf numFmtId="0" fontId="7" fillId="2" borderId="0" xfId="0" applyFont="1" applyFill="1" applyBorder="1"/>
    <xf numFmtId="0" fontId="2" fillId="2" borderId="0" xfId="0" applyFont="1" applyFill="1"/>
    <xf numFmtId="0" fontId="4" fillId="2" borderId="0" xfId="0" applyFont="1" applyFill="1" applyAlignment="1">
      <alignment horizontal="left"/>
    </xf>
    <xf numFmtId="0" fontId="4" fillId="2" borderId="0" xfId="0" applyFont="1" applyFill="1"/>
    <xf numFmtId="0" fontId="4" fillId="2" borderId="0" xfId="0" applyFont="1" applyFill="1" applyAlignment="1"/>
    <xf numFmtId="0" fontId="8"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3" fillId="2" borderId="0" xfId="0" applyFont="1" applyFill="1" applyBorder="1" applyAlignment="1">
      <alignment horizontal="left" indent="1"/>
    </xf>
    <xf numFmtId="0" fontId="4" fillId="0" borderId="0" xfId="0" applyFont="1" applyAlignment="1">
      <alignment vertical="center"/>
    </xf>
    <xf numFmtId="0" fontId="3" fillId="2" borderId="0" xfId="0" applyFont="1" applyFill="1" applyBorder="1" applyAlignment="1"/>
    <xf numFmtId="164" fontId="4" fillId="2" borderId="0" xfId="0" applyNumberFormat="1" applyFont="1" applyFill="1" applyAlignment="1">
      <alignment horizontal="left"/>
    </xf>
    <xf numFmtId="0" fontId="4" fillId="2" borderId="0" xfId="0" applyFont="1" applyFill="1" applyAlignment="1">
      <alignment vertical="top"/>
    </xf>
    <xf numFmtId="165" fontId="4" fillId="4" borderId="1" xfId="0" applyNumberFormat="1" applyFont="1" applyFill="1" applyBorder="1" applyAlignment="1" applyProtection="1">
      <alignment horizontal="left" vertical="center"/>
      <protection locked="0"/>
    </xf>
    <xf numFmtId="0" fontId="14" fillId="0" borderId="0" xfId="0" applyFont="1"/>
    <xf numFmtId="0" fontId="4" fillId="2" borderId="0" xfId="0" applyFont="1" applyFill="1" applyBorder="1" applyAlignment="1" applyProtection="1"/>
    <xf numFmtId="0" fontId="0" fillId="0" borderId="0" xfId="0" applyAlignment="1"/>
    <xf numFmtId="0" fontId="5" fillId="2" borderId="2" xfId="0" applyFont="1" applyFill="1" applyBorder="1" applyAlignment="1"/>
    <xf numFmtId="165" fontId="5" fillId="2" borderId="2" xfId="0" applyNumberFormat="1" applyFont="1" applyFill="1" applyBorder="1" applyAlignment="1">
      <alignment vertical="center" wrapText="1"/>
    </xf>
    <xf numFmtId="0" fontId="12" fillId="2" borderId="8" xfId="0" applyFont="1" applyFill="1" applyBorder="1" applyAlignment="1">
      <alignment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11" xfId="0" applyFont="1" applyFill="1" applyBorder="1" applyAlignment="1">
      <alignment vertical="center"/>
    </xf>
    <xf numFmtId="0" fontId="12" fillId="2" borderId="0" xfId="0" applyFont="1" applyFill="1" applyBorder="1" applyAlignment="1">
      <alignment vertical="center"/>
    </xf>
    <xf numFmtId="0" fontId="12" fillId="2" borderId="13" xfId="0" applyFont="1" applyFill="1" applyBorder="1" applyAlignment="1">
      <alignment vertical="center"/>
    </xf>
    <xf numFmtId="0" fontId="2" fillId="4" borderId="0" xfId="0" applyFont="1" applyFill="1" applyBorder="1" applyAlignment="1" applyProtection="1">
      <protection locked="0"/>
    </xf>
    <xf numFmtId="0" fontId="6" fillId="2" borderId="0" xfId="0" applyFont="1" applyFill="1" applyAlignment="1">
      <alignment horizontal="left"/>
    </xf>
    <xf numFmtId="0" fontId="16" fillId="2" borderId="2" xfId="0" applyFont="1" applyFill="1" applyBorder="1" applyAlignment="1"/>
    <xf numFmtId="0" fontId="2" fillId="4" borderId="1" xfId="0" applyNumberFormat="1" applyFont="1" applyFill="1" applyBorder="1" applyAlignment="1" applyProtection="1">
      <alignment vertical="center"/>
      <protection locked="0"/>
    </xf>
    <xf numFmtId="0" fontId="2" fillId="4" borderId="4" xfId="0" applyNumberFormat="1" applyFont="1" applyFill="1" applyBorder="1" applyAlignment="1" applyProtection="1">
      <alignment vertical="center" wrapText="1"/>
      <protection locked="0"/>
    </xf>
    <xf numFmtId="1" fontId="2" fillId="4" borderId="1" xfId="0" applyNumberFormat="1" applyFont="1" applyFill="1" applyBorder="1" applyAlignment="1" applyProtection="1">
      <alignment vertical="center"/>
      <protection locked="0"/>
    </xf>
    <xf numFmtId="166" fontId="2" fillId="4" borderId="1" xfId="0" applyNumberFormat="1" applyFont="1" applyFill="1" applyBorder="1" applyAlignment="1" applyProtection="1">
      <alignment vertical="center"/>
      <protection locked="0"/>
    </xf>
    <xf numFmtId="166" fontId="2" fillId="3" borderId="1" xfId="0" applyNumberFormat="1" applyFont="1" applyFill="1" applyBorder="1" applyAlignment="1">
      <alignment vertical="center"/>
    </xf>
    <xf numFmtId="0" fontId="2" fillId="0" borderId="0" xfId="0" applyFont="1" applyFill="1" applyBorder="1" applyAlignment="1">
      <alignment horizontal="right"/>
    </xf>
    <xf numFmtId="0" fontId="2" fillId="4" borderId="1" xfId="0" applyFont="1" applyFill="1" applyBorder="1" applyProtection="1">
      <protection locked="0"/>
    </xf>
    <xf numFmtId="166" fontId="6" fillId="3" borderId="1" xfId="0" applyNumberFormat="1" applyFont="1" applyFill="1" applyBorder="1" applyAlignment="1">
      <alignment vertical="center"/>
    </xf>
    <xf numFmtId="165" fontId="5" fillId="2" borderId="2" xfId="0" applyNumberFormat="1" applyFont="1" applyFill="1" applyBorder="1" applyAlignment="1">
      <alignment horizontal="center" vertical="center" wrapText="1"/>
    </xf>
    <xf numFmtId="165" fontId="6" fillId="2" borderId="2" xfId="0" applyNumberFormat="1" applyFont="1" applyFill="1" applyBorder="1" applyAlignment="1">
      <alignment vertical="center"/>
    </xf>
    <xf numFmtId="0" fontId="6" fillId="2" borderId="0" xfId="0" applyFont="1" applyFill="1" applyAlignment="1"/>
    <xf numFmtId="166" fontId="19" fillId="4" borderId="1" xfId="1" applyNumberFormat="1" applyFill="1" applyBorder="1" applyAlignment="1" applyProtection="1">
      <alignment vertical="center"/>
      <protection locked="0"/>
    </xf>
    <xf numFmtId="0" fontId="5" fillId="2" borderId="0" xfId="0" applyFont="1" applyFill="1" applyAlignment="1">
      <alignment horizontal="left"/>
    </xf>
    <xf numFmtId="0" fontId="3" fillId="2" borderId="0" xfId="0" applyFont="1" applyFill="1" applyBorder="1" applyAlignment="1">
      <alignment horizontal="left"/>
    </xf>
    <xf numFmtId="0" fontId="4" fillId="2" borderId="0" xfId="0" applyFont="1" applyFill="1" applyBorder="1" applyAlignment="1"/>
    <xf numFmtId="0" fontId="6" fillId="2" borderId="2" xfId="0" applyFont="1" applyFill="1" applyBorder="1" applyAlignment="1">
      <alignment horizontal="left" vertical="center"/>
    </xf>
    <xf numFmtId="0" fontId="6" fillId="2" borderId="0" xfId="0" applyFont="1" applyFill="1" applyAlignment="1">
      <alignment horizontal="center"/>
    </xf>
    <xf numFmtId="0" fontId="6" fillId="2" borderId="0" xfId="0" applyFont="1" applyFill="1" applyAlignment="1">
      <alignment horizontal="center"/>
    </xf>
    <xf numFmtId="0" fontId="2" fillId="2" borderId="0" xfId="0" applyFont="1" applyFill="1" applyAlignment="1">
      <alignment horizontal="center"/>
    </xf>
    <xf numFmtId="0" fontId="2" fillId="4" borderId="1" xfId="0" applyFont="1" applyFill="1" applyBorder="1" applyAlignment="1" applyProtection="1">
      <alignment horizontal="left" vertical="center" wrapText="1"/>
      <protection locked="0"/>
    </xf>
    <xf numFmtId="0" fontId="18" fillId="0" borderId="1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6" fillId="2" borderId="7"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2" fillId="4" borderId="8" xfId="0" applyFont="1" applyFill="1" applyBorder="1" applyAlignment="1" applyProtection="1">
      <alignment horizontal="left" vertical="center" wrapText="1"/>
      <protection locked="0"/>
    </xf>
    <xf numFmtId="0" fontId="2" fillId="4" borderId="5"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left" vertical="center" wrapText="1"/>
      <protection locked="0"/>
    </xf>
    <xf numFmtId="0" fontId="2" fillId="4" borderId="2" xfId="0" applyFont="1" applyFill="1" applyBorder="1" applyAlignment="1" applyProtection="1">
      <alignment horizontal="left" vertical="center" wrapText="1"/>
      <protection locked="0"/>
    </xf>
    <xf numFmtId="0" fontId="2" fillId="4" borderId="6" xfId="0" applyFont="1" applyFill="1" applyBorder="1" applyAlignment="1" applyProtection="1">
      <alignment horizontal="left" vertical="center" wrapText="1"/>
      <protection locked="0"/>
    </xf>
    <xf numFmtId="0" fontId="2" fillId="4" borderId="10" xfId="0" applyFont="1" applyFill="1" applyBorder="1" applyAlignment="1" applyProtection="1">
      <alignment horizontal="left" vertical="center" wrapText="1"/>
      <protection locked="0"/>
    </xf>
    <xf numFmtId="0" fontId="19" fillId="4" borderId="8" xfId="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wrapText="1"/>
      <protection locked="0"/>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2" fillId="4" borderId="0" xfId="0" applyFont="1" applyFill="1" applyAlignment="1" applyProtection="1">
      <alignment horizontal="left"/>
      <protection locked="0"/>
    </xf>
    <xf numFmtId="0" fontId="6" fillId="2" borderId="3" xfId="0" applyNumberFormat="1" applyFont="1" applyFill="1" applyBorder="1" applyAlignment="1">
      <alignment horizontal="left" vertical="center"/>
    </xf>
    <xf numFmtId="0" fontId="6" fillId="2" borderId="12" xfId="0" applyNumberFormat="1" applyFont="1" applyFill="1" applyBorder="1" applyAlignment="1">
      <alignment horizontal="left" vertical="center"/>
    </xf>
    <xf numFmtId="0" fontId="6" fillId="2" borderId="4" xfId="0" applyNumberFormat="1" applyFont="1" applyFill="1" applyBorder="1" applyAlignment="1">
      <alignment horizontal="left" vertical="center"/>
    </xf>
    <xf numFmtId="0" fontId="2" fillId="4" borderId="3" xfId="0" applyFont="1" applyFill="1" applyBorder="1" applyAlignment="1" applyProtection="1">
      <alignment horizontal="left" vertical="center" wrapText="1"/>
      <protection locked="0"/>
    </xf>
    <xf numFmtId="0" fontId="2" fillId="4" borderId="4" xfId="0" applyFont="1" applyFill="1" applyBorder="1" applyAlignment="1" applyProtection="1">
      <alignment horizontal="left" vertical="center" wrapText="1"/>
      <protection locked="0"/>
    </xf>
    <xf numFmtId="0" fontId="2" fillId="4" borderId="3" xfId="0" applyNumberFormat="1" applyFont="1" applyFill="1" applyBorder="1" applyAlignment="1" applyProtection="1">
      <alignment horizontal="center" vertical="center"/>
      <protection locked="0"/>
    </xf>
    <xf numFmtId="0" fontId="2" fillId="4" borderId="4" xfId="0" applyNumberFormat="1" applyFont="1" applyFill="1" applyBorder="1" applyAlignment="1" applyProtection="1">
      <alignment horizontal="center" vertical="center"/>
      <protection locked="0"/>
    </xf>
    <xf numFmtId="165" fontId="4" fillId="2" borderId="0" xfId="0" applyNumberFormat="1" applyFont="1" applyFill="1" applyBorder="1" applyAlignment="1"/>
    <xf numFmtId="0" fontId="4" fillId="2" borderId="0" xfId="0" applyFont="1" applyFill="1" applyBorder="1" applyAlignment="1"/>
    <xf numFmtId="0" fontId="6" fillId="2" borderId="2" xfId="0" applyFont="1" applyFill="1" applyBorder="1" applyAlignment="1">
      <alignment horizontal="left" vertical="center"/>
    </xf>
    <xf numFmtId="167" fontId="2" fillId="4" borderId="6" xfId="0" applyNumberFormat="1" applyFont="1" applyFill="1" applyBorder="1" applyAlignment="1" applyProtection="1">
      <alignment horizontal="center" vertical="center" wrapText="1"/>
      <protection locked="0"/>
    </xf>
    <xf numFmtId="167" fontId="2" fillId="4" borderId="10" xfId="0" applyNumberFormat="1"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protection locked="0"/>
    </xf>
    <xf numFmtId="0" fontId="2" fillId="4" borderId="8" xfId="0" applyFont="1" applyFill="1" applyBorder="1" applyAlignment="1" applyProtection="1">
      <alignment horizontal="center" vertical="center" wrapText="1"/>
      <protection locked="0"/>
    </xf>
    <xf numFmtId="0" fontId="12" fillId="2" borderId="0" xfId="0" applyFont="1" applyFill="1" applyBorder="1" applyAlignment="1">
      <alignment horizontal="center" vertical="center"/>
    </xf>
    <xf numFmtId="0" fontId="5" fillId="2" borderId="0" xfId="0" applyFont="1" applyFill="1" applyAlignment="1">
      <alignment horizontal="left"/>
    </xf>
    <xf numFmtId="0" fontId="11" fillId="2" borderId="0" xfId="0" applyFont="1" applyFill="1" applyBorder="1" applyAlignment="1">
      <alignment horizontal="right"/>
    </xf>
    <xf numFmtId="165" fontId="5" fillId="2" borderId="3" xfId="0" applyNumberFormat="1" applyFont="1" applyFill="1" applyBorder="1" applyAlignment="1">
      <alignment horizontal="left" vertical="center"/>
    </xf>
    <xf numFmtId="165" fontId="5" fillId="2" borderId="4" xfId="0" applyNumberFormat="1" applyFont="1" applyFill="1" applyBorder="1" applyAlignment="1">
      <alignment horizontal="left" vertical="center"/>
    </xf>
    <xf numFmtId="0" fontId="12" fillId="2" borderId="0" xfId="0" applyFont="1" applyFill="1" applyBorder="1" applyAlignment="1">
      <alignment horizontal="center" vertical="top"/>
    </xf>
    <xf numFmtId="0" fontId="3" fillId="2" borderId="0" xfId="0" applyFont="1" applyFill="1" applyBorder="1" applyAlignment="1">
      <alignment horizontal="left"/>
    </xf>
    <xf numFmtId="0" fontId="19" fillId="4" borderId="0" xfId="1" applyFill="1" applyAlignment="1" applyProtection="1">
      <alignment horizontal="left"/>
      <protection locked="0"/>
    </xf>
    <xf numFmtId="0" fontId="2" fillId="2" borderId="8" xfId="0" applyNumberFormat="1" applyFont="1" applyFill="1" applyBorder="1" applyAlignment="1" applyProtection="1">
      <alignment horizontal="center" vertical="center"/>
    </xf>
    <xf numFmtId="0" fontId="2" fillId="2" borderId="6" xfId="0" applyNumberFormat="1" applyFont="1" applyFill="1" applyBorder="1" applyAlignment="1" applyProtection="1">
      <alignment horizontal="center" vertical="center"/>
    </xf>
    <xf numFmtId="0" fontId="2" fillId="2" borderId="9" xfId="0" applyNumberFormat="1" applyFont="1" applyFill="1" applyBorder="1" applyAlignment="1" applyProtection="1">
      <alignment horizontal="center" vertical="center"/>
    </xf>
    <xf numFmtId="0" fontId="2" fillId="2" borderId="10" xfId="0" applyNumberFormat="1" applyFont="1" applyFill="1" applyBorder="1" applyAlignment="1" applyProtection="1">
      <alignment horizontal="center" vertical="center"/>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center" vertical="center"/>
    </xf>
    <xf numFmtId="165" fontId="5" fillId="2" borderId="2" xfId="0" applyNumberFormat="1" applyFont="1" applyFill="1" applyBorder="1" applyAlignment="1">
      <alignment horizontal="left" vertical="center"/>
    </xf>
    <xf numFmtId="0" fontId="2" fillId="2" borderId="8"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4" borderId="8"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2" fillId="4" borderId="2" xfId="0" applyFont="1" applyFill="1" applyBorder="1" applyAlignment="1" applyProtection="1">
      <alignment horizontal="center" vertical="center"/>
      <protection locked="0"/>
    </xf>
    <xf numFmtId="0" fontId="2" fillId="4" borderId="10" xfId="0" applyFont="1" applyFill="1" applyBorder="1" applyAlignment="1" applyProtection="1">
      <alignment horizontal="center" vertical="center"/>
      <protection locked="0"/>
    </xf>
    <xf numFmtId="0" fontId="15" fillId="2" borderId="8" xfId="0" applyFont="1" applyFill="1" applyBorder="1" applyAlignment="1" applyProtection="1">
      <alignment horizontal="left" vertical="center" wrapText="1"/>
    </xf>
    <xf numFmtId="0" fontId="15" fillId="2" borderId="5" xfId="0" applyFont="1" applyFill="1" applyBorder="1" applyAlignment="1" applyProtection="1">
      <alignment horizontal="left" vertical="center" wrapText="1"/>
    </xf>
    <xf numFmtId="0" fontId="15" fillId="2" borderId="9" xfId="0" applyFont="1" applyFill="1" applyBorder="1" applyAlignment="1" applyProtection="1">
      <alignment horizontal="left" vertical="center" wrapText="1"/>
    </xf>
    <xf numFmtId="0" fontId="15" fillId="2" borderId="2" xfId="0" applyFont="1" applyFill="1" applyBorder="1" applyAlignment="1" applyProtection="1">
      <alignment horizontal="left" vertical="center" wrapText="1"/>
    </xf>
    <xf numFmtId="0" fontId="12" fillId="2" borderId="11"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0" xfId="0" applyFont="1" applyFill="1" applyBorder="1" applyAlignment="1">
      <alignment horizontal="center" vertical="center"/>
    </xf>
    <xf numFmtId="0" fontId="15" fillId="2" borderId="11" xfId="0" applyFont="1" applyFill="1" applyBorder="1" applyAlignment="1">
      <alignment horizontal="left" vertical="center"/>
    </xf>
    <xf numFmtId="0" fontId="15" fillId="2" borderId="0" xfId="0" applyFont="1" applyFill="1" applyBorder="1" applyAlignment="1">
      <alignment horizontal="left" vertical="center"/>
    </xf>
    <xf numFmtId="0" fontId="15" fillId="2" borderId="9" xfId="0" applyFont="1" applyFill="1" applyBorder="1" applyAlignment="1">
      <alignment horizontal="left" vertical="center"/>
    </xf>
    <xf numFmtId="0" fontId="15" fillId="2" borderId="2" xfId="0" applyFont="1" applyFill="1" applyBorder="1" applyAlignment="1">
      <alignment horizontal="left"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internal.lboro.ac.uk/info/finance/staff/financial-system/using/"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352425</xdr:colOff>
      <xdr:row>13</xdr:row>
      <xdr:rowOff>0</xdr:rowOff>
    </xdr:from>
    <xdr:to>
      <xdr:col>5</xdr:col>
      <xdr:colOff>171450</xdr:colOff>
      <xdr:row>13</xdr:row>
      <xdr:rowOff>0</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1781175" y="2714625"/>
          <a:ext cx="1714500" cy="0"/>
        </a:xfrm>
        <a:prstGeom prst="rect">
          <a:avLst/>
        </a:prstGeom>
        <a:solidFill>
          <a:srgbClr xmlns:mc="http://schemas.openxmlformats.org/markup-compatibility/2006" xmlns:a14="http://schemas.microsoft.com/office/drawing/2010/main" val="FFFFFF" mc:Ignorable="a14" a14:legacySpreadsheetColorIndex="65">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76200</xdr:colOff>
      <xdr:row>23</xdr:row>
      <xdr:rowOff>66674</xdr:rowOff>
    </xdr:from>
    <xdr:to>
      <xdr:col>16</xdr:col>
      <xdr:colOff>466725</xdr:colOff>
      <xdr:row>26</xdr:row>
      <xdr:rowOff>200025</xdr:rowOff>
    </xdr:to>
    <xdr:sp macro="" textlink="" fLocksText="0">
      <xdr:nvSpPr>
        <xdr:cNvPr id="3" name="TextBox 2">
          <a:extLst>
            <a:ext uri="{FF2B5EF4-FFF2-40B4-BE49-F238E27FC236}">
              <a16:creationId xmlns:a16="http://schemas.microsoft.com/office/drawing/2014/main" id="{00000000-0008-0000-0000-000003000000}"/>
            </a:ext>
          </a:extLst>
        </xdr:cNvPr>
        <xdr:cNvSpPr txBox="1"/>
      </xdr:nvSpPr>
      <xdr:spPr>
        <a:xfrm>
          <a:off x="6677025" y="5810249"/>
          <a:ext cx="5267325" cy="1219201"/>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fLocksWithSheet="0"/>
  </xdr:twoCellAnchor>
  <xdr:twoCellAnchor>
    <xdr:from>
      <xdr:col>0</xdr:col>
      <xdr:colOff>0</xdr:colOff>
      <xdr:row>0</xdr:row>
      <xdr:rowOff>0</xdr:rowOff>
    </xdr:from>
    <xdr:to>
      <xdr:col>7</xdr:col>
      <xdr:colOff>723900</xdr:colOff>
      <xdr:row>1</xdr:row>
      <xdr:rowOff>47624</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0" y="0"/>
          <a:ext cx="6591300" cy="790574"/>
          <a:chOff x="0" y="0"/>
          <a:chExt cx="5924550" cy="79057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924550" cy="790574"/>
          </a:xfrm>
          <a:prstGeom prst="rect">
            <a:avLst/>
          </a:prstGeom>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14324" y="209549"/>
            <a:ext cx="1914526" cy="300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bg1"/>
                </a:solidFill>
                <a:latin typeface="Arial" panose="020B0604020202020204" pitchFamily="34" charset="0"/>
                <a:cs typeface="Arial" panose="020B0604020202020204" pitchFamily="34" charset="0"/>
              </a:rPr>
              <a:t>Wolfson School </a:t>
            </a:r>
          </a:p>
        </xdr:txBody>
      </xdr:sp>
    </xdr:grpSp>
    <xdr:clientData/>
  </xdr:twoCellAnchor>
  <xdr:twoCellAnchor editAs="oneCell">
    <xdr:from>
      <xdr:col>5</xdr:col>
      <xdr:colOff>342900</xdr:colOff>
      <xdr:row>0</xdr:row>
      <xdr:rowOff>0</xdr:rowOff>
    </xdr:from>
    <xdr:to>
      <xdr:col>8</xdr:col>
      <xdr:colOff>0</xdr:colOff>
      <xdr:row>1</xdr:row>
      <xdr:rowOff>36712</xdr:rowOff>
    </xdr:to>
    <xdr:pic>
      <xdr:nvPicPr>
        <xdr:cNvPr id="4" name="Picture 3">
          <a:extLst>
            <a:ext uri="{FF2B5EF4-FFF2-40B4-BE49-F238E27FC236}">
              <a16:creationId xmlns:a16="http://schemas.microsoft.com/office/drawing/2014/main" id="{AF0CE52C-1C00-434B-AB2F-FCDFA7506E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9600" y="0"/>
          <a:ext cx="2181225" cy="779662"/>
        </a:xfrm>
        <a:prstGeom prst="rect">
          <a:avLst/>
        </a:prstGeom>
      </xdr:spPr>
    </xdr:pic>
    <xdr:clientData/>
  </xdr:twoCellAnchor>
  <xdr:twoCellAnchor>
    <xdr:from>
      <xdr:col>8</xdr:col>
      <xdr:colOff>38100</xdr:colOff>
      <xdr:row>29</xdr:row>
      <xdr:rowOff>28575</xdr:rowOff>
    </xdr:from>
    <xdr:to>
      <xdr:col>16</xdr:col>
      <xdr:colOff>561975</xdr:colOff>
      <xdr:row>35</xdr:row>
      <xdr:rowOff>142875</xdr:rowOff>
    </xdr:to>
    <xdr:sp macro="" textlink="">
      <xdr:nvSpPr>
        <xdr:cNvPr id="2" name="TextBox 1">
          <a:extLst>
            <a:ext uri="{FF2B5EF4-FFF2-40B4-BE49-F238E27FC236}">
              <a16:creationId xmlns:a16="http://schemas.microsoft.com/office/drawing/2014/main" id="{A37C3D89-1F42-469A-A7CD-2F6D8FDDD58C}"/>
            </a:ext>
          </a:extLst>
        </xdr:cNvPr>
        <xdr:cNvSpPr txBox="1"/>
      </xdr:nvSpPr>
      <xdr:spPr>
        <a:xfrm>
          <a:off x="6638925" y="7772400"/>
          <a:ext cx="5400675" cy="120015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15875</xdr:rowOff>
    </xdr:from>
    <xdr:to>
      <xdr:col>5</xdr:col>
      <xdr:colOff>876300</xdr:colOff>
      <xdr:row>5</xdr:row>
      <xdr:rowOff>34926</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19050" y="15875"/>
          <a:ext cx="5095875" cy="781051"/>
          <a:chOff x="173008" y="24967"/>
          <a:chExt cx="5924550" cy="790574"/>
        </a:xfrm>
      </xdr:grpSpPr>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008" y="24967"/>
            <a:ext cx="5924550" cy="790574"/>
          </a:xfrm>
          <a:prstGeom prst="rect">
            <a:avLst/>
          </a:prstGeom>
        </xdr:spPr>
      </xdr:pic>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4324" y="209549"/>
            <a:ext cx="2631586" cy="275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400" b="1">
                <a:solidFill>
                  <a:schemeClr val="bg1"/>
                </a:solidFill>
                <a:latin typeface="Arial" panose="020B0604020202020204" pitchFamily="34" charset="0"/>
                <a:cs typeface="Arial" panose="020B0604020202020204" pitchFamily="34" charset="0"/>
              </a:rPr>
              <a:t>Wolfson School </a:t>
            </a:r>
          </a:p>
        </xdr:txBody>
      </xdr:sp>
    </xdr:grpSp>
    <xdr:clientData/>
  </xdr:twoCellAnchor>
  <xdr:twoCellAnchor>
    <xdr:from>
      <xdr:col>0</xdr:col>
      <xdr:colOff>152400</xdr:colOff>
      <xdr:row>9</xdr:row>
      <xdr:rowOff>1</xdr:rowOff>
    </xdr:from>
    <xdr:to>
      <xdr:col>5</xdr:col>
      <xdr:colOff>790575</xdr:colOff>
      <xdr:row>59</xdr:row>
      <xdr:rowOff>31750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52400" y="1571626"/>
          <a:ext cx="4892675" cy="7969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Guidance</a:t>
          </a:r>
          <a:r>
            <a:rPr lang="en-GB" sz="1100" b="1" baseline="0"/>
            <a:t> notes for completing the Wolfson School Requisition Form</a:t>
          </a:r>
        </a:p>
        <a:p>
          <a:endParaRPr lang="en-GB" sz="1100" baseline="0"/>
        </a:p>
        <a:p>
          <a:r>
            <a:rPr lang="en-GB" sz="1100" baseline="0"/>
            <a:t>1) Supplier Name &amp; Address</a:t>
          </a:r>
        </a:p>
        <a:p>
          <a:endParaRPr lang="en-GB" sz="1100" baseline="0"/>
        </a:p>
        <a:p>
          <a:r>
            <a:rPr lang="en-GB" sz="1100" baseline="0"/>
            <a:t>2) Contact Details: telephone number, email address, website.</a:t>
          </a:r>
        </a:p>
        <a:p>
          <a:endParaRPr lang="en-GB" sz="1100" baseline="0"/>
        </a:p>
        <a:p>
          <a:r>
            <a:rPr lang="en-GB" sz="1100" baseline="0"/>
            <a:t>3) How the order is to be sent: please select either by email or online.</a:t>
          </a:r>
        </a:p>
        <a:p>
          <a:endParaRPr lang="en-GB" sz="1100" baseline="0"/>
        </a:p>
        <a:p>
          <a:r>
            <a:rPr lang="en-GB" sz="1100" baseline="0"/>
            <a:t>4) Expenditure Category: please select from the options (Consumables non-chemical, Chemicals, Equipment, Travel, IT, Other).</a:t>
          </a:r>
        </a:p>
        <a:p>
          <a:endParaRPr lang="en-GB" sz="1100" baseline="0"/>
        </a:p>
        <a:p>
          <a:r>
            <a:rPr lang="en-GB" sz="1100" baseline="0"/>
            <a:t>5) Quotation Number: If you have obtained a quote for the order please state the quotation number, and let us know whether you have sent the quote with your requisition by selecting an option next to the Quotation Attached field.</a:t>
          </a:r>
        </a:p>
        <a:p>
          <a:endParaRPr lang="en-GB" sz="1100" baseline="0"/>
        </a:p>
        <a:p>
          <a:r>
            <a:rPr lang="en-GB" sz="1100" baseline="0"/>
            <a:t>6) COSHH - If you are ordering chemicals and need to input COSHH information please select Yes, otherwise select N/A.</a:t>
          </a:r>
        </a:p>
        <a:p>
          <a:endParaRPr lang="en-GB" sz="1100" baseline="0"/>
        </a:p>
        <a:p>
          <a:r>
            <a:rPr lang="en-GB" sz="1100" baseline="0"/>
            <a:t>7) Hazardous Item - If you are ordering a hazardous item you must categorise it here, otherwise select N/A.</a:t>
          </a:r>
        </a:p>
        <a:p>
          <a:endParaRPr lang="en-GB" sz="1100" baseline="0"/>
        </a:p>
        <a:p>
          <a:r>
            <a:rPr lang="en-GB" sz="1100" baseline="0"/>
            <a:t>8) Part #: The companies catalogue part number for the item you wish to purchase.</a:t>
          </a:r>
        </a:p>
        <a:p>
          <a:endParaRPr lang="en-GB" sz="1100" baseline="0"/>
        </a:p>
        <a:p>
          <a:r>
            <a:rPr lang="en-GB" sz="1100" baseline="0"/>
            <a:t>9) Description:  The companies description of the item you wish to purchase.</a:t>
          </a:r>
        </a:p>
        <a:p>
          <a:endParaRPr lang="en-GB" sz="1100" baseline="0"/>
        </a:p>
        <a:p>
          <a:r>
            <a:rPr lang="en-GB" sz="1100" baseline="0"/>
            <a:t>10) Qty: Enter the quantity you want to order.</a:t>
          </a:r>
        </a:p>
        <a:p>
          <a:endParaRPr lang="en-GB" sz="1100" baseline="0"/>
        </a:p>
        <a:p>
          <a:r>
            <a:rPr lang="en-GB" sz="1100" baseline="0"/>
            <a:t>11) Unit Price: Enter the unit price for each item in GBP excluding VAT, if your order is in Euros please convert this to GBP and enter this value putting the Euro value into the description.</a:t>
          </a:r>
        </a:p>
        <a:p>
          <a:endParaRPr lang="en-GB" sz="1100" baseline="0"/>
        </a:p>
        <a:p>
          <a:r>
            <a:rPr lang="en-GB" sz="1100" baseline="0"/>
            <a:t>12) VAT Applicable: If VAT is to be added at the standard 20% please select 'Yes', if the order has zero rated VAT please select 'No', if the order is VAT Exempt please select 'Exempt' (you must supply us with your VAT Exemption Certificate if Exempt is selected).</a:t>
          </a:r>
        </a:p>
        <a:p>
          <a:endParaRPr lang="en-GB" sz="1100" baseline="0"/>
        </a:p>
        <a:p>
          <a:r>
            <a:rPr lang="en-GB" sz="1100" baseline="0"/>
            <a:t>13) Name: Order/Delivery Contact.</a:t>
          </a:r>
        </a:p>
        <a:p>
          <a:endParaRPr lang="en-GB" sz="1100" baseline="0"/>
        </a:p>
        <a:p>
          <a:r>
            <a:rPr lang="en-GB" sz="1100" baseline="0"/>
            <a:t>14) Date: Date the requisition is raised.</a:t>
          </a:r>
        </a:p>
        <a:p>
          <a:endParaRPr lang="en-GB" sz="1100" baseline="0"/>
        </a:p>
        <a:p>
          <a:r>
            <a:rPr lang="en-GB" sz="1100" baseline="0"/>
            <a:t>15)  Phone number: Delivery contacts phone number.  We will add this into the order</a:t>
          </a:r>
        </a:p>
        <a:p>
          <a:endParaRPr lang="en-GB" sz="1100" baseline="0"/>
        </a:p>
        <a:p>
          <a:r>
            <a:rPr lang="en-GB" sz="1100" baseline="0"/>
            <a:t>16) Email: Email address of the delivery contact.  We will copy this person in when we submit any orders by email.</a:t>
          </a:r>
        </a:p>
      </xdr:txBody>
    </xdr:sp>
    <xdr:clientData/>
  </xdr:twoCellAnchor>
  <xdr:twoCellAnchor>
    <xdr:from>
      <xdr:col>6</xdr:col>
      <xdr:colOff>123825</xdr:colOff>
      <xdr:row>5</xdr:row>
      <xdr:rowOff>121920</xdr:rowOff>
    </xdr:from>
    <xdr:to>
      <xdr:col>11</xdr:col>
      <xdr:colOff>685800</xdr:colOff>
      <xdr:row>56</xdr:row>
      <xdr:rowOff>15875</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100-000009000000}"/>
            </a:ext>
          </a:extLst>
        </xdr:cNvPr>
        <xdr:cNvSpPr txBox="1"/>
      </xdr:nvSpPr>
      <xdr:spPr>
        <a:xfrm>
          <a:off x="5396865" y="960120"/>
          <a:ext cx="4989195" cy="8550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17) Project and Product Code: Agresso Project Code the order is to be charged to.  If you require the order to be split over more than than 1 code please enter the % to be charged to each code.  For Product codes please search </a:t>
          </a:r>
          <a:r>
            <a:rPr lang="en-GB" sz="1100" b="0" baseline="0">
              <a:solidFill>
                <a:schemeClr val="dk1"/>
              </a:solidFill>
              <a:effectLst/>
              <a:latin typeface="+mn-lt"/>
              <a:ea typeface="+mn-ea"/>
              <a:cs typeface="+mn-cs"/>
            </a:rPr>
            <a:t>the 'product codes &amp; associated account codes' link available on the finance webpage at https://internal.lboro.ac.uk/info/finance/staff/financial-system/using/</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18) Approver: This is the approver of the Agresso Project Code. The approver is to sign here, or an email from the approver showing authorisation is to be attached at submission by the requisitioner.</a:t>
          </a:r>
        </a:p>
        <a:p>
          <a:endParaRPr lang="en-GB" sz="1100" baseline="0"/>
        </a:p>
        <a:p>
          <a:r>
            <a:rPr lang="en-GB" sz="1100" baseline="0"/>
            <a:t>COSHH/RISK Information</a:t>
          </a:r>
        </a:p>
        <a:p>
          <a:r>
            <a:rPr lang="en-GB" sz="1100" baseline="0"/>
            <a:t>If you have selected 'Yes' in the COSHH column (no.6) the Part # and Description will automatically be populated under the COSHH/RISK Information section. Please enter your COSHH/RISK Ref Number for the items in question and attach your approved risk assessment. This will be checked as part of the purchasing procedure.</a:t>
          </a:r>
        </a:p>
        <a:p>
          <a:r>
            <a:rPr lang="en-GB" sz="1100" baseline="0"/>
            <a:t>Please note, no orders will be completed if COSHH/RISK information is missing for hazardous items.</a:t>
          </a:r>
        </a:p>
        <a:p>
          <a:endParaRPr lang="en-GB" sz="1100" baseline="0"/>
        </a:p>
        <a:p>
          <a:r>
            <a:rPr lang="en-GB" sz="1100" baseline="0"/>
            <a:t>HAZARDOUS ITEMS</a:t>
          </a:r>
        </a:p>
        <a:p>
          <a:r>
            <a:rPr lang="en-GB" sz="1100" baseline="0"/>
            <a:t>Please select from the list, otherwise selection N/A from the drop down menu.</a:t>
          </a:r>
        </a:p>
        <a:p>
          <a:r>
            <a:rPr lang="en-GB" sz="1100" baseline="0"/>
            <a:t>Please note, no orders will be completed if Hazardous Item information is missing.</a:t>
          </a:r>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r>
            <a:rPr lang="en-GB" sz="1100" baseline="0"/>
            <a:t>LOLER Policy</a:t>
          </a:r>
        </a:p>
        <a:p>
          <a:r>
            <a:rPr lang="en-GB" sz="1100" baseline="0"/>
            <a:t>We now have to ensure that the Product Code P_WNL is used when purchasing any lifting equipment. This is listed under the Hazardous Item column for you to select.</a:t>
          </a:r>
        </a:p>
        <a:p>
          <a:endParaRPr lang="en-GB" sz="1100" baseline="0"/>
        </a:p>
        <a:p>
          <a:endParaRPr lang="en-GB" sz="1100" baseline="0"/>
        </a:p>
        <a:p>
          <a:r>
            <a:rPr lang="en-GB" sz="1100"/>
            <a:t>19) </a:t>
          </a:r>
          <a:r>
            <a:rPr lang="en-GB" sz="1100" b="1"/>
            <a:t>All</a:t>
          </a:r>
          <a:r>
            <a:rPr lang="en-GB" sz="1100" b="1" baseline="0"/>
            <a:t> items should be ordered from a Mandatory Supplier whenever possible.  </a:t>
          </a:r>
          <a:r>
            <a:rPr lang="en-GB" sz="1100" baseline="0"/>
            <a:t>Please explain in these boxes why you are intending to purchase from a non-mandatory supplier and explain any risks associated with the purchase from that supplier. </a:t>
          </a:r>
        </a:p>
        <a:p>
          <a:endParaRPr lang="en-GB" sz="1100" baseline="0"/>
        </a:p>
        <a:p>
          <a:r>
            <a:rPr lang="en-GB" sz="1100" baseline="0"/>
            <a:t>Please email completed requisition forms to </a:t>
          </a:r>
          <a:r>
            <a:rPr lang="en-GB" sz="1200" b="1" baseline="0"/>
            <a:t>shared.ws.finance@lboro.ac.uk</a:t>
          </a:r>
        </a:p>
        <a:p>
          <a:endParaRPr lang="en-GB" sz="1100" baseline="0"/>
        </a:p>
        <a:p>
          <a:endParaRPr lang="en-GB" sz="1100"/>
        </a:p>
      </xdr:txBody>
    </xdr:sp>
    <xdr:clientData/>
  </xdr:twoCellAnchor>
  <xdr:twoCellAnchor>
    <xdr:from>
      <xdr:col>6</xdr:col>
      <xdr:colOff>185738</xdr:colOff>
      <xdr:row>1</xdr:row>
      <xdr:rowOff>76201</xdr:rowOff>
    </xdr:from>
    <xdr:to>
      <xdr:col>11</xdr:col>
      <xdr:colOff>623888</xdr:colOff>
      <xdr:row>5</xdr:row>
      <xdr:rowOff>30481</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5458778" y="243841"/>
          <a:ext cx="486537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lumMod val="50000"/>
                </a:schemeClr>
              </a:solidFill>
              <a:latin typeface="Arial" panose="020B0604020202020204" pitchFamily="34" charset="0"/>
              <a:cs typeface="Arial" panose="020B0604020202020204" pitchFamily="34" charset="0"/>
            </a:rPr>
            <a:t>REQUISITION FORM GUIDANCE</a:t>
          </a:r>
          <a:r>
            <a:rPr lang="en-GB" sz="1400" b="1" baseline="0">
              <a:solidFill>
                <a:schemeClr val="bg1">
                  <a:lumMod val="50000"/>
                </a:schemeClr>
              </a:solidFill>
              <a:latin typeface="Arial" panose="020B0604020202020204" pitchFamily="34" charset="0"/>
              <a:cs typeface="Arial" panose="020B0604020202020204" pitchFamily="34" charset="0"/>
            </a:rPr>
            <a:t> NOTES CONTINUED</a:t>
          </a:r>
          <a:endParaRPr lang="en-GB"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6</xdr:col>
      <xdr:colOff>158750</xdr:colOff>
      <xdr:row>24</xdr:row>
      <xdr:rowOff>106681</xdr:rowOff>
    </xdr:from>
    <xdr:to>
      <xdr:col>11</xdr:col>
      <xdr:colOff>624877</xdr:colOff>
      <xdr:row>37</xdr:row>
      <xdr:rowOff>76201</xdr:rowOff>
    </xdr:to>
    <xdr:pic>
      <xdr:nvPicPr>
        <xdr:cNvPr id="2" name="Picture 1">
          <a:extLst>
            <a:ext uri="{FF2B5EF4-FFF2-40B4-BE49-F238E27FC236}">
              <a16:creationId xmlns:a16="http://schemas.microsoft.com/office/drawing/2014/main" id="{CB8C4BAA-F7E7-4BF2-A0A1-B0FEC9D6571A}"/>
            </a:ext>
          </a:extLst>
        </xdr:cNvPr>
        <xdr:cNvPicPr>
          <a:picLocks noChangeAspect="1"/>
        </xdr:cNvPicPr>
      </xdr:nvPicPr>
      <xdr:blipFill>
        <a:blip xmlns:r="http://schemas.openxmlformats.org/officeDocument/2006/relationships" r:embed="rId3"/>
        <a:stretch>
          <a:fillRect/>
        </a:stretch>
      </xdr:blipFill>
      <xdr:spPr>
        <a:xfrm>
          <a:off x="5431790" y="4236721"/>
          <a:ext cx="4893347" cy="2148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k.rs-online.com/web/" TargetMode="External"/><Relationship Id="rId2" Type="http://schemas.openxmlformats.org/officeDocument/2006/relationships/hyperlink" Target="mailto:a.truscott-17@student.lboro.ac.uk" TargetMode="External"/><Relationship Id="rId1" Type="http://schemas.openxmlformats.org/officeDocument/2006/relationships/hyperlink" Target="https://internal.lboro.ac.uk/info/finance/staff/purchasing/contract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1"/>
  <sheetViews>
    <sheetView showGridLines="0" tabSelected="1" topLeftCell="A11" zoomScale="85" zoomScaleNormal="85" workbookViewId="0">
      <selection activeCell="G23" sqref="A23:G23"/>
    </sheetView>
  </sheetViews>
  <sheetFormatPr defaultColWidth="9.140625" defaultRowHeight="12.6"/>
  <cols>
    <col min="1" max="1" width="8" style="4" customWidth="1"/>
    <col min="2" max="2" width="14" style="4" customWidth="1"/>
    <col min="3" max="3" width="9.28515625" style="4" customWidth="1"/>
    <col min="4" max="4" width="14.7109375" style="4" customWidth="1"/>
    <col min="5" max="5" width="15.140625" style="4" customWidth="1"/>
    <col min="6" max="6" width="13.7109375" style="4" customWidth="1"/>
    <col min="7" max="7" width="13.140625" style="4" customWidth="1"/>
    <col min="8" max="8" width="11" style="4" customWidth="1"/>
    <col min="9" max="16384" width="9.140625" style="4"/>
  </cols>
  <sheetData>
    <row r="1" spans="1:17" s="1" customFormat="1" ht="58.5" customHeight="1">
      <c r="A1" s="11"/>
      <c r="B1" s="11"/>
      <c r="C1" s="88"/>
      <c r="D1" s="88"/>
      <c r="E1" s="88"/>
      <c r="F1" s="88"/>
      <c r="G1" s="88"/>
      <c r="H1" s="88"/>
      <c r="I1" s="86" t="s">
        <v>0</v>
      </c>
      <c r="J1" s="86"/>
      <c r="K1" s="86"/>
      <c r="L1" s="86"/>
      <c r="M1" s="86"/>
      <c r="N1" s="86"/>
      <c r="O1" s="86"/>
      <c r="P1" s="86"/>
      <c r="Q1" s="86"/>
    </row>
    <row r="2" spans="1:17" s="1" customFormat="1" ht="5.25" customHeight="1">
      <c r="A2" s="44"/>
      <c r="B2" s="44"/>
      <c r="C2" s="44"/>
      <c r="D2" s="44"/>
      <c r="E2" s="13"/>
      <c r="F2" s="5"/>
      <c r="G2" s="14"/>
      <c r="H2" s="4"/>
    </row>
    <row r="3" spans="1:17" s="1" customFormat="1" ht="15" customHeight="1">
      <c r="A3" s="92"/>
      <c r="B3" s="92"/>
      <c r="C3" s="92"/>
      <c r="D3" s="92"/>
      <c r="E3" s="13"/>
      <c r="G3" s="5"/>
      <c r="H3" s="14"/>
      <c r="I3" s="100" t="s">
        <v>1</v>
      </c>
      <c r="J3" s="100"/>
      <c r="K3" s="98" t="s">
        <v>2</v>
      </c>
      <c r="L3" s="98"/>
      <c r="M3" s="98"/>
      <c r="N3" s="98"/>
      <c r="O3" s="99" t="s">
        <v>3</v>
      </c>
      <c r="P3" s="99"/>
      <c r="Q3" s="99"/>
    </row>
    <row r="4" spans="1:17" s="1" customFormat="1" ht="14.1" customHeight="1">
      <c r="A4" s="91" t="s">
        <v>4</v>
      </c>
      <c r="B4" s="91"/>
      <c r="C4" s="91"/>
      <c r="D4" s="91"/>
      <c r="E4" s="91"/>
      <c r="F4" s="91"/>
      <c r="G4" s="91"/>
      <c r="H4" s="91"/>
      <c r="I4" s="94" t="str">
        <f>IF(A18="Yes",C18,"")</f>
        <v/>
      </c>
      <c r="J4" s="95"/>
      <c r="K4" s="101" t="str">
        <f>IF(A18="Yes",D18,"")</f>
        <v/>
      </c>
      <c r="L4" s="102"/>
      <c r="M4" s="102"/>
      <c r="N4" s="103"/>
      <c r="O4" s="107"/>
      <c r="P4" s="108"/>
      <c r="Q4" s="109"/>
    </row>
    <row r="5" spans="1:17" s="2" customFormat="1" ht="14.1" customHeight="1">
      <c r="A5" s="91"/>
      <c r="B5" s="91"/>
      <c r="C5" s="91"/>
      <c r="D5" s="91"/>
      <c r="E5" s="91"/>
      <c r="F5" s="91"/>
      <c r="G5" s="91"/>
      <c r="H5" s="91"/>
      <c r="I5" s="96"/>
      <c r="J5" s="97"/>
      <c r="K5" s="104"/>
      <c r="L5" s="105"/>
      <c r="M5" s="105"/>
      <c r="N5" s="106"/>
      <c r="O5" s="110"/>
      <c r="P5" s="111"/>
      <c r="Q5" s="112"/>
    </row>
    <row r="6" spans="1:17" s="2" customFormat="1" ht="14.1" customHeight="1">
      <c r="A6" s="6"/>
      <c r="B6" s="6"/>
      <c r="C6" s="6"/>
      <c r="D6" s="6"/>
      <c r="E6" s="6"/>
      <c r="F6" s="6"/>
      <c r="G6" s="7"/>
      <c r="H6" s="6"/>
      <c r="I6" s="94" t="str">
        <f>IF(A19="Yes",C19,"")</f>
        <v/>
      </c>
      <c r="J6" s="95"/>
      <c r="K6" s="101" t="str">
        <f>IF(A19="Yes",D19,"")</f>
        <v/>
      </c>
      <c r="L6" s="102"/>
      <c r="M6" s="102"/>
      <c r="N6" s="103"/>
      <c r="O6" s="107"/>
      <c r="P6" s="108"/>
      <c r="Q6" s="109"/>
    </row>
    <row r="7" spans="1:17" s="2" customFormat="1" ht="14.1" customHeight="1">
      <c r="A7" s="87" t="s">
        <v>5</v>
      </c>
      <c r="B7" s="87"/>
      <c r="C7" s="87"/>
      <c r="D7" s="6"/>
      <c r="E7" s="6"/>
      <c r="F7" s="6"/>
      <c r="G7" s="15"/>
      <c r="H7" s="6"/>
      <c r="I7" s="96"/>
      <c r="J7" s="97"/>
      <c r="K7" s="104"/>
      <c r="L7" s="105"/>
      <c r="M7" s="105"/>
      <c r="N7" s="106"/>
      <c r="O7" s="110"/>
      <c r="P7" s="111"/>
      <c r="Q7" s="112"/>
    </row>
    <row r="8" spans="1:17" s="2" customFormat="1" ht="14.1" customHeight="1">
      <c r="A8" s="71" t="s">
        <v>6</v>
      </c>
      <c r="B8" s="71"/>
      <c r="C8" s="71"/>
      <c r="D8" s="71"/>
      <c r="E8" s="6"/>
      <c r="F8" s="71" t="s">
        <v>7</v>
      </c>
      <c r="G8" s="71"/>
      <c r="H8" s="71"/>
      <c r="I8" s="94" t="str">
        <f>IF(A20="Yes",C20,"")</f>
        <v/>
      </c>
      <c r="J8" s="95"/>
      <c r="K8" s="101" t="str">
        <f>IF(A20="Yes",D20,"")</f>
        <v/>
      </c>
      <c r="L8" s="102"/>
      <c r="M8" s="102"/>
      <c r="N8" s="103"/>
      <c r="O8" s="107"/>
      <c r="P8" s="108"/>
      <c r="Q8" s="109"/>
    </row>
    <row r="9" spans="1:17" s="2" customFormat="1" ht="14.1" customHeight="1">
      <c r="A9" s="71" t="s">
        <v>8</v>
      </c>
      <c r="B9" s="71"/>
      <c r="C9" s="71"/>
      <c r="D9" s="71"/>
      <c r="E9" s="7"/>
      <c r="F9" s="71" t="s">
        <v>9</v>
      </c>
      <c r="G9" s="71"/>
      <c r="H9" s="71"/>
      <c r="I9" s="96"/>
      <c r="J9" s="97"/>
      <c r="K9" s="104" t="str">
        <f t="shared" ref="K9:K13" si="0">IF(A23="Yes",D23,"")</f>
        <v/>
      </c>
      <c r="L9" s="105"/>
      <c r="M9" s="105"/>
      <c r="N9" s="106"/>
      <c r="O9" s="110"/>
      <c r="P9" s="111"/>
      <c r="Q9" s="112"/>
    </row>
    <row r="10" spans="1:17" s="2" customFormat="1" ht="14.1" customHeight="1">
      <c r="A10" s="71" t="s">
        <v>10</v>
      </c>
      <c r="B10" s="71"/>
      <c r="C10" s="71"/>
      <c r="D10" s="71"/>
      <c r="E10" s="7"/>
      <c r="F10" s="93" t="s">
        <v>11</v>
      </c>
      <c r="G10" s="71"/>
      <c r="H10" s="71"/>
      <c r="I10" s="94" t="str">
        <f>IF(A21="Yes",C21,"")</f>
        <v/>
      </c>
      <c r="J10" s="95"/>
      <c r="K10" s="101" t="str">
        <f>IF(A21="Yes",D21,"")</f>
        <v/>
      </c>
      <c r="L10" s="102"/>
      <c r="M10" s="102"/>
      <c r="N10" s="103"/>
      <c r="O10" s="107"/>
      <c r="P10" s="108"/>
      <c r="Q10" s="109"/>
    </row>
    <row r="11" spans="1:17" s="2" customFormat="1" ht="14.1" customHeight="1">
      <c r="A11" s="71" t="s">
        <v>12</v>
      </c>
      <c r="B11" s="71"/>
      <c r="C11" s="71"/>
      <c r="D11" s="71"/>
      <c r="E11" s="5"/>
      <c r="F11" s="29" t="s">
        <v>13</v>
      </c>
      <c r="G11" s="43"/>
      <c r="H11" s="43"/>
      <c r="I11" s="96"/>
      <c r="J11" s="97"/>
      <c r="K11" s="104" t="str">
        <f t="shared" si="0"/>
        <v/>
      </c>
      <c r="L11" s="105"/>
      <c r="M11" s="105"/>
      <c r="N11" s="106"/>
      <c r="O11" s="110"/>
      <c r="P11" s="111"/>
      <c r="Q11" s="112"/>
    </row>
    <row r="12" spans="1:17" s="2" customFormat="1" ht="14.1" customHeight="1">
      <c r="A12" s="71" t="s">
        <v>14</v>
      </c>
      <c r="B12" s="71"/>
      <c r="C12" s="71"/>
      <c r="D12" s="71"/>
      <c r="E12" s="7"/>
      <c r="F12" s="28" t="s">
        <v>15</v>
      </c>
      <c r="G12" s="18"/>
      <c r="H12" s="6"/>
      <c r="I12" s="94" t="str">
        <f>IF(A22="Yes",C22,"")</f>
        <v/>
      </c>
      <c r="J12" s="95"/>
      <c r="K12" s="101" t="str">
        <f>IF(A22="Yes",D22,"")</f>
        <v/>
      </c>
      <c r="L12" s="102"/>
      <c r="M12" s="102"/>
      <c r="N12" s="103"/>
      <c r="O12" s="107"/>
      <c r="P12" s="108"/>
      <c r="Q12" s="109"/>
    </row>
    <row r="13" spans="1:17" s="2" customFormat="1" ht="14.1" customHeight="1">
      <c r="A13" s="45"/>
      <c r="B13" s="45"/>
      <c r="C13" s="45"/>
      <c r="D13" s="45"/>
      <c r="E13" s="45"/>
      <c r="I13" s="96"/>
      <c r="J13" s="97"/>
      <c r="K13" s="104" t="str">
        <f t="shared" si="0"/>
        <v/>
      </c>
      <c r="L13" s="105"/>
      <c r="M13" s="105"/>
      <c r="N13" s="106"/>
      <c r="O13" s="110"/>
      <c r="P13" s="111"/>
      <c r="Q13" s="112"/>
    </row>
    <row r="14" spans="1:17" s="1" customFormat="1" ht="15" customHeight="1">
      <c r="A14" s="30" t="s">
        <v>16</v>
      </c>
      <c r="B14" s="20"/>
      <c r="C14" s="20"/>
      <c r="D14" s="84" t="s">
        <v>17</v>
      </c>
      <c r="E14" s="84"/>
      <c r="F14" s="5"/>
      <c r="G14" s="5"/>
      <c r="H14" s="5"/>
      <c r="I14" s="94" t="str">
        <f>IF(A23="Yes",C23,"")</f>
        <v/>
      </c>
      <c r="J14" s="95"/>
      <c r="K14" s="101" t="str">
        <f>IF(A23="Yes",D23,"")</f>
        <v/>
      </c>
      <c r="L14" s="102"/>
      <c r="M14" s="102"/>
      <c r="N14" s="103"/>
      <c r="O14" s="107"/>
      <c r="P14" s="108"/>
      <c r="Q14" s="109"/>
    </row>
    <row r="15" spans="1:17" s="1" customFormat="1" ht="15" customHeight="1">
      <c r="A15" s="72" t="s">
        <v>18</v>
      </c>
      <c r="B15" s="73"/>
      <c r="C15" s="74"/>
      <c r="D15" s="77"/>
      <c r="E15" s="78"/>
      <c r="F15" s="89" t="s">
        <v>19</v>
      </c>
      <c r="G15" s="90"/>
      <c r="H15" s="16" t="s">
        <v>20</v>
      </c>
      <c r="I15" s="96"/>
      <c r="J15" s="97"/>
      <c r="K15" s="104" t="e">
        <f>IF(#REF!="Yes",#REF!,"")</f>
        <v>#REF!</v>
      </c>
      <c r="L15" s="105"/>
      <c r="M15" s="105"/>
      <c r="N15" s="106"/>
      <c r="O15" s="110"/>
      <c r="P15" s="111"/>
      <c r="Q15" s="112"/>
    </row>
    <row r="16" spans="1:17" s="1" customFormat="1" ht="9.75" customHeight="1">
      <c r="A16" s="79"/>
      <c r="B16" s="79"/>
      <c r="C16" s="79"/>
      <c r="D16" s="80"/>
      <c r="E16" s="80"/>
      <c r="F16" s="80"/>
      <c r="G16" s="80"/>
      <c r="H16" s="80"/>
      <c r="I16" s="94" t="str">
        <f>IF(A24="Yes",C24,"")</f>
        <v/>
      </c>
      <c r="J16" s="95"/>
      <c r="K16" s="101" t="str">
        <f>IF(A24="Yes",D24,"")</f>
        <v/>
      </c>
      <c r="L16" s="102"/>
      <c r="M16" s="102"/>
      <c r="N16" s="103"/>
      <c r="O16" s="107"/>
      <c r="P16" s="108"/>
      <c r="Q16" s="109"/>
    </row>
    <row r="17" spans="1:17" s="1" customFormat="1" ht="34.15" customHeight="1">
      <c r="A17" s="39" t="s">
        <v>21</v>
      </c>
      <c r="B17" s="21" t="s">
        <v>22</v>
      </c>
      <c r="C17" s="40" t="s">
        <v>23</v>
      </c>
      <c r="D17" s="81" t="s">
        <v>2</v>
      </c>
      <c r="E17" s="81"/>
      <c r="F17" s="46" t="s">
        <v>24</v>
      </c>
      <c r="G17" s="46" t="s">
        <v>25</v>
      </c>
      <c r="H17" s="46" t="s">
        <v>26</v>
      </c>
      <c r="I17" s="96"/>
      <c r="J17" s="97"/>
      <c r="K17" s="104" t="e">
        <f>IF(#REF!="Yes",#REF!,"")</f>
        <v>#REF!</v>
      </c>
      <c r="L17" s="105"/>
      <c r="M17" s="105"/>
      <c r="N17" s="106"/>
      <c r="O17" s="110"/>
      <c r="P17" s="111"/>
      <c r="Q17" s="112"/>
    </row>
    <row r="18" spans="1:17" s="1" customFormat="1" ht="28.5" customHeight="1">
      <c r="A18" s="31" t="s">
        <v>20</v>
      </c>
      <c r="B18" s="32" t="s">
        <v>20</v>
      </c>
      <c r="C18" s="32" t="s">
        <v>27</v>
      </c>
      <c r="D18" s="50" t="s">
        <v>28</v>
      </c>
      <c r="E18" s="50"/>
      <c r="F18" s="33">
        <v>2</v>
      </c>
      <c r="G18" s="34">
        <v>7.92</v>
      </c>
      <c r="H18" s="35">
        <f>IF(SUM(F18)&gt;0,SUM(F18*G18),"")</f>
        <v>15.84</v>
      </c>
    </row>
    <row r="19" spans="1:17" s="1" customFormat="1" ht="28.5" customHeight="1">
      <c r="A19" s="31" t="s">
        <v>20</v>
      </c>
      <c r="B19" s="32" t="s">
        <v>20</v>
      </c>
      <c r="C19" s="32" t="s">
        <v>29</v>
      </c>
      <c r="D19" s="75" t="s">
        <v>30</v>
      </c>
      <c r="E19" s="76"/>
      <c r="F19" s="33">
        <v>3</v>
      </c>
      <c r="G19" s="34">
        <v>0.45900000000000002</v>
      </c>
      <c r="H19" s="35">
        <f t="shared" ref="H19:H28" si="1">IF(SUM(F19)&gt;0,SUM(F19*G19),"")</f>
        <v>1.377</v>
      </c>
      <c r="I19" s="7" t="s">
        <v>31</v>
      </c>
      <c r="J19" s="7"/>
      <c r="K19" s="7"/>
      <c r="L19" s="7"/>
      <c r="M19" s="7"/>
      <c r="N19" s="7"/>
      <c r="O19" s="7"/>
      <c r="P19" s="7"/>
      <c r="Q19" s="7"/>
    </row>
    <row r="20" spans="1:17" s="1" customFormat="1" ht="28.5" customHeight="1">
      <c r="A20" s="31" t="s">
        <v>20</v>
      </c>
      <c r="B20" s="32" t="s">
        <v>20</v>
      </c>
      <c r="C20" s="32" t="s">
        <v>32</v>
      </c>
      <c r="D20" s="50" t="s">
        <v>33</v>
      </c>
      <c r="E20" s="50"/>
      <c r="F20" s="33">
        <v>1</v>
      </c>
      <c r="G20" s="34">
        <v>27.67</v>
      </c>
      <c r="H20" s="35">
        <f t="shared" si="1"/>
        <v>27.67</v>
      </c>
      <c r="I20" s="41" t="s">
        <v>34</v>
      </c>
      <c r="J20" s="7"/>
      <c r="K20" s="7"/>
      <c r="L20" s="7"/>
      <c r="M20" s="7"/>
      <c r="N20" s="7"/>
      <c r="O20" s="7"/>
      <c r="P20" s="7"/>
      <c r="Q20" s="16" t="s">
        <v>35</v>
      </c>
    </row>
    <row r="21" spans="1:17" s="1" customFormat="1" ht="28.5" customHeight="1">
      <c r="A21" s="31" t="s">
        <v>20</v>
      </c>
      <c r="B21" s="32" t="s">
        <v>20</v>
      </c>
      <c r="C21" s="32" t="s">
        <v>36</v>
      </c>
      <c r="D21" s="75" t="s">
        <v>37</v>
      </c>
      <c r="E21" s="76"/>
      <c r="F21" s="33">
        <v>2</v>
      </c>
      <c r="G21" s="34">
        <v>3.79</v>
      </c>
      <c r="H21" s="35">
        <f t="shared" si="1"/>
        <v>7.58</v>
      </c>
      <c r="I21" s="42" t="s">
        <v>38</v>
      </c>
      <c r="J21" s="34"/>
      <c r="K21" s="45"/>
      <c r="L21" s="45"/>
      <c r="M21" s="45"/>
      <c r="N21" s="45"/>
      <c r="O21" s="45"/>
      <c r="P21" s="45"/>
      <c r="Q21" s="45"/>
    </row>
    <row r="22" spans="1:17" s="1" customFormat="1" ht="28.5" customHeight="1">
      <c r="A22" s="31" t="s">
        <v>20</v>
      </c>
      <c r="B22" s="32" t="s">
        <v>20</v>
      </c>
      <c r="C22" s="32" t="s">
        <v>39</v>
      </c>
      <c r="D22" s="50" t="s">
        <v>40</v>
      </c>
      <c r="E22" s="50"/>
      <c r="F22" s="33">
        <v>2</v>
      </c>
      <c r="G22" s="34">
        <v>8.9</v>
      </c>
      <c r="H22" s="35">
        <f t="shared" si="1"/>
        <v>17.8</v>
      </c>
      <c r="I22" s="122" t="s">
        <v>41</v>
      </c>
      <c r="J22" s="123"/>
      <c r="K22" s="123"/>
      <c r="L22" s="123"/>
      <c r="M22" s="123"/>
      <c r="N22" s="123"/>
      <c r="O22" s="123"/>
      <c r="P22" s="123"/>
      <c r="Q22" s="123"/>
    </row>
    <row r="23" spans="1:17" s="1" customFormat="1" ht="28.5" customHeight="1">
      <c r="A23" s="31"/>
      <c r="B23" s="32"/>
      <c r="C23" s="32"/>
      <c r="D23" s="50"/>
      <c r="E23" s="50"/>
      <c r="F23" s="33"/>
      <c r="G23" s="34"/>
      <c r="H23" s="35" t="str">
        <f t="shared" si="1"/>
        <v/>
      </c>
      <c r="I23" s="124"/>
      <c r="J23" s="125"/>
      <c r="K23" s="125"/>
      <c r="L23" s="125"/>
      <c r="M23" s="125"/>
      <c r="N23" s="125"/>
      <c r="O23" s="125"/>
      <c r="P23" s="125"/>
      <c r="Q23" s="125"/>
    </row>
    <row r="24" spans="1:17" s="1" customFormat="1" ht="28.5" customHeight="1">
      <c r="A24" s="31"/>
      <c r="B24" s="32"/>
      <c r="C24" s="32"/>
      <c r="D24" s="50"/>
      <c r="E24" s="50"/>
      <c r="F24" s="33"/>
      <c r="G24" s="34"/>
      <c r="H24" s="35" t="str">
        <f t="shared" si="1"/>
        <v/>
      </c>
      <c r="I24" s="22"/>
      <c r="J24" s="23"/>
      <c r="K24" s="23"/>
      <c r="L24" s="23"/>
      <c r="M24" s="23"/>
      <c r="N24" s="23"/>
      <c r="O24" s="23"/>
      <c r="P24" s="23"/>
      <c r="Q24" s="24"/>
    </row>
    <row r="25" spans="1:17" s="1" customFormat="1" ht="28.5" customHeight="1">
      <c r="A25" s="31"/>
      <c r="B25" s="32"/>
      <c r="C25" s="32"/>
      <c r="D25" s="50"/>
      <c r="E25" s="50"/>
      <c r="F25" s="33"/>
      <c r="G25" s="34"/>
      <c r="H25" s="35" t="str">
        <f t="shared" si="1"/>
        <v/>
      </c>
      <c r="I25" s="25"/>
      <c r="J25" s="26"/>
      <c r="K25" s="26"/>
      <c r="L25" s="26"/>
      <c r="M25" s="26"/>
      <c r="N25" s="26"/>
      <c r="O25" s="26"/>
      <c r="P25" s="26"/>
      <c r="Q25" s="27"/>
    </row>
    <row r="26" spans="1:17" s="1" customFormat="1" ht="28.5" customHeight="1">
      <c r="A26" s="31"/>
      <c r="B26" s="32"/>
      <c r="C26" s="32"/>
      <c r="D26" s="50"/>
      <c r="E26" s="50"/>
      <c r="F26" s="33"/>
      <c r="G26" s="34"/>
      <c r="H26" s="35" t="str">
        <f t="shared" si="1"/>
        <v/>
      </c>
      <c r="I26" s="25"/>
      <c r="J26" s="26"/>
      <c r="K26" s="26"/>
      <c r="L26" s="26"/>
      <c r="M26" s="26"/>
      <c r="N26" s="26"/>
      <c r="O26" s="26"/>
      <c r="P26" s="26"/>
      <c r="Q26" s="27"/>
    </row>
    <row r="27" spans="1:17" s="1" customFormat="1" ht="28.5" customHeight="1">
      <c r="A27" s="31"/>
      <c r="B27" s="32"/>
      <c r="C27" s="32"/>
      <c r="D27" s="50"/>
      <c r="E27" s="50"/>
      <c r="F27" s="33"/>
      <c r="G27" s="34"/>
      <c r="H27" s="35" t="str">
        <f t="shared" si="1"/>
        <v/>
      </c>
      <c r="I27" s="25"/>
      <c r="J27" s="26"/>
      <c r="K27" s="26"/>
      <c r="L27" s="26"/>
      <c r="M27" s="26"/>
      <c r="N27" s="26"/>
      <c r="O27" s="26"/>
      <c r="P27" s="26"/>
      <c r="Q27" s="27"/>
    </row>
    <row r="28" spans="1:17" s="1" customFormat="1" ht="28.5" customHeight="1">
      <c r="A28" s="31"/>
      <c r="B28" s="32"/>
      <c r="C28" s="32"/>
      <c r="D28" s="50"/>
      <c r="E28" s="50"/>
      <c r="F28" s="33"/>
      <c r="G28" s="34"/>
      <c r="H28" s="35" t="str">
        <f t="shared" si="1"/>
        <v/>
      </c>
      <c r="I28" s="113" t="s">
        <v>42</v>
      </c>
      <c r="J28" s="114"/>
      <c r="K28" s="114"/>
      <c r="L28" s="114"/>
      <c r="M28" s="114"/>
      <c r="N28" s="114"/>
      <c r="O28" s="114"/>
      <c r="P28" s="114"/>
      <c r="Q28" s="114"/>
    </row>
    <row r="29" spans="1:17" s="1" customFormat="1" ht="15" customHeight="1">
      <c r="A29" s="69" t="s">
        <v>43</v>
      </c>
      <c r="B29" s="85" t="s">
        <v>44</v>
      </c>
      <c r="C29" s="64"/>
      <c r="D29" s="64"/>
      <c r="E29" s="55" t="s">
        <v>45</v>
      </c>
      <c r="F29" s="82">
        <v>44139</v>
      </c>
      <c r="G29" s="36" t="s">
        <v>46</v>
      </c>
      <c r="H29" s="35">
        <f>IF(SUM(H18:H28)&gt;0,SUM(H18:H28),"")</f>
        <v>70.266999999999996</v>
      </c>
      <c r="I29" s="115"/>
      <c r="J29" s="116"/>
      <c r="K29" s="116"/>
      <c r="L29" s="116"/>
      <c r="M29" s="116"/>
      <c r="N29" s="116"/>
      <c r="O29" s="116"/>
      <c r="P29" s="116"/>
      <c r="Q29" s="116"/>
    </row>
    <row r="30" spans="1:17" s="1" customFormat="1" ht="19.149999999999999" customHeight="1">
      <c r="A30" s="70"/>
      <c r="B30" s="66"/>
      <c r="C30" s="67"/>
      <c r="D30" s="67"/>
      <c r="E30" s="56"/>
      <c r="F30" s="83"/>
      <c r="G30" s="2" t="s">
        <v>47</v>
      </c>
      <c r="H30" s="37" t="s">
        <v>35</v>
      </c>
      <c r="I30" s="117"/>
      <c r="J30" s="86"/>
      <c r="K30" s="86"/>
      <c r="L30" s="86"/>
      <c r="M30" s="86"/>
      <c r="N30" s="86"/>
      <c r="O30" s="86"/>
      <c r="P30" s="86"/>
      <c r="Q30" s="118"/>
    </row>
    <row r="31" spans="1:17" s="1" customFormat="1" ht="15" customHeight="1">
      <c r="A31" s="69" t="s">
        <v>48</v>
      </c>
      <c r="B31" s="57">
        <v>7443613373</v>
      </c>
      <c r="C31" s="58"/>
      <c r="D31" s="58"/>
      <c r="E31" s="58"/>
      <c r="F31" s="61"/>
      <c r="G31" s="36" t="s">
        <v>49</v>
      </c>
      <c r="H31" s="35">
        <f>IF(H30="Yes", IF(SUM(H29)&gt;0,H29*0.2,""),"")</f>
        <v>14.0534</v>
      </c>
      <c r="I31" s="117"/>
      <c r="J31" s="86"/>
      <c r="K31" s="86"/>
      <c r="L31" s="86"/>
      <c r="M31" s="86"/>
      <c r="N31" s="86"/>
      <c r="O31" s="86"/>
      <c r="P31" s="86"/>
      <c r="Q31" s="118"/>
    </row>
    <row r="32" spans="1:17" s="2" customFormat="1" ht="18" customHeight="1">
      <c r="A32" s="70"/>
      <c r="B32" s="59"/>
      <c r="C32" s="60"/>
      <c r="D32" s="60"/>
      <c r="E32" s="60"/>
      <c r="F32" s="62"/>
      <c r="G32" s="36" t="s">
        <v>50</v>
      </c>
      <c r="H32" s="38">
        <f>IF(SUM(H29)&gt;0,SUM(H29:H31),"")</f>
        <v>84.320399999999992</v>
      </c>
      <c r="I32" s="117"/>
      <c r="J32" s="86"/>
      <c r="K32" s="86"/>
      <c r="L32" s="86"/>
      <c r="M32" s="86"/>
      <c r="N32" s="86"/>
      <c r="O32" s="86"/>
      <c r="P32" s="86"/>
      <c r="Q32" s="118"/>
    </row>
    <row r="33" spans="1:17" s="1" customFormat="1" ht="15" customHeight="1">
      <c r="A33" s="69" t="s">
        <v>51</v>
      </c>
      <c r="B33" s="63" t="s">
        <v>52</v>
      </c>
      <c r="C33" s="64"/>
      <c r="D33" s="64"/>
      <c r="E33" s="64"/>
      <c r="F33" s="65"/>
      <c r="G33" s="51" t="s">
        <v>53</v>
      </c>
      <c r="H33" s="52"/>
      <c r="I33" s="117"/>
      <c r="J33" s="86"/>
      <c r="K33" s="86"/>
      <c r="L33" s="86"/>
      <c r="M33" s="86"/>
      <c r="N33" s="86"/>
      <c r="O33" s="86"/>
      <c r="P33" s="86"/>
      <c r="Q33" s="118"/>
    </row>
    <row r="34" spans="1:17" s="1" customFormat="1" ht="15" customHeight="1">
      <c r="A34" s="70"/>
      <c r="B34" s="66"/>
      <c r="C34" s="67"/>
      <c r="D34" s="67"/>
      <c r="E34" s="67"/>
      <c r="F34" s="68"/>
      <c r="G34" s="51"/>
      <c r="H34" s="52"/>
      <c r="I34" s="117"/>
      <c r="J34" s="86"/>
      <c r="K34" s="86"/>
      <c r="L34" s="86"/>
      <c r="M34" s="86"/>
      <c r="N34" s="86"/>
      <c r="O34" s="86"/>
      <c r="P34" s="86"/>
      <c r="Q34" s="118"/>
    </row>
    <row r="35" spans="1:17" s="1" customFormat="1" ht="13.5" customHeight="1">
      <c r="A35" s="69" t="s">
        <v>54</v>
      </c>
      <c r="B35" s="57" t="s">
        <v>55</v>
      </c>
      <c r="C35" s="58"/>
      <c r="D35" s="55" t="s">
        <v>56</v>
      </c>
      <c r="E35" s="57" t="s">
        <v>57</v>
      </c>
      <c r="F35" s="58"/>
      <c r="G35" s="51"/>
      <c r="H35" s="52"/>
      <c r="I35" s="117"/>
      <c r="J35" s="86"/>
      <c r="K35" s="86"/>
      <c r="L35" s="86"/>
      <c r="M35" s="86"/>
      <c r="N35" s="86"/>
      <c r="O35" s="86"/>
      <c r="P35" s="86"/>
      <c r="Q35" s="118"/>
    </row>
    <row r="36" spans="1:17" s="12" customFormat="1" ht="34.9" customHeight="1">
      <c r="A36" s="70"/>
      <c r="B36" s="59"/>
      <c r="C36" s="60"/>
      <c r="D36" s="56"/>
      <c r="E36" s="59"/>
      <c r="F36" s="60"/>
      <c r="G36" s="53"/>
      <c r="H36" s="54"/>
      <c r="I36" s="119"/>
      <c r="J36" s="120"/>
      <c r="K36" s="120"/>
      <c r="L36" s="120"/>
      <c r="M36" s="120"/>
      <c r="N36" s="120"/>
      <c r="O36" s="120"/>
      <c r="P36" s="120"/>
      <c r="Q36" s="121"/>
    </row>
    <row r="37" spans="1:17" ht="15.95" customHeight="1">
      <c r="A37" s="3"/>
      <c r="B37" s="3"/>
      <c r="C37" s="45"/>
      <c r="D37" s="45"/>
      <c r="E37" s="45"/>
      <c r="F37" s="7"/>
      <c r="G37" s="7"/>
    </row>
    <row r="38" spans="1:17" ht="15.95" customHeight="1">
      <c r="C38" s="48"/>
      <c r="D38" s="49"/>
      <c r="E38" s="49"/>
      <c r="F38" s="49"/>
    </row>
    <row r="39" spans="1:17" ht="15.95" customHeight="1">
      <c r="C39" s="8"/>
      <c r="D39" s="9"/>
      <c r="E39" s="9"/>
      <c r="F39" s="9"/>
    </row>
    <row r="40" spans="1:17" ht="10.5" customHeight="1"/>
    <row r="41" spans="1:17">
      <c r="A41" s="10"/>
      <c r="B41" s="10"/>
      <c r="C41" s="47"/>
      <c r="D41" s="47"/>
      <c r="E41" s="47"/>
      <c r="F41" s="47"/>
      <c r="G41" s="47"/>
    </row>
  </sheetData>
  <sheetProtection algorithmName="SHA-512" hashValue="fPbmjZjxOvPrSOFjVfSHsEd1RVmt835S14aX01toAyFZOfzGBebQX4QhA3hHyT1wWzrMelSaUzmg9zITynng8g==" saltValue="0l/1olbVBLcwGdTJZtuz5w==" spinCount="100000" sheet="1" insertHyperlinks="0" selectLockedCells="1"/>
  <protectedRanges>
    <protectedRange algorithmName="SHA-512" hashValue="HGncHJRs+P6j8axyru4pu3zfljrJuxclE6a4w/b3XsZ2uhYNmzNJP6APyW7FLL5sRRMQDa5P/NtVWsXMbM4PeA==" saltValue="juGjStfV+poj0Dz7wxU1qw==" spinCount="100000" sqref="F35:F36" name="Range1"/>
  </protectedRanges>
  <mergeCells count="71">
    <mergeCell ref="I28:Q29"/>
    <mergeCell ref="I30:Q36"/>
    <mergeCell ref="I14:J15"/>
    <mergeCell ref="K14:N15"/>
    <mergeCell ref="O14:Q15"/>
    <mergeCell ref="I16:J17"/>
    <mergeCell ref="K16:N17"/>
    <mergeCell ref="O16:Q17"/>
    <mergeCell ref="I22:Q23"/>
    <mergeCell ref="I4:J5"/>
    <mergeCell ref="K4:N5"/>
    <mergeCell ref="O4:Q5"/>
    <mergeCell ref="I6:J7"/>
    <mergeCell ref="K6:N7"/>
    <mergeCell ref="O6:Q7"/>
    <mergeCell ref="O12:Q13"/>
    <mergeCell ref="I8:J9"/>
    <mergeCell ref="K8:N9"/>
    <mergeCell ref="O8:Q9"/>
    <mergeCell ref="I10:J11"/>
    <mergeCell ref="K10:N11"/>
    <mergeCell ref="O10:Q11"/>
    <mergeCell ref="I1:Q1"/>
    <mergeCell ref="A7:C7"/>
    <mergeCell ref="C1:H1"/>
    <mergeCell ref="F15:G15"/>
    <mergeCell ref="A4:H5"/>
    <mergeCell ref="A8:D8"/>
    <mergeCell ref="A3:D3"/>
    <mergeCell ref="A9:D9"/>
    <mergeCell ref="A10:D10"/>
    <mergeCell ref="F9:H9"/>
    <mergeCell ref="F10:H10"/>
    <mergeCell ref="I12:J13"/>
    <mergeCell ref="K3:N3"/>
    <mergeCell ref="O3:Q3"/>
    <mergeCell ref="I3:J3"/>
    <mergeCell ref="K12:N13"/>
    <mergeCell ref="A16:H16"/>
    <mergeCell ref="D17:E17"/>
    <mergeCell ref="F29:F30"/>
    <mergeCell ref="E29:E30"/>
    <mergeCell ref="D14:E14"/>
    <mergeCell ref="B29:D30"/>
    <mergeCell ref="D20:E20"/>
    <mergeCell ref="A35:A36"/>
    <mergeCell ref="F8:H8"/>
    <mergeCell ref="D23:E23"/>
    <mergeCell ref="D24:E24"/>
    <mergeCell ref="D27:E27"/>
    <mergeCell ref="D28:E28"/>
    <mergeCell ref="A15:C15"/>
    <mergeCell ref="A31:A32"/>
    <mergeCell ref="A33:A34"/>
    <mergeCell ref="A11:D11"/>
    <mergeCell ref="D21:E21"/>
    <mergeCell ref="A12:D12"/>
    <mergeCell ref="D15:E15"/>
    <mergeCell ref="A29:A30"/>
    <mergeCell ref="D18:E18"/>
    <mergeCell ref="D19:E19"/>
    <mergeCell ref="C38:F38"/>
    <mergeCell ref="D25:E25"/>
    <mergeCell ref="D26:E26"/>
    <mergeCell ref="G33:H36"/>
    <mergeCell ref="D22:E22"/>
    <mergeCell ref="D35:D36"/>
    <mergeCell ref="E35:F36"/>
    <mergeCell ref="B31:F32"/>
    <mergeCell ref="B35:C36"/>
    <mergeCell ref="B33:F34"/>
  </mergeCells>
  <phoneticPr fontId="1" type="noConversion"/>
  <dataValidations count="7">
    <dataValidation type="list" showInputMessage="1" showErrorMessage="1" sqref="H30" xr:uid="{00000000-0002-0000-0000-000000000000}">
      <formula1>"Yes, No, Exempt"</formula1>
    </dataValidation>
    <dataValidation type="list" showInputMessage="1" showErrorMessage="1" sqref="H15" xr:uid="{00000000-0002-0000-0000-000001000000}">
      <formula1>"Yes, No, N/A"</formula1>
    </dataValidation>
    <dataValidation type="list" showInputMessage="1" showErrorMessage="1" sqref="F12" xr:uid="{00000000-0002-0000-0000-000002000000}">
      <formula1>"Email, Online Order"</formula1>
    </dataValidation>
    <dataValidation type="list" showInputMessage="1" showErrorMessage="1" sqref="A18:A28" xr:uid="{00000000-0002-0000-0000-000004000000}">
      <formula1>"Yes, N/A"</formula1>
    </dataValidation>
    <dataValidation type="list" showInputMessage="1" showErrorMessage="1" error="You must select from the list provided" sqref="B18:B28" xr:uid="{82D1495E-DEFE-474C-A31F-72AC3C508717}">
      <formula1>"P_LYA, P_LYB, P_LYC, P_LYD, P_LYE, P_LYF, P_LYG, P_LYH, P_LYI, P_LYJ, P_WNL, N/A"</formula1>
    </dataValidation>
    <dataValidation type="list" showInputMessage="1" showErrorMessage="1" sqref="D14:E14" xr:uid="{3D7BC4FD-528A-458A-8634-02D2D4401CCE}">
      <formula1>"Consumables (non-chemical), Chemicals, Equipment, IT equipment, Travel, Other"</formula1>
    </dataValidation>
    <dataValidation type="list" showInputMessage="1" showErrorMessage="1" sqref="Q20" xr:uid="{225EDE9E-FEB9-4A43-9ED7-354B2C00836F}">
      <formula1>"?, Yes"</formula1>
    </dataValidation>
  </dataValidations>
  <hyperlinks>
    <hyperlink ref="I21" r:id="rId1" display="Mandatory contracts | Finance Office Internal | Loughborough University" xr:uid="{3C30CAD4-D516-4245-A3F5-3C299FCDC7E6}"/>
    <hyperlink ref="B33" r:id="rId2" xr:uid="{A0B6E4CF-5E7C-40BF-A8E7-5124A1C97244}"/>
    <hyperlink ref="F10" r:id="rId3" xr:uid="{99F37367-D5AB-4298-96C7-A51CD36CB5E8}"/>
  </hyperlinks>
  <printOptions horizontalCentered="1"/>
  <pageMargins left="0.74803149606299213" right="0.74803149606299213" top="0.51181102362204722" bottom="0.51181102362204722" header="0.51181102362204722" footer="0.51181102362204722"/>
  <pageSetup paperSize="9" scale="73"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2"/>
  <sheetViews>
    <sheetView showGridLines="0" topLeftCell="A12" zoomScaleNormal="100" workbookViewId="0">
      <selection activeCell="A6" sqref="A6:F8"/>
    </sheetView>
  </sheetViews>
  <sheetFormatPr defaultRowHeight="12.6"/>
  <cols>
    <col min="1" max="2" width="10.7109375" customWidth="1"/>
    <col min="3" max="3" width="14.7109375" customWidth="1"/>
    <col min="4" max="5" width="13.7109375" customWidth="1"/>
    <col min="6" max="6" width="13.5703125" customWidth="1"/>
    <col min="7" max="7" width="11.85546875" customWidth="1"/>
    <col min="8" max="8" width="10.7109375" customWidth="1"/>
    <col min="9" max="9" width="14.7109375" customWidth="1"/>
    <col min="10" max="11" width="13.7109375" customWidth="1"/>
    <col min="12" max="12" width="13.5703125" customWidth="1"/>
    <col min="13" max="13" width="11.7109375" customWidth="1"/>
  </cols>
  <sheetData>
    <row r="1" spans="1:12">
      <c r="G1" s="19"/>
      <c r="H1" s="19"/>
      <c r="I1" s="19"/>
      <c r="J1" s="19"/>
      <c r="K1" s="19"/>
      <c r="L1" s="19"/>
    </row>
    <row r="2" spans="1:12">
      <c r="G2" s="19"/>
      <c r="H2" s="19"/>
      <c r="I2" s="19"/>
      <c r="J2" s="19"/>
      <c r="K2" s="19"/>
      <c r="L2" s="19"/>
    </row>
    <row r="3" spans="1:12">
      <c r="G3" s="19"/>
      <c r="H3" s="19"/>
      <c r="I3" s="19"/>
      <c r="J3" s="19"/>
      <c r="K3" s="19"/>
      <c r="L3" s="19"/>
    </row>
    <row r="4" spans="1:12">
      <c r="G4" s="19"/>
      <c r="H4" s="19"/>
      <c r="I4" s="19"/>
      <c r="J4" s="19"/>
      <c r="K4" s="19"/>
      <c r="L4" s="19"/>
    </row>
    <row r="5" spans="1:12">
      <c r="G5" s="19"/>
      <c r="H5" s="19"/>
      <c r="I5" s="19"/>
      <c r="J5" s="19"/>
      <c r="K5" s="19"/>
      <c r="L5" s="19"/>
    </row>
    <row r="6" spans="1:12" ht="12.75" customHeight="1">
      <c r="A6" s="86" t="s">
        <v>58</v>
      </c>
      <c r="B6" s="86"/>
      <c r="C6" s="86"/>
      <c r="D6" s="86"/>
      <c r="E6" s="86"/>
      <c r="F6" s="86"/>
      <c r="G6" s="19"/>
      <c r="H6" s="19"/>
      <c r="I6" s="19"/>
      <c r="J6" s="19"/>
      <c r="K6" s="19"/>
      <c r="L6" s="19"/>
    </row>
    <row r="7" spans="1:12" ht="12.75" customHeight="1">
      <c r="A7" s="86"/>
      <c r="B7" s="86"/>
      <c r="C7" s="86"/>
      <c r="D7" s="86"/>
      <c r="E7" s="86"/>
      <c r="F7" s="86"/>
      <c r="G7" s="19"/>
      <c r="H7" s="19"/>
      <c r="I7" s="19"/>
      <c r="J7" s="19"/>
      <c r="K7" s="19"/>
      <c r="L7" s="19"/>
    </row>
    <row r="8" spans="1:12" ht="23.25" customHeight="1">
      <c r="A8" s="86"/>
      <c r="B8" s="86"/>
      <c r="C8" s="86"/>
      <c r="D8" s="86"/>
      <c r="E8" s="86"/>
      <c r="F8" s="86"/>
      <c r="G8" s="19"/>
      <c r="H8" s="19"/>
      <c r="I8" s="19"/>
      <c r="J8" s="19"/>
      <c r="K8" s="19"/>
      <c r="L8" s="19"/>
    </row>
    <row r="9" spans="1:12">
      <c r="A9" s="126"/>
      <c r="B9" s="126"/>
      <c r="C9" s="126"/>
      <c r="D9" s="126"/>
      <c r="E9" s="126"/>
      <c r="F9" s="126"/>
      <c r="G9" s="126"/>
      <c r="H9" s="126"/>
      <c r="I9" s="126"/>
      <c r="J9" s="126"/>
      <c r="K9" s="126"/>
      <c r="L9" s="126"/>
    </row>
    <row r="10" spans="1:12">
      <c r="A10" s="126"/>
      <c r="B10" s="126"/>
      <c r="C10" s="126"/>
      <c r="D10" s="126"/>
      <c r="E10" s="126"/>
      <c r="F10" s="126"/>
      <c r="G10" s="126"/>
      <c r="H10" s="126"/>
      <c r="I10" s="126"/>
      <c r="J10" s="126"/>
      <c r="K10" s="126"/>
      <c r="L10" s="126"/>
    </row>
    <row r="11" spans="1:12">
      <c r="A11" s="126"/>
      <c r="B11" s="126"/>
      <c r="C11" s="126"/>
      <c r="D11" s="126"/>
      <c r="E11" s="126"/>
      <c r="F11" s="126"/>
      <c r="G11" s="126"/>
      <c r="H11" s="126"/>
      <c r="I11" s="126"/>
      <c r="J11" s="126"/>
      <c r="K11" s="126"/>
      <c r="L11" s="126"/>
    </row>
    <row r="12" spans="1:12">
      <c r="A12" s="126"/>
      <c r="B12" s="126"/>
      <c r="C12" s="126"/>
      <c r="D12" s="126"/>
      <c r="E12" s="126"/>
      <c r="F12" s="126"/>
      <c r="G12" s="126"/>
      <c r="H12" s="126"/>
      <c r="I12" s="126"/>
      <c r="J12" s="126"/>
      <c r="K12" s="126"/>
      <c r="L12" s="126"/>
    </row>
    <row r="13" spans="1:12">
      <c r="A13" s="126"/>
      <c r="B13" s="126"/>
      <c r="C13" s="126"/>
      <c r="D13" s="126"/>
      <c r="E13" s="126"/>
      <c r="F13" s="126"/>
      <c r="G13" s="126"/>
      <c r="H13" s="126"/>
      <c r="I13" s="126"/>
      <c r="J13" s="126"/>
      <c r="K13" s="126"/>
      <c r="L13" s="126"/>
    </row>
    <row r="14" spans="1:12">
      <c r="A14" s="126"/>
      <c r="B14" s="126"/>
      <c r="C14" s="126"/>
      <c r="D14" s="126"/>
      <c r="E14" s="126"/>
      <c r="F14" s="126"/>
      <c r="G14" s="126"/>
      <c r="H14" s="126"/>
      <c r="I14" s="126"/>
      <c r="J14" s="126"/>
      <c r="K14" s="126"/>
      <c r="L14" s="126"/>
    </row>
    <row r="15" spans="1:12">
      <c r="A15" s="126"/>
      <c r="B15" s="126"/>
      <c r="C15" s="126"/>
      <c r="D15" s="126"/>
      <c r="E15" s="126"/>
      <c r="F15" s="126"/>
      <c r="G15" s="126"/>
      <c r="H15" s="126"/>
      <c r="I15" s="126"/>
      <c r="J15" s="126"/>
      <c r="K15" s="126"/>
      <c r="L15" s="126"/>
    </row>
    <row r="16" spans="1:12">
      <c r="A16" s="126"/>
      <c r="B16" s="126"/>
      <c r="C16" s="126"/>
      <c r="D16" s="126"/>
      <c r="E16" s="126"/>
      <c r="F16" s="126"/>
      <c r="G16" s="126"/>
      <c r="H16" s="126"/>
      <c r="I16" s="126"/>
      <c r="J16" s="126"/>
      <c r="K16" s="126"/>
      <c r="L16" s="126"/>
    </row>
    <row r="17" spans="1:12">
      <c r="A17" s="126"/>
      <c r="B17" s="126"/>
      <c r="C17" s="126"/>
      <c r="D17" s="126"/>
      <c r="E17" s="126"/>
      <c r="F17" s="126"/>
      <c r="G17" s="126"/>
      <c r="H17" s="126"/>
      <c r="I17" s="126"/>
      <c r="J17" s="126"/>
      <c r="K17" s="126"/>
      <c r="L17" s="126"/>
    </row>
    <row r="18" spans="1:12">
      <c r="A18" s="126"/>
      <c r="B18" s="126"/>
      <c r="C18" s="126"/>
      <c r="D18" s="126"/>
      <c r="E18" s="126"/>
      <c r="F18" s="126"/>
      <c r="G18" s="126"/>
      <c r="H18" s="126"/>
      <c r="I18" s="126"/>
      <c r="J18" s="126"/>
      <c r="K18" s="126"/>
      <c r="L18" s="126"/>
    </row>
    <row r="19" spans="1:12">
      <c r="A19" s="126"/>
      <c r="B19" s="126"/>
      <c r="C19" s="126"/>
      <c r="D19" s="126"/>
      <c r="E19" s="126"/>
      <c r="F19" s="126"/>
      <c r="G19" s="126"/>
      <c r="H19" s="126"/>
      <c r="I19" s="126"/>
      <c r="J19" s="126"/>
      <c r="K19" s="126"/>
      <c r="L19" s="126"/>
    </row>
    <row r="20" spans="1:12">
      <c r="A20" s="126"/>
      <c r="B20" s="126"/>
      <c r="C20" s="126"/>
      <c r="D20" s="126"/>
      <c r="E20" s="126"/>
      <c r="F20" s="126"/>
      <c r="G20" s="126"/>
      <c r="H20" s="126"/>
      <c r="I20" s="126"/>
      <c r="J20" s="126"/>
      <c r="K20" s="126"/>
      <c r="L20" s="126"/>
    </row>
    <row r="21" spans="1:12">
      <c r="A21" s="126"/>
      <c r="B21" s="126"/>
      <c r="C21" s="126"/>
      <c r="D21" s="126"/>
      <c r="E21" s="126"/>
      <c r="F21" s="126"/>
      <c r="G21" s="126"/>
      <c r="H21" s="126"/>
      <c r="I21" s="126"/>
      <c r="J21" s="126"/>
      <c r="K21" s="126"/>
      <c r="L21" s="126"/>
    </row>
    <row r="22" spans="1:12">
      <c r="A22" s="126"/>
      <c r="B22" s="126"/>
      <c r="C22" s="126"/>
      <c r="D22" s="126"/>
      <c r="E22" s="126"/>
      <c r="F22" s="126"/>
      <c r="G22" s="126"/>
      <c r="H22" s="126"/>
      <c r="I22" s="126"/>
      <c r="J22" s="126"/>
      <c r="K22" s="126"/>
      <c r="L22" s="126"/>
    </row>
    <row r="23" spans="1:12">
      <c r="A23" s="126"/>
      <c r="B23" s="126"/>
      <c r="C23" s="126"/>
      <c r="D23" s="126"/>
      <c r="E23" s="126"/>
      <c r="F23" s="126"/>
      <c r="G23" s="126"/>
      <c r="H23" s="126"/>
      <c r="I23" s="126"/>
      <c r="J23" s="126"/>
      <c r="K23" s="126"/>
      <c r="L23" s="126"/>
    </row>
    <row r="24" spans="1:12">
      <c r="A24" s="126"/>
      <c r="B24" s="126"/>
      <c r="C24" s="126"/>
      <c r="D24" s="126"/>
      <c r="E24" s="126"/>
      <c r="F24" s="126"/>
      <c r="G24" s="126"/>
      <c r="H24" s="126"/>
      <c r="I24" s="126"/>
      <c r="J24" s="126"/>
      <c r="K24" s="126"/>
      <c r="L24" s="126"/>
    </row>
    <row r="25" spans="1:12">
      <c r="A25" s="126"/>
      <c r="B25" s="126"/>
      <c r="C25" s="126"/>
      <c r="D25" s="126"/>
      <c r="E25" s="126"/>
      <c r="F25" s="126"/>
      <c r="G25" s="126"/>
      <c r="H25" s="126"/>
      <c r="I25" s="126"/>
      <c r="J25" s="126"/>
      <c r="K25" s="126"/>
      <c r="L25" s="126"/>
    </row>
    <row r="26" spans="1:12">
      <c r="A26" s="126"/>
      <c r="B26" s="126"/>
      <c r="C26" s="126"/>
      <c r="D26" s="126"/>
      <c r="E26" s="126"/>
      <c r="F26" s="126"/>
      <c r="G26" s="126"/>
      <c r="H26" s="126"/>
      <c r="I26" s="126"/>
      <c r="J26" s="126"/>
      <c r="K26" s="126"/>
      <c r="L26" s="126"/>
    </row>
    <row r="27" spans="1:12">
      <c r="A27" s="126"/>
      <c r="B27" s="126"/>
      <c r="C27" s="126"/>
      <c r="D27" s="126"/>
      <c r="E27" s="126"/>
      <c r="F27" s="126"/>
      <c r="G27" s="126"/>
      <c r="H27" s="126"/>
      <c r="I27" s="126"/>
      <c r="J27" s="126"/>
      <c r="K27" s="126"/>
      <c r="L27" s="126"/>
    </row>
    <row r="28" spans="1:12">
      <c r="A28" s="126"/>
      <c r="B28" s="126"/>
      <c r="C28" s="126"/>
      <c r="D28" s="126"/>
      <c r="E28" s="126"/>
      <c r="F28" s="126"/>
      <c r="G28" s="126"/>
      <c r="H28" s="126"/>
      <c r="I28" s="126"/>
      <c r="J28" s="126"/>
      <c r="K28" s="126"/>
      <c r="L28" s="126"/>
    </row>
    <row r="29" spans="1:12">
      <c r="A29" s="126"/>
      <c r="B29" s="126"/>
      <c r="C29" s="126"/>
      <c r="D29" s="126"/>
      <c r="E29" s="126"/>
      <c r="F29" s="126"/>
      <c r="G29" s="126"/>
      <c r="H29" s="126"/>
      <c r="I29" s="126"/>
      <c r="J29" s="126"/>
      <c r="K29" s="126"/>
      <c r="L29" s="126"/>
    </row>
    <row r="30" spans="1:12">
      <c r="A30" s="126"/>
      <c r="B30" s="126"/>
      <c r="C30" s="126"/>
      <c r="D30" s="126"/>
      <c r="E30" s="126"/>
      <c r="F30" s="126"/>
      <c r="G30" s="126"/>
      <c r="H30" s="126"/>
      <c r="I30" s="126"/>
      <c r="J30" s="126"/>
      <c r="K30" s="126"/>
      <c r="L30" s="126"/>
    </row>
    <row r="31" spans="1:12">
      <c r="A31" s="126"/>
      <c r="B31" s="126"/>
      <c r="C31" s="126"/>
      <c r="D31" s="126"/>
      <c r="E31" s="126"/>
      <c r="F31" s="126"/>
      <c r="G31" s="126"/>
      <c r="H31" s="126"/>
      <c r="I31" s="126"/>
      <c r="J31" s="126"/>
      <c r="K31" s="126"/>
      <c r="L31" s="126"/>
    </row>
    <row r="32" spans="1:12">
      <c r="A32" s="126"/>
      <c r="B32" s="126"/>
      <c r="C32" s="126"/>
      <c r="D32" s="126"/>
      <c r="E32" s="126"/>
      <c r="F32" s="126"/>
      <c r="G32" s="126"/>
      <c r="H32" s="126"/>
      <c r="I32" s="126"/>
      <c r="J32" s="126"/>
      <c r="K32" s="126"/>
      <c r="L32" s="126"/>
    </row>
    <row r="33" spans="1:12">
      <c r="A33" s="126"/>
      <c r="B33" s="126"/>
      <c r="C33" s="126"/>
      <c r="D33" s="126"/>
      <c r="E33" s="126"/>
      <c r="F33" s="126"/>
      <c r="G33" s="126"/>
      <c r="H33" s="126"/>
      <c r="I33" s="126"/>
      <c r="J33" s="126"/>
      <c r="K33" s="126"/>
      <c r="L33" s="126"/>
    </row>
    <row r="34" spans="1:12">
      <c r="A34" s="126"/>
      <c r="B34" s="126"/>
      <c r="C34" s="126"/>
      <c r="D34" s="126"/>
      <c r="E34" s="126"/>
      <c r="F34" s="126"/>
      <c r="G34" s="126"/>
      <c r="H34" s="126"/>
      <c r="I34" s="126"/>
      <c r="J34" s="126"/>
      <c r="K34" s="126"/>
      <c r="L34" s="126"/>
    </row>
    <row r="35" spans="1:12">
      <c r="A35" s="126"/>
      <c r="B35" s="126"/>
      <c r="C35" s="126"/>
      <c r="D35" s="126"/>
      <c r="E35" s="126"/>
      <c r="F35" s="126"/>
      <c r="G35" s="126"/>
      <c r="H35" s="126"/>
      <c r="I35" s="126"/>
      <c r="J35" s="126"/>
      <c r="K35" s="126"/>
      <c r="L35" s="126"/>
    </row>
    <row r="36" spans="1:12">
      <c r="A36" s="126"/>
      <c r="B36" s="126"/>
      <c r="C36" s="126"/>
      <c r="D36" s="126"/>
      <c r="E36" s="126"/>
      <c r="F36" s="126"/>
      <c r="G36" s="126"/>
      <c r="H36" s="126"/>
      <c r="I36" s="126"/>
      <c r="J36" s="126"/>
      <c r="K36" s="126"/>
      <c r="L36" s="126"/>
    </row>
    <row r="37" spans="1:12">
      <c r="A37" s="126"/>
      <c r="B37" s="126"/>
      <c r="C37" s="126"/>
      <c r="D37" s="126"/>
      <c r="E37" s="126"/>
      <c r="F37" s="126"/>
      <c r="G37" s="126"/>
      <c r="H37" s="126"/>
      <c r="I37" s="126"/>
      <c r="J37" s="126"/>
      <c r="K37" s="126"/>
      <c r="L37" s="126"/>
    </row>
    <row r="38" spans="1:12">
      <c r="A38" s="126"/>
      <c r="B38" s="126"/>
      <c r="C38" s="126"/>
      <c r="D38" s="126"/>
      <c r="E38" s="126"/>
      <c r="F38" s="126"/>
      <c r="G38" s="126"/>
      <c r="H38" s="126"/>
      <c r="I38" s="126"/>
      <c r="J38" s="126"/>
      <c r="K38" s="126"/>
      <c r="L38" s="126"/>
    </row>
    <row r="39" spans="1:12">
      <c r="A39" s="126"/>
      <c r="B39" s="126"/>
      <c r="C39" s="126"/>
      <c r="D39" s="126"/>
      <c r="E39" s="126"/>
      <c r="F39" s="126"/>
      <c r="G39" s="126"/>
      <c r="H39" s="126"/>
      <c r="I39" s="126"/>
      <c r="J39" s="126"/>
      <c r="K39" s="126"/>
      <c r="L39" s="126"/>
    </row>
    <row r="40" spans="1:12">
      <c r="A40" s="126"/>
      <c r="B40" s="126"/>
      <c r="C40" s="126"/>
      <c r="D40" s="126"/>
      <c r="E40" s="126"/>
      <c r="F40" s="126"/>
      <c r="G40" s="126"/>
      <c r="H40" s="126"/>
      <c r="I40" s="126"/>
      <c r="J40" s="126"/>
      <c r="K40" s="126"/>
      <c r="L40" s="126"/>
    </row>
    <row r="41" spans="1:12">
      <c r="A41" s="126"/>
      <c r="B41" s="126"/>
      <c r="C41" s="126"/>
      <c r="D41" s="126"/>
      <c r="E41" s="126"/>
      <c r="F41" s="126"/>
      <c r="G41" s="126"/>
      <c r="H41" s="126"/>
      <c r="I41" s="126"/>
      <c r="J41" s="126"/>
      <c r="K41" s="126"/>
      <c r="L41" s="126"/>
    </row>
    <row r="42" spans="1:12">
      <c r="A42" s="126"/>
      <c r="B42" s="126"/>
      <c r="C42" s="126"/>
      <c r="D42" s="126"/>
      <c r="E42" s="126"/>
      <c r="F42" s="126"/>
      <c r="G42" s="126"/>
      <c r="H42" s="126"/>
      <c r="I42" s="126"/>
      <c r="J42" s="126"/>
      <c r="K42" s="126"/>
      <c r="L42" s="126"/>
    </row>
    <row r="43" spans="1:12">
      <c r="A43" s="126"/>
      <c r="B43" s="126"/>
      <c r="C43" s="126"/>
      <c r="D43" s="126"/>
      <c r="E43" s="126"/>
      <c r="F43" s="126"/>
      <c r="G43" s="126"/>
      <c r="H43" s="126"/>
      <c r="I43" s="126"/>
      <c r="J43" s="126"/>
      <c r="K43" s="126"/>
      <c r="L43" s="126"/>
    </row>
    <row r="44" spans="1:12">
      <c r="A44" s="126"/>
      <c r="B44" s="126"/>
      <c r="C44" s="126"/>
      <c r="D44" s="126"/>
      <c r="E44" s="126"/>
      <c r="F44" s="126"/>
      <c r="G44" s="126"/>
      <c r="H44" s="126"/>
      <c r="I44" s="126"/>
      <c r="J44" s="126"/>
      <c r="K44" s="126"/>
      <c r="L44" s="126"/>
    </row>
    <row r="45" spans="1:12">
      <c r="A45" s="126"/>
      <c r="B45" s="126"/>
      <c r="C45" s="126"/>
      <c r="D45" s="126"/>
      <c r="E45" s="126"/>
      <c r="F45" s="126"/>
      <c r="G45" s="126"/>
      <c r="H45" s="126"/>
      <c r="I45" s="126"/>
      <c r="J45" s="126"/>
      <c r="K45" s="126"/>
      <c r="L45" s="126"/>
    </row>
    <row r="46" spans="1:12">
      <c r="A46" s="126"/>
      <c r="B46" s="126"/>
      <c r="C46" s="126"/>
      <c r="D46" s="126"/>
      <c r="E46" s="126"/>
      <c r="F46" s="126"/>
      <c r="G46" s="126"/>
      <c r="H46" s="126"/>
      <c r="I46" s="126"/>
      <c r="J46" s="126"/>
      <c r="K46" s="126"/>
      <c r="L46" s="126"/>
    </row>
    <row r="47" spans="1:12">
      <c r="A47" s="126"/>
      <c r="B47" s="126"/>
      <c r="C47" s="126"/>
      <c r="D47" s="126"/>
      <c r="E47" s="126"/>
      <c r="F47" s="126"/>
      <c r="G47" s="126"/>
      <c r="H47" s="126"/>
      <c r="I47" s="126"/>
      <c r="J47" s="126"/>
      <c r="K47" s="126"/>
      <c r="L47" s="126"/>
    </row>
    <row r="48" spans="1:12">
      <c r="A48" s="126"/>
      <c r="B48" s="126"/>
      <c r="C48" s="126"/>
      <c r="D48" s="126"/>
      <c r="E48" s="126"/>
      <c r="F48" s="126"/>
      <c r="G48" s="126"/>
      <c r="H48" s="126"/>
      <c r="I48" s="126"/>
      <c r="J48" s="126"/>
      <c r="K48" s="126"/>
      <c r="L48" s="126"/>
    </row>
    <row r="49" spans="1:12">
      <c r="A49" s="126"/>
      <c r="B49" s="126"/>
      <c r="C49" s="126"/>
      <c r="D49" s="126"/>
      <c r="E49" s="126"/>
      <c r="F49" s="126"/>
      <c r="G49" s="126"/>
      <c r="H49" s="126"/>
      <c r="I49" s="126"/>
      <c r="J49" s="126"/>
      <c r="K49" s="126"/>
      <c r="L49" s="126"/>
    </row>
    <row r="50" spans="1:12">
      <c r="A50" s="126"/>
      <c r="B50" s="126"/>
      <c r="C50" s="126"/>
      <c r="D50" s="126"/>
      <c r="E50" s="126"/>
      <c r="F50" s="126"/>
      <c r="G50" s="126"/>
      <c r="H50" s="126"/>
      <c r="I50" s="126"/>
      <c r="J50" s="126"/>
      <c r="K50" s="126"/>
      <c r="L50" s="126"/>
    </row>
    <row r="51" spans="1:12">
      <c r="A51" s="126"/>
      <c r="B51" s="126"/>
      <c r="C51" s="126"/>
      <c r="D51" s="126"/>
      <c r="E51" s="126"/>
      <c r="F51" s="126"/>
      <c r="G51" s="126"/>
      <c r="H51" s="126"/>
      <c r="I51" s="126"/>
      <c r="J51" s="126"/>
      <c r="K51" s="126"/>
      <c r="L51" s="126"/>
    </row>
    <row r="52" spans="1:12">
      <c r="A52" s="126"/>
      <c r="B52" s="126"/>
      <c r="C52" s="126"/>
      <c r="D52" s="126"/>
      <c r="E52" s="126"/>
      <c r="F52" s="126"/>
      <c r="G52" s="126"/>
      <c r="H52" s="126"/>
      <c r="I52" s="126"/>
      <c r="J52" s="126"/>
      <c r="K52" s="126"/>
      <c r="L52" s="126"/>
    </row>
    <row r="53" spans="1:12">
      <c r="A53" s="126"/>
      <c r="B53" s="126"/>
      <c r="C53" s="126"/>
      <c r="D53" s="126"/>
      <c r="E53" s="126"/>
      <c r="F53" s="126"/>
      <c r="G53" s="126"/>
      <c r="H53" s="126"/>
      <c r="I53" s="126"/>
      <c r="J53" s="126"/>
      <c r="K53" s="126"/>
      <c r="L53" s="126"/>
    </row>
    <row r="54" spans="1:12">
      <c r="A54" s="126"/>
      <c r="B54" s="126"/>
      <c r="C54" s="126"/>
      <c r="D54" s="126"/>
      <c r="E54" s="126"/>
      <c r="F54" s="126"/>
      <c r="G54" s="126"/>
      <c r="H54" s="126"/>
      <c r="I54" s="126"/>
      <c r="J54" s="126"/>
      <c r="K54" s="126"/>
      <c r="L54" s="126"/>
    </row>
    <row r="55" spans="1:12">
      <c r="A55" s="126"/>
      <c r="B55" s="126"/>
      <c r="C55" s="126"/>
      <c r="D55" s="126"/>
      <c r="E55" s="126"/>
      <c r="F55" s="126"/>
      <c r="G55" s="126"/>
      <c r="H55" s="126"/>
      <c r="I55" s="126"/>
      <c r="J55" s="126"/>
      <c r="K55" s="126"/>
      <c r="L55" s="126"/>
    </row>
    <row r="56" spans="1:12">
      <c r="A56" s="126"/>
      <c r="B56" s="126"/>
      <c r="C56" s="126"/>
      <c r="D56" s="126"/>
      <c r="E56" s="126"/>
      <c r="F56" s="126"/>
      <c r="G56" s="126"/>
      <c r="H56" s="126"/>
      <c r="I56" s="126"/>
      <c r="J56" s="126"/>
      <c r="K56" s="126"/>
      <c r="L56" s="126"/>
    </row>
    <row r="57" spans="1:12">
      <c r="A57" s="126"/>
      <c r="B57" s="126"/>
      <c r="C57" s="126"/>
      <c r="D57" s="126"/>
      <c r="E57" s="126"/>
      <c r="F57" s="126"/>
      <c r="G57" s="126"/>
      <c r="H57" s="126"/>
      <c r="I57" s="126"/>
      <c r="J57" s="126"/>
      <c r="K57" s="126"/>
      <c r="L57" s="126"/>
    </row>
    <row r="58" spans="1:12">
      <c r="A58" s="126"/>
      <c r="B58" s="126"/>
      <c r="C58" s="126"/>
      <c r="D58" s="126"/>
      <c r="E58" s="126"/>
      <c r="F58" s="126"/>
      <c r="G58" s="126"/>
      <c r="H58" s="126"/>
      <c r="I58" s="126"/>
      <c r="J58" s="126"/>
      <c r="K58" s="126"/>
      <c r="L58" s="126"/>
    </row>
    <row r="59" spans="1:12">
      <c r="A59" s="126"/>
      <c r="B59" s="126"/>
      <c r="C59" s="126"/>
      <c r="D59" s="126"/>
      <c r="E59" s="126"/>
      <c r="F59" s="126"/>
      <c r="G59" s="126"/>
      <c r="H59" s="126"/>
      <c r="I59" s="126"/>
      <c r="J59" s="126"/>
      <c r="K59" s="126"/>
      <c r="L59" s="126"/>
    </row>
    <row r="60" spans="1:12">
      <c r="A60" s="126"/>
      <c r="B60" s="126"/>
      <c r="C60" s="126"/>
      <c r="D60" s="126"/>
      <c r="E60" s="126"/>
      <c r="F60" s="126"/>
      <c r="G60" s="126"/>
      <c r="H60" s="126"/>
      <c r="I60" s="126"/>
      <c r="J60" s="126"/>
      <c r="K60" s="126"/>
      <c r="L60" s="126"/>
    </row>
    <row r="61" spans="1:12">
      <c r="A61" s="126"/>
      <c r="B61" s="126"/>
      <c r="C61" s="126"/>
      <c r="D61" s="126"/>
      <c r="E61" s="126"/>
      <c r="F61" s="126"/>
      <c r="G61" s="126"/>
      <c r="H61" s="126"/>
      <c r="I61" s="126"/>
      <c r="J61" s="126"/>
      <c r="K61" s="126"/>
      <c r="L61" s="126"/>
    </row>
    <row r="62" spans="1:12">
      <c r="A62" s="19"/>
      <c r="B62" s="19"/>
      <c r="C62" s="19"/>
      <c r="D62" s="19"/>
      <c r="E62" s="19"/>
      <c r="F62" s="19"/>
      <c r="G62" s="19"/>
      <c r="H62" s="19"/>
      <c r="I62" s="19"/>
      <c r="J62" s="19"/>
      <c r="K62" s="19"/>
      <c r="L62" s="19"/>
    </row>
  </sheetData>
  <sheetProtection algorithmName="SHA-512" hashValue="EXgjiCwbRE9JVNNMilgxuDH8vApGBsGw4o6ixY6316qGyuqYQCY/NN5wwINRLR2ROXtopPLVc8+Toe7jacytMw==" saltValue="WETXwfXNNJkkWnzBFAIZog==" spinCount="100000" sheet="1" objects="1" scenarios="1" selectLockedCells="1" selectUnlockedCells="1"/>
  <mergeCells count="3">
    <mergeCell ref="A6:F8"/>
    <mergeCell ref="A9:F61"/>
    <mergeCell ref="G9:L61"/>
  </mergeCells>
  <pageMargins left="0.74803149606299213" right="0.74803149606299213" top="0.51181102362204722" bottom="0.51181102362204722" header="0.51181102362204722" footer="0.5118110236220472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2.6"/>
  <cols>
    <col min="1" max="1" width="39.85546875" bestFit="1" customWidth="1"/>
  </cols>
  <sheetData>
    <row r="1" spans="1:1">
      <c r="A1" s="17" t="s">
        <v>59</v>
      </c>
    </row>
    <row r="2" spans="1:1">
      <c r="A2" s="17" t="s">
        <v>60</v>
      </c>
    </row>
    <row r="3" spans="1:1">
      <c r="A3" s="17" t="s">
        <v>61</v>
      </c>
    </row>
    <row r="4" spans="1:1">
      <c r="A4" s="17" t="s">
        <v>62</v>
      </c>
    </row>
    <row r="5" spans="1:1">
      <c r="A5" s="17" t="s">
        <v>63</v>
      </c>
    </row>
  </sheetData>
  <sheetProtection password="EDFE" sheet="1" objects="1" scenarios="1"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9C4FAC262CD34588A2BFA797A5F318" ma:contentTypeVersion="11" ma:contentTypeDescription="Create a new document." ma:contentTypeScope="" ma:versionID="ba615a133faef7b73b6b30826ff5f6d8">
  <xsd:schema xmlns:xsd="http://www.w3.org/2001/XMLSchema" xmlns:xs="http://www.w3.org/2001/XMLSchema" xmlns:p="http://schemas.microsoft.com/office/2006/metadata/properties" xmlns:ns2="fb30a541-2ddc-420b-a29a-67d86f4f9820" xmlns:ns3="76015efa-2fb8-41f4-a63b-c6a15edc120f" targetNamespace="http://schemas.microsoft.com/office/2006/metadata/properties" ma:root="true" ma:fieldsID="f56f033cd2381eb5cfc58e3cdcb397e7" ns2:_="" ns3:_="">
    <xsd:import namespace="fb30a541-2ddc-420b-a29a-67d86f4f9820"/>
    <xsd:import namespace="76015efa-2fb8-41f4-a63b-c6a15edc12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30a541-2ddc-420b-a29a-67d86f4f98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15efa-2fb8-41f4-a63b-c6a15edc120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41CCAC-80B9-48E3-85AE-7BE74F66AAE1}"/>
</file>

<file path=customXml/itemProps2.xml><?xml version="1.0" encoding="utf-8"?>
<ds:datastoreItem xmlns:ds="http://schemas.openxmlformats.org/officeDocument/2006/customXml" ds:itemID="{E2E266D4-4D30-4211-ADBB-8D5BF48B2488}"/>
</file>

<file path=customXml/itemProps3.xml><?xml version="1.0" encoding="utf-8"?>
<ds:datastoreItem xmlns:ds="http://schemas.openxmlformats.org/officeDocument/2006/customXml" ds:itemID="{6E7DD989-7946-4CDD-B468-D1B17BABF52C}"/>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Elena</dc:creator>
  <cp:keywords/>
  <dc:description/>
  <cp:lastModifiedBy>(s) Isaac Truscott</cp:lastModifiedBy>
  <cp:revision/>
  <dcterms:created xsi:type="dcterms:W3CDTF">2006-01-23T19:37:33Z</dcterms:created>
  <dcterms:modified xsi:type="dcterms:W3CDTF">2020-11-06T14:38:38Z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TC101514321033</vt:lpwstr>
  </property>
  <property fmtid="{D5CDD505-2E9C-101B-9397-08002B2CF9AE}" pid="3" name="ContentTypeId">
    <vt:lpwstr>0x010100419C4FAC262CD34588A2BFA797A5F318</vt:lpwstr>
  </property>
</Properties>
</file>