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sc logistics\basics excel\"/>
    </mc:Choice>
  </mc:AlternateContent>
  <bookViews>
    <workbookView xWindow="0" yWindow="0" windowWidth="20490" windowHeight="7800"/>
  </bookViews>
  <sheets>
    <sheet name="Sheet2" sheetId="2" r:id="rId1"/>
    <sheet name="Sheet1" sheetId="1" r:id="rId2"/>
  </sheets>
  <definedNames>
    <definedName name="_xlnm._FilterDatabase" localSheetId="1" hidden="1">Sheet1!$A$3:$J$26</definedName>
  </definedName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G25" i="1" s="1"/>
  <c r="E26" i="1"/>
  <c r="F26" i="1" s="1"/>
  <c r="G26" i="1" s="1"/>
  <c r="E4" i="1"/>
  <c r="F4" i="1" s="1"/>
  <c r="G4" i="1" s="1"/>
  <c r="C24" i="1"/>
  <c r="C11" i="1"/>
  <c r="C12" i="1"/>
  <c r="C25" i="1"/>
  <c r="C23" i="1"/>
  <c r="C22" i="1"/>
  <c r="C19" i="1"/>
  <c r="C8" i="1"/>
  <c r="C10" i="1"/>
  <c r="C13" i="1"/>
  <c r="C20" i="1"/>
  <c r="C4" i="1"/>
  <c r="C26" i="1"/>
  <c r="C6" i="1"/>
  <c r="C5" i="1"/>
  <c r="C16" i="1"/>
  <c r="C18" i="1"/>
  <c r="C15" i="1"/>
  <c r="C14" i="1"/>
  <c r="C17" i="1"/>
  <c r="C9" i="1"/>
  <c r="C21" i="1"/>
  <c r="C7" i="1"/>
  <c r="H11" i="1" l="1"/>
  <c r="E30" i="1"/>
  <c r="E29" i="1"/>
  <c r="E28" i="1"/>
  <c r="H26" i="1"/>
  <c r="H24" i="1"/>
  <c r="H22" i="1"/>
  <c r="H20" i="1"/>
  <c r="H18" i="1"/>
  <c r="H16" i="1"/>
  <c r="H14" i="1"/>
  <c r="H12" i="1"/>
  <c r="H10" i="1"/>
  <c r="H8" i="1"/>
  <c r="H6" i="1"/>
  <c r="H25" i="1"/>
  <c r="H23" i="1"/>
  <c r="H21" i="1"/>
  <c r="H19" i="1"/>
  <c r="H17" i="1"/>
  <c r="H15" i="1"/>
  <c r="H13" i="1"/>
  <c r="H9" i="1"/>
  <c r="H7" i="1"/>
  <c r="H5" i="1"/>
  <c r="H4" i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</calcChain>
</file>

<file path=xl/sharedStrings.xml><?xml version="1.0" encoding="utf-8"?>
<sst xmlns="http://schemas.openxmlformats.org/spreadsheetml/2006/main" count="119" uniqueCount="50">
  <si>
    <t>sales report</t>
  </si>
  <si>
    <t>Month</t>
  </si>
  <si>
    <t>jan</t>
  </si>
  <si>
    <t>feb</t>
  </si>
  <si>
    <t>transaction</t>
  </si>
  <si>
    <t>product code</t>
  </si>
  <si>
    <t>product name</t>
  </si>
  <si>
    <t>fan</t>
  </si>
  <si>
    <t>Ac</t>
  </si>
  <si>
    <t>Tv</t>
  </si>
  <si>
    <t>laptop</t>
  </si>
  <si>
    <t>specs</t>
  </si>
  <si>
    <t>chips</t>
  </si>
  <si>
    <t>tv</t>
  </si>
  <si>
    <t>cd</t>
  </si>
  <si>
    <t>phone</t>
  </si>
  <si>
    <t>suit</t>
  </si>
  <si>
    <t>game console</t>
  </si>
  <si>
    <t>washing machine</t>
  </si>
  <si>
    <t>chair</t>
  </si>
  <si>
    <t>utensils</t>
  </si>
  <si>
    <t>smartphone</t>
  </si>
  <si>
    <t>computer</t>
  </si>
  <si>
    <t>store cost</t>
  </si>
  <si>
    <t>sale price</t>
  </si>
  <si>
    <t>profit</t>
  </si>
  <si>
    <t>sales person</t>
  </si>
  <si>
    <t>azar</t>
  </si>
  <si>
    <t>bilal</t>
  </si>
  <si>
    <t>siddik</t>
  </si>
  <si>
    <t>sale location</t>
  </si>
  <si>
    <t>in</t>
  </si>
  <si>
    <t>us</t>
  </si>
  <si>
    <t>uk</t>
  </si>
  <si>
    <t>jp</t>
  </si>
  <si>
    <t>au</t>
  </si>
  <si>
    <t>text to columns</t>
  </si>
  <si>
    <t>if</t>
  </si>
  <si>
    <t>sumif</t>
  </si>
  <si>
    <t>sort</t>
  </si>
  <si>
    <t>filter</t>
  </si>
  <si>
    <t>pivot tables</t>
  </si>
  <si>
    <t>pie chart</t>
  </si>
  <si>
    <t>comission 10% for items less than $0.20% for items more than $50</t>
  </si>
  <si>
    <t>sum of all items</t>
  </si>
  <si>
    <t>sum of items valued at $50 or less</t>
  </si>
  <si>
    <t>sum of items valued at more than $50</t>
  </si>
  <si>
    <t>Row Labels</t>
  </si>
  <si>
    <t>Grand Total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</si>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</sst>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9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report.xlsx]Sheet2!PivotTable1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F0F-4D6B-9259-3715A03E7E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F0F-4D6B-9259-3715A03E7E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F0F-4D6B-9259-3715A03E7E1D}"/>
              </c:ext>
            </c:extLst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F0F-4D6B-9259-3715A03E7E1D}"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F0F-4D6B-9259-3715A03E7E1D}"/>
                </c:ext>
              </c:extLst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F0F-4D6B-9259-3715A03E7E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Sheet2!$A$4:$A$7</c:f>
              <c:strCache>
                <c:ptCount val="3"/>
                <c:pt idx="0">
                  <c:v>azar</c:v>
                </c:pt>
                <c:pt idx="1">
                  <c:v>bilal</c:v>
                </c:pt>
                <c:pt idx="2">
                  <c:v>siddik</c:v>
                </c:pt>
              </c:strCache>
            </c:strRef>
          </c:cat>
          <c:val>
            <c:numRef>
              <c:f>Sheet2!$B$4:$B$7</c:f>
              <c:numCache>
                <c:formatCode>_("$"* #,##0.00_);_("$"* \(#,##0.00\);_("$"* "-"??_);_(@_)</c:formatCode>
                <c:ptCount val="3"/>
                <c:pt idx="0">
                  <c:v>490</c:v>
                </c:pt>
                <c:pt idx="1">
                  <c:v>470</c:v>
                </c:pt>
                <c:pt idx="2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F-4D6B-9259-3715A03E7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195262</xdr:colOff>
      <xdr:row>2</xdr:row>
      <xdr:rowOff>38100</xdr:rowOff>
    </xdr:from>
    <xdr:to>
      <xdr:col>11</xdr:col>
      <xdr:colOff>33337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zar" refreshedDate="45219.700402199072" createdVersion="6" refreshedVersion="6" minRefreshableVersion="3" recordCount="23">
  <cacheSource type="worksheet">
    <worksheetSource ref="A3:J26" sheet="Sheet1"/>
  </cacheSource>
  <cacheFields count="10">
    <cacheField name="Month" numFmtId="0">
      <sharedItems count="2">
        <s v="jan"/>
        <s v="feb"/>
      </sharedItems>
    </cacheField>
    <cacheField name="transaction" numFmtId="0">
      <sharedItems containsSemiMixedTypes="0" containsString="0" containsNumber="1" containsInteger="1" minValue="1001" maxValue="1023"/>
    </cacheField>
    <cacheField name="product code" numFmtId="0">
      <sharedItems containsSemiMixedTypes="0" containsString="0" containsNumber="1" containsInteger="1" minValue="509" maxValue="1496"/>
    </cacheField>
    <cacheField name="product name" numFmtId="0">
      <sharedItems/>
    </cacheField>
    <cacheField name="store cost" numFmtId="44">
      <sharedItems containsSemiMixedTypes="0" containsString="0" containsNumber="1" containsInteger="1" minValue="2" maxValue="96"/>
    </cacheField>
    <cacheField name="sale price" numFmtId="44">
      <sharedItems containsSemiMixedTypes="0" containsString="0" containsNumber="1" containsInteger="1" minValue="45" maxValue="178"/>
    </cacheField>
    <cacheField name="profit" numFmtId="44">
      <sharedItems containsSemiMixedTypes="0" containsString="0" containsNumber="1" containsInteger="1" minValue="5" maxValue="97" count="20">
        <n v="25"/>
        <n v="97"/>
        <n v="5"/>
        <n v="36"/>
        <n v="80"/>
        <n v="8"/>
        <n v="90"/>
        <n v="39"/>
        <n v="27"/>
        <n v="40"/>
        <n v="22"/>
        <n v="82"/>
        <n v="85"/>
        <n v="58"/>
        <n v="56"/>
        <n v="38"/>
        <n v="47"/>
        <n v="74"/>
        <n v="69"/>
        <n v="65"/>
      </sharedItems>
    </cacheField>
    <cacheField name="comission 10% for items less than $0.20% for items more than $50" numFmtId="44">
      <sharedItems containsSemiMixedTypes="0" containsString="0" containsNumber="1" minValue="1" maxValue="19.400000000000002"/>
    </cacheField>
    <cacheField name="sales person" numFmtId="0">
      <sharedItems count="3">
        <s v="azar"/>
        <s v="siddik"/>
        <s v="bilal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n v="1001"/>
    <n v="1328"/>
    <s v="fan"/>
    <n v="33"/>
    <n v="58"/>
    <x v="0"/>
    <n v="5"/>
    <x v="0"/>
    <s v="in"/>
  </r>
  <r>
    <x v="0"/>
    <n v="1002"/>
    <n v="521"/>
    <s v="Ac"/>
    <n v="81"/>
    <n v="178"/>
    <x v="1"/>
    <n v="19.400000000000002"/>
    <x v="1"/>
    <s v="us"/>
  </r>
  <r>
    <x v="0"/>
    <n v="1003"/>
    <n v="1008"/>
    <s v="Tv"/>
    <n v="55"/>
    <n v="60"/>
    <x v="2"/>
    <n v="1"/>
    <x v="1"/>
    <s v="uk"/>
  </r>
  <r>
    <x v="0"/>
    <n v="1004"/>
    <n v="1242"/>
    <s v="laptop"/>
    <n v="48"/>
    <n v="84"/>
    <x v="3"/>
    <n v="7.2"/>
    <x v="1"/>
    <s v="jp"/>
  </r>
  <r>
    <x v="0"/>
    <n v="1005"/>
    <n v="516"/>
    <s v="specs"/>
    <n v="95"/>
    <n v="175"/>
    <x v="4"/>
    <n v="16"/>
    <x v="1"/>
    <s v="au"/>
  </r>
  <r>
    <x v="0"/>
    <n v="1006"/>
    <n v="1273"/>
    <s v="chips"/>
    <n v="92"/>
    <n v="100"/>
    <x v="5"/>
    <n v="1.6"/>
    <x v="1"/>
    <s v="au"/>
  </r>
  <r>
    <x v="0"/>
    <n v="1007"/>
    <n v="656"/>
    <s v="Tv"/>
    <n v="63"/>
    <n v="153"/>
    <x v="6"/>
    <n v="18"/>
    <x v="2"/>
    <s v="uk"/>
  </r>
  <r>
    <x v="0"/>
    <n v="1008"/>
    <n v="531"/>
    <s v="cd"/>
    <n v="68"/>
    <n v="107"/>
    <x v="7"/>
    <n v="7.8000000000000007"/>
    <x v="2"/>
    <s v="uk"/>
  </r>
  <r>
    <x v="0"/>
    <n v="1009"/>
    <n v="1496"/>
    <s v="phone"/>
    <n v="32"/>
    <n v="59"/>
    <x v="8"/>
    <n v="5.4"/>
    <x v="2"/>
    <s v="uk"/>
  </r>
  <r>
    <x v="0"/>
    <n v="1010"/>
    <n v="886"/>
    <s v="suit"/>
    <n v="89"/>
    <n v="129"/>
    <x v="9"/>
    <n v="8"/>
    <x v="2"/>
    <s v="au"/>
  </r>
  <r>
    <x v="0"/>
    <n v="1011"/>
    <n v="509"/>
    <s v="game console"/>
    <n v="89"/>
    <n v="111"/>
    <x v="10"/>
    <n v="4.4000000000000004"/>
    <x v="2"/>
    <s v="au"/>
  </r>
  <r>
    <x v="0"/>
    <n v="1012"/>
    <n v="853"/>
    <s v="laptop"/>
    <n v="26"/>
    <n v="108"/>
    <x v="11"/>
    <n v="16.400000000000002"/>
    <x v="2"/>
    <s v="au"/>
  </r>
  <r>
    <x v="1"/>
    <n v="1013"/>
    <n v="636"/>
    <s v="Tv"/>
    <n v="43"/>
    <n v="128"/>
    <x v="12"/>
    <n v="17"/>
    <x v="2"/>
    <s v="in"/>
  </r>
  <r>
    <x v="1"/>
    <n v="1014"/>
    <n v="839"/>
    <s v="washing machine"/>
    <n v="52"/>
    <n v="110"/>
    <x v="13"/>
    <n v="11.600000000000001"/>
    <x v="2"/>
    <s v="uk"/>
  </r>
  <r>
    <x v="1"/>
    <n v="1015"/>
    <n v="1118"/>
    <s v="Tv"/>
    <n v="18"/>
    <n v="45"/>
    <x v="8"/>
    <n v="2.7"/>
    <x v="2"/>
    <s v="uk"/>
  </r>
  <r>
    <x v="1"/>
    <n v="1016"/>
    <n v="914"/>
    <s v="chair"/>
    <n v="91"/>
    <n v="147"/>
    <x v="14"/>
    <n v="11.200000000000001"/>
    <x v="0"/>
    <s v="au"/>
  </r>
  <r>
    <x v="1"/>
    <n v="1017"/>
    <n v="822"/>
    <s v="utensils"/>
    <n v="96"/>
    <n v="134"/>
    <x v="15"/>
    <n v="7.6000000000000005"/>
    <x v="0"/>
    <s v="uk"/>
  </r>
  <r>
    <x v="1"/>
    <n v="1018"/>
    <n v="802"/>
    <s v="chair"/>
    <n v="2"/>
    <n v="49"/>
    <x v="16"/>
    <n v="4.7"/>
    <x v="0"/>
    <s v="in"/>
  </r>
  <r>
    <x v="1"/>
    <n v="1019"/>
    <n v="1336"/>
    <s v="Tv"/>
    <n v="91"/>
    <n v="149"/>
    <x v="13"/>
    <n v="11.600000000000001"/>
    <x v="0"/>
    <s v="in"/>
  </r>
  <r>
    <x v="1"/>
    <n v="1020"/>
    <n v="1272"/>
    <s v="laptop"/>
    <n v="63"/>
    <n v="137"/>
    <x v="17"/>
    <n v="14.8"/>
    <x v="0"/>
    <s v="in"/>
  </r>
  <r>
    <x v="1"/>
    <n v="1021"/>
    <n v="1295"/>
    <s v="smartphone"/>
    <n v="51"/>
    <n v="109"/>
    <x v="13"/>
    <n v="11.600000000000001"/>
    <x v="0"/>
    <s v="us"/>
  </r>
  <r>
    <x v="1"/>
    <n v="1022"/>
    <n v="880"/>
    <s v="computer"/>
    <n v="38"/>
    <n v="107"/>
    <x v="18"/>
    <n v="13.8"/>
    <x v="0"/>
    <s v="us"/>
  </r>
  <r>
    <x v="1"/>
    <n v="1023"/>
    <n v="510"/>
    <s v="laptop"/>
    <n v="85"/>
    <n v="150"/>
    <x v="19"/>
    <n v="13"/>
    <x v="0"/>
    <s v="u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7" firstHeaderRow="1" firstDataRow="1" firstDataCol="1"/>
  <pivotFields count="10">
    <pivotField showAll="0">
      <items count="3">
        <item x="0"/>
        <item x="1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>
      <items count="21">
        <item x="2"/>
        <item x="5"/>
        <item x="10"/>
        <item x="0"/>
        <item x="8"/>
        <item x="3"/>
        <item x="15"/>
        <item x="7"/>
        <item x="9"/>
        <item x="16"/>
        <item x="14"/>
        <item x="13"/>
        <item x="19"/>
        <item x="18"/>
        <item x="17"/>
        <item x="4"/>
        <item x="11"/>
        <item x="12"/>
        <item x="6"/>
        <item x="1"/>
        <item t="default"/>
      </items>
    </pivotField>
    <pivotField numFmtId="44" showAll="0"/>
    <pivotField axis="axisRow" showAll="0">
      <items count="4">
        <item x="0"/>
        <item x="2"/>
        <item x="1"/>
        <item t="default"/>
      </items>
    </pivotField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6" baseField="0" baseItem="0" numFmtId="44"/>
  </dataFields>
  <formats count="3">
    <format dxfId="8">
      <pivotArea outline="0" collapsedLevelsAreSubtotals="1" fieldPosition="0"/>
    </format>
    <format dxfId="7">
      <pivotArea dataOnly="0" labelOnly="1" outline="0" axis="axisValues" fieldPosition="0"/>
    </format>
    <format dxfId="6">
      <pivotArea dataOnly="0" labelOnly="1" outline="0" axis="axisValues" fieldPosition="0"/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I18" sqref="I18"/>
    </sheetView>
  </sheetViews>
  <sheetFormatPr defaultRowHeight="15" x14ac:dyDescent="0.25"/>
  <cols>
    <col min="1" max="1" width="13.140625" bestFit="1" customWidth="1"/>
    <col min="2" max="2" width="14.140625" customWidth="1"/>
    <col min="3" max="3" width="7" customWidth="1"/>
    <col min="4" max="21" width="8" customWidth="1"/>
    <col min="22" max="22" width="12.7109375" bestFit="1" customWidth="1"/>
  </cols>
  <sheetData>
    <row r="3" spans="1:2" x14ac:dyDescent="0.25">
      <c r="A3" s="5" t="s">
        <v>47</v>
      </c>
      <c r="B3" s="2" t="s">
        <v>49</v>
      </c>
    </row>
    <row r="4" spans="1:2" x14ac:dyDescent="0.25">
      <c r="A4" s="6" t="s">
        <v>27</v>
      </c>
      <c r="B4" s="2">
        <v>490</v>
      </c>
    </row>
    <row r="5" spans="1:2" x14ac:dyDescent="0.25">
      <c r="A5" s="6" t="s">
        <v>28</v>
      </c>
      <c r="B5" s="2">
        <v>470</v>
      </c>
    </row>
    <row r="6" spans="1:2" x14ac:dyDescent="0.25">
      <c r="A6" s="6" t="s">
        <v>29</v>
      </c>
      <c r="B6" s="2">
        <v>226</v>
      </c>
    </row>
    <row r="7" spans="1:2" x14ac:dyDescent="0.25">
      <c r="A7" s="6" t="s">
        <v>48</v>
      </c>
      <c r="B7" s="2">
        <v>1186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3" workbookViewId="0">
      <selection activeCell="A4" sqref="A4:J26"/>
    </sheetView>
  </sheetViews>
  <sheetFormatPr defaultRowHeight="15" x14ac:dyDescent="0.25"/>
  <cols>
    <col min="1" max="1" width="11.28515625" customWidth="1"/>
    <col min="2" max="2" width="11" customWidth="1"/>
    <col min="3" max="3" width="13.28515625" customWidth="1"/>
    <col min="4" max="4" width="16.7109375" customWidth="1"/>
    <col min="5" max="5" width="10.5703125" customWidth="1"/>
    <col min="6" max="6" width="10.42578125" customWidth="1"/>
    <col min="7" max="7" width="10.7109375" customWidth="1"/>
    <col min="8" max="8" width="14.7109375" customWidth="1"/>
    <col min="9" max="9" width="11.7109375" customWidth="1"/>
    <col min="10" max="10" width="12.85546875" customWidth="1"/>
    <col min="12" max="12" width="18" customWidth="1"/>
  </cols>
  <sheetData>
    <row r="1" spans="1:12" x14ac:dyDescent="0.25">
      <c r="A1" t="s">
        <v>0</v>
      </c>
    </row>
    <row r="3" spans="1:12" ht="75" x14ac:dyDescent="0.25">
      <c r="A3" s="3" t="s">
        <v>1</v>
      </c>
      <c r="B3" s="3" t="s">
        <v>4</v>
      </c>
      <c r="C3" s="3" t="s">
        <v>5</v>
      </c>
      <c r="D3" s="3" t="s">
        <v>6</v>
      </c>
      <c r="E3" s="3" t="s">
        <v>23</v>
      </c>
      <c r="F3" s="3" t="s">
        <v>24</v>
      </c>
      <c r="G3" s="3" t="s">
        <v>25</v>
      </c>
      <c r="H3" s="3" t="s">
        <v>43</v>
      </c>
      <c r="I3" s="3" t="s">
        <v>26</v>
      </c>
      <c r="J3" s="3" t="s">
        <v>30</v>
      </c>
    </row>
    <row r="4" spans="1:12" x14ac:dyDescent="0.25">
      <c r="A4" t="s">
        <v>2</v>
      </c>
      <c r="B4">
        <v>1001</v>
      </c>
      <c r="C4">
        <f ca="1">RANDBETWEEN(500,1500)</f>
        <v>636</v>
      </c>
      <c r="D4" t="s">
        <v>7</v>
      </c>
      <c r="E4" s="1">
        <f ca="1">RANDBETWEEN(1,100)</f>
        <v>4</v>
      </c>
      <c r="F4" s="2">
        <f ca="1">E4+RANDBETWEEN(1,100)</f>
        <v>68</v>
      </c>
      <c r="G4" s="2">
        <f ca="1">F4-E4</f>
        <v>64</v>
      </c>
      <c r="H4" s="1">
        <f ca="1">IF(F4&gt;50,G4*0.2,G4*0.1)</f>
        <v>12.8</v>
      </c>
      <c r="I4" t="s">
        <v>27</v>
      </c>
      <c r="J4" t="s">
        <v>31</v>
      </c>
    </row>
    <row r="5" spans="1:12" x14ac:dyDescent="0.25">
      <c r="A5" t="s">
        <v>2</v>
      </c>
      <c r="B5">
        <f>B4+1</f>
        <v>1002</v>
      </c>
      <c r="C5">
        <f ca="1">RANDBETWEEN(500,1500)</f>
        <v>718</v>
      </c>
      <c r="D5" t="s">
        <v>8</v>
      </c>
      <c r="E5" s="1">
        <f ca="1">RANDBETWEEN(1,100)</f>
        <v>91</v>
      </c>
      <c r="F5" s="2">
        <f ca="1">E5+RANDBETWEEN(1,100)</f>
        <v>167</v>
      </c>
      <c r="G5" s="2">
        <f ca="1">F5-E5</f>
        <v>76</v>
      </c>
      <c r="H5" s="1">
        <f ca="1">IF(F5&gt;50,G5*0.2,G5*0.1)</f>
        <v>15.200000000000001</v>
      </c>
      <c r="I5" t="s">
        <v>29</v>
      </c>
      <c r="J5" t="s">
        <v>32</v>
      </c>
    </row>
    <row r="6" spans="1:12" x14ac:dyDescent="0.25">
      <c r="A6" t="s">
        <v>2</v>
      </c>
      <c r="B6">
        <f>B5+1</f>
        <v>1003</v>
      </c>
      <c r="C6">
        <f ca="1">RANDBETWEEN(500,1500)</f>
        <v>503</v>
      </c>
      <c r="D6" t="s">
        <v>9</v>
      </c>
      <c r="E6" s="1">
        <f ca="1">RANDBETWEEN(1,100)</f>
        <v>84</v>
      </c>
      <c r="F6" s="2">
        <f ca="1">E6+RANDBETWEEN(1,100)</f>
        <v>108</v>
      </c>
      <c r="G6" s="2">
        <f ca="1">F6-E6</f>
        <v>24</v>
      </c>
      <c r="H6" s="1">
        <f ca="1">IF(F6&gt;50,G6*0.2,G6*0.1)</f>
        <v>4.8000000000000007</v>
      </c>
      <c r="I6" t="s">
        <v>29</v>
      </c>
      <c r="J6" t="s">
        <v>33</v>
      </c>
      <c r="L6" t="s">
        <v>36</v>
      </c>
    </row>
    <row r="7" spans="1:12" x14ac:dyDescent="0.25">
      <c r="A7" t="s">
        <v>2</v>
      </c>
      <c r="B7">
        <f>B6+1</f>
        <v>1004</v>
      </c>
      <c r="C7">
        <f ca="1">RANDBETWEEN(500,1500)</f>
        <v>595</v>
      </c>
      <c r="D7" t="s">
        <v>10</v>
      </c>
      <c r="E7" s="1">
        <f ca="1">RANDBETWEEN(1,100)</f>
        <v>47</v>
      </c>
      <c r="F7" s="2">
        <f ca="1">E7+RANDBETWEEN(1,100)</f>
        <v>85</v>
      </c>
      <c r="G7" s="2">
        <f ca="1">F7-E7</f>
        <v>38</v>
      </c>
      <c r="H7" s="1">
        <f ca="1">IF(F7&gt;50,G7*0.2,G7*0.1)</f>
        <v>7.6000000000000005</v>
      </c>
      <c r="I7" t="s">
        <v>29</v>
      </c>
      <c r="J7" t="s">
        <v>34</v>
      </c>
      <c r="L7" t="s">
        <v>37</v>
      </c>
    </row>
    <row r="8" spans="1:12" x14ac:dyDescent="0.25">
      <c r="A8" t="s">
        <v>2</v>
      </c>
      <c r="B8">
        <f>B7+1</f>
        <v>1005</v>
      </c>
      <c r="C8">
        <f ca="1">RANDBETWEEN(500,1500)</f>
        <v>1042</v>
      </c>
      <c r="D8" t="s">
        <v>11</v>
      </c>
      <c r="E8" s="1">
        <f ca="1">RANDBETWEEN(1,100)</f>
        <v>33</v>
      </c>
      <c r="F8" s="2">
        <f ca="1">E8+RANDBETWEEN(1,100)</f>
        <v>93</v>
      </c>
      <c r="G8" s="2">
        <f ca="1">F8-E8</f>
        <v>60</v>
      </c>
      <c r="H8" s="1">
        <f ca="1">IF(F8&gt;50,G8*0.2,G8*0.1)</f>
        <v>12</v>
      </c>
      <c r="I8" t="s">
        <v>29</v>
      </c>
      <c r="J8" t="s">
        <v>35</v>
      </c>
      <c r="L8" t="s">
        <v>38</v>
      </c>
    </row>
    <row r="9" spans="1:12" x14ac:dyDescent="0.25">
      <c r="A9" t="s">
        <v>2</v>
      </c>
      <c r="B9">
        <f>B8+1</f>
        <v>1006</v>
      </c>
      <c r="C9">
        <f ca="1">RANDBETWEEN(500,1500)</f>
        <v>1008</v>
      </c>
      <c r="D9" t="s">
        <v>12</v>
      </c>
      <c r="E9" s="1">
        <f ca="1">RANDBETWEEN(1,100)</f>
        <v>41</v>
      </c>
      <c r="F9" s="2">
        <f ca="1">E9+RANDBETWEEN(1,100)</f>
        <v>136</v>
      </c>
      <c r="G9" s="2">
        <f ca="1">F9-E9</f>
        <v>95</v>
      </c>
      <c r="H9" s="1">
        <f ca="1">IF(F9&gt;50,G9*0.2,G9*0.1)</f>
        <v>19</v>
      </c>
      <c r="I9" t="s">
        <v>29</v>
      </c>
      <c r="J9" t="s">
        <v>35</v>
      </c>
      <c r="L9" t="s">
        <v>39</v>
      </c>
    </row>
    <row r="10" spans="1:12" x14ac:dyDescent="0.25">
      <c r="A10" t="s">
        <v>2</v>
      </c>
      <c r="B10">
        <f>B9+1</f>
        <v>1007</v>
      </c>
      <c r="C10">
        <f ca="1">RANDBETWEEN(500,1500)</f>
        <v>669</v>
      </c>
      <c r="D10" t="s">
        <v>13</v>
      </c>
      <c r="E10" s="1">
        <f ca="1">RANDBETWEEN(1,100)</f>
        <v>89</v>
      </c>
      <c r="F10" s="2">
        <f ca="1">E10+RANDBETWEEN(1,100)</f>
        <v>155</v>
      </c>
      <c r="G10" s="2">
        <f ca="1">F10-E10</f>
        <v>66</v>
      </c>
      <c r="H10" s="1">
        <f ca="1">IF(F10&gt;50,G10*0.2,G10*0.1)</f>
        <v>13.200000000000001</v>
      </c>
      <c r="I10" t="s">
        <v>28</v>
      </c>
      <c r="J10" t="s">
        <v>33</v>
      </c>
      <c r="L10" t="s">
        <v>40</v>
      </c>
    </row>
    <row r="11" spans="1:12" x14ac:dyDescent="0.25">
      <c r="A11" t="s">
        <v>2</v>
      </c>
      <c r="B11">
        <f>B10+1</f>
        <v>1008</v>
      </c>
      <c r="C11">
        <f ca="1">RANDBETWEEN(500,1500)</f>
        <v>1078</v>
      </c>
      <c r="D11" t="s">
        <v>14</v>
      </c>
      <c r="E11" s="1">
        <f ca="1">RANDBETWEEN(1,100)</f>
        <v>32</v>
      </c>
      <c r="F11" s="2">
        <f ca="1">E11+RANDBETWEEN(1,100)</f>
        <v>111</v>
      </c>
      <c r="G11" s="2">
        <f ca="1">F11-E11</f>
        <v>79</v>
      </c>
      <c r="H11" s="1">
        <f ca="1">IF(F11&gt;50,G11*0.2,G11*0.1)</f>
        <v>15.8</v>
      </c>
      <c r="I11" t="s">
        <v>28</v>
      </c>
      <c r="J11" t="s">
        <v>33</v>
      </c>
      <c r="L11" t="s">
        <v>41</v>
      </c>
    </row>
    <row r="12" spans="1:12" x14ac:dyDescent="0.25">
      <c r="A12" t="s">
        <v>2</v>
      </c>
      <c r="B12">
        <f>B11+1</f>
        <v>1009</v>
      </c>
      <c r="C12">
        <f ca="1">RANDBETWEEN(500,1500)</f>
        <v>803</v>
      </c>
      <c r="D12" t="s">
        <v>15</v>
      </c>
      <c r="E12" s="1">
        <f ca="1">RANDBETWEEN(1,100)</f>
        <v>30</v>
      </c>
      <c r="F12" s="2">
        <f ca="1">E12+RANDBETWEEN(1,100)</f>
        <v>127</v>
      </c>
      <c r="G12" s="2">
        <f ca="1">F12-E12</f>
        <v>97</v>
      </c>
      <c r="H12" s="1">
        <f ca="1">IF(F12&gt;50,G12*0.2,G12*0.1)</f>
        <v>19.400000000000002</v>
      </c>
      <c r="I12" t="s">
        <v>28</v>
      </c>
      <c r="J12" t="s">
        <v>33</v>
      </c>
      <c r="L12" t="s">
        <v>42</v>
      </c>
    </row>
    <row r="13" spans="1:12" x14ac:dyDescent="0.25">
      <c r="A13" t="s">
        <v>2</v>
      </c>
      <c r="B13">
        <f>B12+1</f>
        <v>1010</v>
      </c>
      <c r="C13">
        <f ca="1">RANDBETWEEN(500,1500)</f>
        <v>985</v>
      </c>
      <c r="D13" t="s">
        <v>16</v>
      </c>
      <c r="E13" s="1">
        <f ca="1">RANDBETWEEN(1,100)</f>
        <v>23</v>
      </c>
      <c r="F13" s="2">
        <f ca="1">E13+RANDBETWEEN(1,100)</f>
        <v>27</v>
      </c>
      <c r="G13" s="2">
        <f ca="1">F13-E13</f>
        <v>4</v>
      </c>
      <c r="H13" s="1">
        <f ca="1">IF(F13&gt;50,G13*0.2,G13*0.1)</f>
        <v>0.4</v>
      </c>
      <c r="I13" t="s">
        <v>28</v>
      </c>
      <c r="J13" t="s">
        <v>35</v>
      </c>
    </row>
    <row r="14" spans="1:12" x14ac:dyDescent="0.25">
      <c r="A14" t="s">
        <v>2</v>
      </c>
      <c r="B14">
        <f>B13+1</f>
        <v>1011</v>
      </c>
      <c r="C14">
        <f ca="1">RANDBETWEEN(500,1500)</f>
        <v>1092</v>
      </c>
      <c r="D14" t="s">
        <v>17</v>
      </c>
      <c r="E14" s="1">
        <f ca="1">RANDBETWEEN(1,100)</f>
        <v>40</v>
      </c>
      <c r="F14" s="2">
        <f ca="1">E14+RANDBETWEEN(1,100)</f>
        <v>56</v>
      </c>
      <c r="G14" s="2">
        <f ca="1">F14-E14</f>
        <v>16</v>
      </c>
      <c r="H14" s="1">
        <f ca="1">IF(F14&gt;50,G14*0.2,G14*0.1)</f>
        <v>3.2</v>
      </c>
      <c r="I14" t="s">
        <v>28</v>
      </c>
      <c r="J14" t="s">
        <v>35</v>
      </c>
    </row>
    <row r="15" spans="1:12" x14ac:dyDescent="0.25">
      <c r="A15" t="s">
        <v>2</v>
      </c>
      <c r="B15">
        <f>B14+1</f>
        <v>1012</v>
      </c>
      <c r="C15">
        <f ca="1">RANDBETWEEN(500,1500)</f>
        <v>1228</v>
      </c>
      <c r="D15" t="s">
        <v>10</v>
      </c>
      <c r="E15" s="1">
        <f ca="1">RANDBETWEEN(1,100)</f>
        <v>2</v>
      </c>
      <c r="F15" s="2">
        <f ca="1">E15+RANDBETWEEN(1,100)</f>
        <v>56</v>
      </c>
      <c r="G15" s="2">
        <f ca="1">F15-E15</f>
        <v>54</v>
      </c>
      <c r="H15" s="1">
        <f ca="1">IF(F15&gt;50,G15*0.2,G15*0.1)</f>
        <v>10.8</v>
      </c>
      <c r="I15" t="s">
        <v>28</v>
      </c>
      <c r="J15" t="s">
        <v>35</v>
      </c>
    </row>
    <row r="16" spans="1:12" x14ac:dyDescent="0.25">
      <c r="A16" t="s">
        <v>3</v>
      </c>
      <c r="B16">
        <f>B15+1</f>
        <v>1013</v>
      </c>
      <c r="C16">
        <f ca="1">RANDBETWEEN(500,1500)</f>
        <v>1270</v>
      </c>
      <c r="D16" t="s">
        <v>13</v>
      </c>
      <c r="E16" s="1">
        <f ca="1">RANDBETWEEN(1,100)</f>
        <v>53</v>
      </c>
      <c r="F16" s="2">
        <f ca="1">E16+RANDBETWEEN(1,100)</f>
        <v>116</v>
      </c>
      <c r="G16" s="2">
        <f ca="1">F16-E16</f>
        <v>63</v>
      </c>
      <c r="H16" s="1">
        <f ca="1">IF(F16&gt;50,G16*0.2,G16*0.1)</f>
        <v>12.600000000000001</v>
      </c>
      <c r="I16" t="s">
        <v>28</v>
      </c>
      <c r="J16" t="s">
        <v>31</v>
      </c>
    </row>
    <row r="17" spans="1:10" x14ac:dyDescent="0.25">
      <c r="A17" t="s">
        <v>3</v>
      </c>
      <c r="B17">
        <f>B16+1</f>
        <v>1014</v>
      </c>
      <c r="C17">
        <f ca="1">RANDBETWEEN(500,1500)</f>
        <v>859</v>
      </c>
      <c r="D17" t="s">
        <v>18</v>
      </c>
      <c r="E17" s="1">
        <f ca="1">RANDBETWEEN(1,100)</f>
        <v>91</v>
      </c>
      <c r="F17" s="2">
        <f ca="1">E17+RANDBETWEEN(1,100)</f>
        <v>164</v>
      </c>
      <c r="G17" s="2">
        <f ca="1">F17-E17</f>
        <v>73</v>
      </c>
      <c r="H17" s="1">
        <f ca="1">IF(F17&gt;50,G17*0.2,G17*0.1)</f>
        <v>14.600000000000001</v>
      </c>
      <c r="I17" t="s">
        <v>28</v>
      </c>
      <c r="J17" t="s">
        <v>33</v>
      </c>
    </row>
    <row r="18" spans="1:10" x14ac:dyDescent="0.25">
      <c r="A18" t="s">
        <v>3</v>
      </c>
      <c r="B18">
        <f>B17+1</f>
        <v>1015</v>
      </c>
      <c r="C18">
        <f ca="1">RANDBETWEEN(500,1500)</f>
        <v>631</v>
      </c>
      <c r="D18" t="s">
        <v>13</v>
      </c>
      <c r="E18" s="1">
        <f ca="1">RANDBETWEEN(1,100)</f>
        <v>21</v>
      </c>
      <c r="F18" s="2">
        <f ca="1">E18+RANDBETWEEN(1,100)</f>
        <v>82</v>
      </c>
      <c r="G18" s="2">
        <f ca="1">F18-E18</f>
        <v>61</v>
      </c>
      <c r="H18" s="1">
        <f ca="1">IF(F18&gt;50,G18*0.2,G18*0.1)</f>
        <v>12.200000000000001</v>
      </c>
      <c r="I18" t="s">
        <v>28</v>
      </c>
      <c r="J18" t="s">
        <v>33</v>
      </c>
    </row>
    <row r="19" spans="1:10" x14ac:dyDescent="0.25">
      <c r="A19" t="s">
        <v>3</v>
      </c>
      <c r="B19">
        <f>B18+1</f>
        <v>1016</v>
      </c>
      <c r="C19">
        <f ca="1">RANDBETWEEN(500,1500)</f>
        <v>771</v>
      </c>
      <c r="D19" t="s">
        <v>19</v>
      </c>
      <c r="E19" s="1">
        <f ca="1">RANDBETWEEN(1,100)</f>
        <v>14</v>
      </c>
      <c r="F19" s="2">
        <f ca="1">E19+RANDBETWEEN(1,100)</f>
        <v>64</v>
      </c>
      <c r="G19" s="2">
        <f ca="1">F19-E19</f>
        <v>50</v>
      </c>
      <c r="H19" s="1">
        <f ca="1">IF(F19&gt;50,G19*0.2,G19*0.1)</f>
        <v>10</v>
      </c>
      <c r="I19" t="s">
        <v>27</v>
      </c>
      <c r="J19" t="s">
        <v>35</v>
      </c>
    </row>
    <row r="20" spans="1:10" x14ac:dyDescent="0.25">
      <c r="A20" t="s">
        <v>3</v>
      </c>
      <c r="B20">
        <f>B19+1</f>
        <v>1017</v>
      </c>
      <c r="C20">
        <f ca="1">RANDBETWEEN(500,1500)</f>
        <v>1128</v>
      </c>
      <c r="D20" t="s">
        <v>20</v>
      </c>
      <c r="E20" s="1">
        <f ca="1">RANDBETWEEN(1,100)</f>
        <v>54</v>
      </c>
      <c r="F20" s="2">
        <f ca="1">E20+RANDBETWEEN(1,100)</f>
        <v>152</v>
      </c>
      <c r="G20" s="2">
        <f ca="1">F20-E20</f>
        <v>98</v>
      </c>
      <c r="H20" s="1">
        <f ca="1">IF(F20&gt;50,G20*0.2,G20*0.1)</f>
        <v>19.600000000000001</v>
      </c>
      <c r="I20" t="s">
        <v>27</v>
      </c>
      <c r="J20" t="s">
        <v>33</v>
      </c>
    </row>
    <row r="21" spans="1:10" x14ac:dyDescent="0.25">
      <c r="A21" t="s">
        <v>3</v>
      </c>
      <c r="B21">
        <f>B20+1</f>
        <v>1018</v>
      </c>
      <c r="C21">
        <f ca="1">RANDBETWEEN(500,1500)</f>
        <v>1339</v>
      </c>
      <c r="D21" t="s">
        <v>19</v>
      </c>
      <c r="E21" s="1">
        <f ca="1">RANDBETWEEN(1,100)</f>
        <v>35</v>
      </c>
      <c r="F21" s="2">
        <f ca="1">E21+RANDBETWEEN(1,100)</f>
        <v>77</v>
      </c>
      <c r="G21" s="2">
        <f ca="1">F21-E21</f>
        <v>42</v>
      </c>
      <c r="H21" s="1">
        <f ca="1">IF(F21&gt;50,G21*0.2,G21*0.1)</f>
        <v>8.4</v>
      </c>
      <c r="I21" t="s">
        <v>27</v>
      </c>
      <c r="J21" t="s">
        <v>31</v>
      </c>
    </row>
    <row r="22" spans="1:10" x14ac:dyDescent="0.25">
      <c r="A22" t="s">
        <v>3</v>
      </c>
      <c r="B22">
        <f>B21+1</f>
        <v>1019</v>
      </c>
      <c r="C22">
        <f ca="1">RANDBETWEEN(500,1500)</f>
        <v>1416</v>
      </c>
      <c r="D22" t="s">
        <v>13</v>
      </c>
      <c r="E22" s="1">
        <f ca="1">RANDBETWEEN(1,100)</f>
        <v>90</v>
      </c>
      <c r="F22" s="2">
        <f ca="1">E22+RANDBETWEEN(1,100)</f>
        <v>92</v>
      </c>
      <c r="G22" s="2">
        <f ca="1">F22-E22</f>
        <v>2</v>
      </c>
      <c r="H22" s="1">
        <f ca="1">IF(F22&gt;50,G22*0.2,G22*0.1)</f>
        <v>0.4</v>
      </c>
      <c r="I22" t="s">
        <v>27</v>
      </c>
      <c r="J22" t="s">
        <v>31</v>
      </c>
    </row>
    <row r="23" spans="1:10" x14ac:dyDescent="0.25">
      <c r="A23" t="s">
        <v>3</v>
      </c>
      <c r="B23">
        <f>B22+1</f>
        <v>1020</v>
      </c>
      <c r="C23">
        <f ca="1">RANDBETWEEN(500,1500)</f>
        <v>880</v>
      </c>
      <c r="D23" t="s">
        <v>10</v>
      </c>
      <c r="E23" s="1">
        <f ca="1">RANDBETWEEN(1,100)</f>
        <v>34</v>
      </c>
      <c r="F23" s="2">
        <f ca="1">E23+RANDBETWEEN(1,100)</f>
        <v>109</v>
      </c>
      <c r="G23" s="2">
        <f ca="1">F23-E23</f>
        <v>75</v>
      </c>
      <c r="H23" s="1">
        <f ca="1">IF(F23&gt;50,G23*0.2,G23*0.1)</f>
        <v>15</v>
      </c>
      <c r="I23" t="s">
        <v>27</v>
      </c>
      <c r="J23" t="s">
        <v>31</v>
      </c>
    </row>
    <row r="24" spans="1:10" x14ac:dyDescent="0.25">
      <c r="A24" t="s">
        <v>3</v>
      </c>
      <c r="B24">
        <f>B23+1</f>
        <v>1021</v>
      </c>
      <c r="C24">
        <f ca="1">RANDBETWEEN(500,1500)</f>
        <v>662</v>
      </c>
      <c r="D24" t="s">
        <v>21</v>
      </c>
      <c r="E24" s="1">
        <f ca="1">RANDBETWEEN(1,100)</f>
        <v>12</v>
      </c>
      <c r="F24" s="2">
        <f ca="1">E24+RANDBETWEEN(1,100)</f>
        <v>35</v>
      </c>
      <c r="G24" s="2">
        <f ca="1">F24-E24</f>
        <v>23</v>
      </c>
      <c r="H24" s="1">
        <f ca="1">IF(F24&gt;50,G24*0.2,G24*0.1)</f>
        <v>2.3000000000000003</v>
      </c>
      <c r="I24" t="s">
        <v>27</v>
      </c>
      <c r="J24" t="s">
        <v>32</v>
      </c>
    </row>
    <row r="25" spans="1:10" x14ac:dyDescent="0.25">
      <c r="A25" t="s">
        <v>3</v>
      </c>
      <c r="B25">
        <f>B24+1</f>
        <v>1022</v>
      </c>
      <c r="C25">
        <f ca="1">RANDBETWEEN(500,1500)</f>
        <v>1182</v>
      </c>
      <c r="D25" t="s">
        <v>22</v>
      </c>
      <c r="E25" s="1">
        <f ca="1">RANDBETWEEN(1,100)</f>
        <v>35</v>
      </c>
      <c r="F25" s="2">
        <f ca="1">E25+RANDBETWEEN(1,100)</f>
        <v>103</v>
      </c>
      <c r="G25" s="2">
        <f ca="1">F25-E25</f>
        <v>68</v>
      </c>
      <c r="H25" s="1">
        <f ca="1">IF(F25&gt;50,G25*0.2,G25*0.1)</f>
        <v>13.600000000000001</v>
      </c>
      <c r="I25" t="s">
        <v>27</v>
      </c>
      <c r="J25" t="s">
        <v>32</v>
      </c>
    </row>
    <row r="26" spans="1:10" x14ac:dyDescent="0.25">
      <c r="A26" t="s">
        <v>3</v>
      </c>
      <c r="B26">
        <f>B25+1</f>
        <v>1023</v>
      </c>
      <c r="C26">
        <f ca="1">RANDBETWEEN(500,1500)</f>
        <v>1203</v>
      </c>
      <c r="D26" t="s">
        <v>10</v>
      </c>
      <c r="E26" s="1">
        <f ca="1">RANDBETWEEN(1,100)</f>
        <v>100</v>
      </c>
      <c r="F26" s="2">
        <f ca="1">E26+RANDBETWEEN(1,100)</f>
        <v>134</v>
      </c>
      <c r="G26" s="2">
        <f ca="1">F26-E26</f>
        <v>34</v>
      </c>
      <c r="H26" s="1">
        <f ca="1">IF(F26&gt;50,G26*0.2,G26*0.1)</f>
        <v>6.8000000000000007</v>
      </c>
      <c r="I26" t="s">
        <v>27</v>
      </c>
      <c r="J26" t="s">
        <v>33</v>
      </c>
    </row>
    <row r="28" spans="1:10" x14ac:dyDescent="0.25">
      <c r="A28" s="4" t="s">
        <v>44</v>
      </c>
      <c r="B28" s="4"/>
      <c r="C28" s="4"/>
      <c r="D28" s="4"/>
      <c r="E28" s="2">
        <f ca="1">SUM(F4:F26)</f>
        <v>2317</v>
      </c>
    </row>
    <row r="29" spans="1:10" x14ac:dyDescent="0.25">
      <c r="A29" s="4" t="s">
        <v>46</v>
      </c>
      <c r="B29" s="4"/>
      <c r="C29" s="4"/>
      <c r="D29" s="4"/>
      <c r="E29" s="1">
        <f ca="1">SUMIF(F4:F26,"&gt;50")</f>
        <v>2255</v>
      </c>
    </row>
    <row r="30" spans="1:10" x14ac:dyDescent="0.25">
      <c r="A30" s="4" t="s">
        <v>45</v>
      </c>
      <c r="B30" s="4"/>
      <c r="C30" s="4"/>
      <c r="D30" s="4"/>
      <c r="E30" s="1">
        <f ca="1">SUMIF(F4:F26,"&lt;=50")</f>
        <v>62</v>
      </c>
    </row>
  </sheetData>
  <autoFilter ref="A3:J26"/>
  <sortState ref="A4:J26">
    <sortCondition descending="1" ref="I5:I26"/>
  </sortState>
  <mergeCells count="3">
    <mergeCell ref="A29:D29"/>
    <mergeCell ref="A28:D28"/>
    <mergeCell ref="A30:D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Azar</dc:creator>
  <cp:lastModifiedBy>Azar</cp:lastModifiedBy>
  <dcterms:created xsi:type="dcterms:W3CDTF">2023-10-20T10:30:51Z</dcterms:created>
  <dcterms:modified xsi:type="dcterms:W3CDTF">2023-10-20T11:22:31Z</dcterms:modified>
</cp:coreProperties>
</file>