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at/Developer/Learn/BOUN-FE/FE501/Excels/"/>
    </mc:Choice>
  </mc:AlternateContent>
  <xr:revisionPtr revIDLastSave="0" documentId="13_ncr:1_{9642E3D8-BE04-7D40-B62E-062961334E31}" xr6:coauthVersionLast="47" xr6:coauthVersionMax="47" xr10:uidLastSave="{00000000-0000-0000-0000-000000000000}"/>
  <bookViews>
    <workbookView xWindow="32760" yWindow="2160" windowWidth="38840" windowHeight="19700" xr2:uid="{210C3D84-8FD5-1E48-8FC5-A298FB80CCA2}"/>
  </bookViews>
  <sheets>
    <sheet name="Sheet1" sheetId="1" r:id="rId1"/>
  </sheets>
  <definedNames>
    <definedName name="solver_adj" localSheetId="0" hidden="1">Sheet1!$B$3:$B$12,Sheet1!$C$3:$C$12,Sheet1!$E$3,Sheet1!$F$3</definedName>
    <definedName name="solver_cvg" localSheetId="0" hidden="1">"""""""0,0001"""""""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Sheet1!$C$13</definedName>
    <definedName name="solver_lhs2" localSheetId="0" hidden="1">Sheet1!$D$3:$D$12</definedName>
    <definedName name="solver_lhs3" localSheetId="0" hidden="1">Sheet1!$E$13</definedName>
    <definedName name="solver_lhs4" localSheetId="0" hidden="1">Sheet1!$E$13</definedName>
    <definedName name="solver_lhs5" localSheetId="0" hidden="1">Sheet1!$F$3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"""""""0,075"""""""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Sheet1!$G$14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1</definedName>
    <definedName name="solver_rel4" localSheetId="0" hidden="1">3</definedName>
    <definedName name="solver_rel5" localSheetId="0" hidden="1">5</definedName>
    <definedName name="solver_rhs1" localSheetId="0" hidden="1">Sheet1!$E$13</definedName>
    <definedName name="solver_rhs2" localSheetId="0" hidden="1">Sheet1!$K$3:$K$12</definedName>
    <definedName name="solver_rhs3" localSheetId="0" hidden="1">Sheet1!$K$13</definedName>
    <definedName name="solver_rhs4" localSheetId="0" hidden="1">Sheet1!$L$3</definedName>
    <definedName name="solver_rhs5" localSheetId="0" hidden="1">"binary"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G13" i="1"/>
  <c r="E13" i="1"/>
  <c r="I13" i="1" s="1"/>
  <c r="J13" i="1"/>
  <c r="D5" i="1"/>
  <c r="D6" i="1"/>
  <c r="D7" i="1"/>
  <c r="D8" i="1"/>
  <c r="D9" i="1"/>
  <c r="D10" i="1"/>
  <c r="D11" i="1"/>
  <c r="D12" i="1"/>
  <c r="D4" i="1"/>
  <c r="D3" i="1"/>
  <c r="K13" i="1"/>
  <c r="C13" i="1"/>
  <c r="B13" i="1"/>
  <c r="D13" i="1" l="1"/>
  <c r="G14" i="1"/>
</calcChain>
</file>

<file path=xl/sharedStrings.xml><?xml version="1.0" encoding="utf-8"?>
<sst xmlns="http://schemas.openxmlformats.org/spreadsheetml/2006/main" count="13" uniqueCount="13">
  <si>
    <t>Total</t>
  </si>
  <si>
    <t># demand (di)</t>
  </si>
  <si>
    <t xml:space="preserve">$$ SO </t>
  </si>
  <si>
    <t>$$ WO (Ci)</t>
  </si>
  <si>
    <t xml:space="preserve">$$ SW </t>
  </si>
  <si>
    <t>Outlets No.</t>
  </si>
  <si>
    <t>$$ Warehouse</t>
  </si>
  <si>
    <t># Ware 2 Out</t>
  </si>
  <si>
    <t># Sup 2 Out</t>
  </si>
  <si>
    <t># Sup 2 Ware</t>
  </si>
  <si>
    <t># B+C</t>
  </si>
  <si>
    <t># D (req)</t>
  </si>
  <si>
    <t xml:space="preserve"># Warehouse (W)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</si>
</sst>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2" fontId="0" fillId="2" borderId="1" xfId="0" applyNumberFormat="1" applyFill="1" applyBorder="1"/>
    <xf numFmtId="0" fontId="0" fillId="3" borderId="1" xfId="0" applyFill="1" applyBorder="1"/>
    <xf numFmtId="0" fontId="0" fillId="0" borderId="1" xfId="0" applyBorder="1"/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Fill="1" applyBorder="1"/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Fill="1" applyBorder="1" applyAlignment="1"/>
    <xf numFmtId="2" fontId="0" fillId="5" borderId="1" xfId="0" applyNumberFormat="1" applyFill="1" applyBorder="1"/>
    <xf numFmtId="0" fontId="0" fillId="5" borderId="1" xfId="0" applyFill="1" applyBorder="1"/>
    <xf numFmtId="0" fontId="0" fillId="6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0" fillId="0" borderId="1" xfId="0" applyNumberFormat="1" applyFill="1" applyBorder="1"/>
    <xf numFmtId="0" fontId="1" fillId="5" borderId="1" xfId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 3" xfId="1" xr:uid="{FC3A0655-6A4B-624E-8F41-7E950AF378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5145-6727-5840-8B2F-B480E5F2DAE7}">
  <dimension ref="A2:L26"/>
  <sheetViews>
    <sheetView tabSelected="1" zoomScale="191" zoomScaleNormal="191" workbookViewId="0">
      <selection activeCell="F3" sqref="F3:F12"/>
    </sheetView>
  </sheetViews>
  <sheetFormatPr baseColWidth="10" defaultRowHeight="16" x14ac:dyDescent="0.2"/>
  <cols>
    <col min="1" max="1" width="10.5" customWidth="1"/>
    <col min="3" max="3" width="12" customWidth="1"/>
    <col min="4" max="4" width="12.1640625" customWidth="1"/>
    <col min="5" max="5" width="13.6640625" customWidth="1"/>
    <col min="6" max="6" width="14.83203125" customWidth="1"/>
    <col min="9" max="9" width="13.83203125" customWidth="1"/>
    <col min="10" max="10" width="12.6640625" customWidth="1"/>
    <col min="11" max="11" width="13" customWidth="1"/>
  </cols>
  <sheetData>
    <row r="2" spans="1:12" x14ac:dyDescent="0.2">
      <c r="A2" s="5" t="s">
        <v>5</v>
      </c>
      <c r="B2" s="5" t="s">
        <v>8</v>
      </c>
      <c r="C2" s="5" t="s">
        <v>7</v>
      </c>
      <c r="D2" s="14" t="s">
        <v>10</v>
      </c>
      <c r="E2" s="5" t="s">
        <v>9</v>
      </c>
      <c r="F2" s="5" t="s">
        <v>12</v>
      </c>
      <c r="G2" s="5" t="s">
        <v>2</v>
      </c>
      <c r="H2" s="5" t="s">
        <v>3</v>
      </c>
      <c r="I2" s="5" t="s">
        <v>4</v>
      </c>
      <c r="J2" s="5" t="s">
        <v>6</v>
      </c>
      <c r="K2" s="5" t="s">
        <v>1</v>
      </c>
      <c r="L2" s="14" t="s">
        <v>11</v>
      </c>
    </row>
    <row r="3" spans="1:12" x14ac:dyDescent="0.2">
      <c r="A3" s="5">
        <v>1</v>
      </c>
      <c r="B3" s="3">
        <v>0</v>
      </c>
      <c r="C3" s="4">
        <v>44</v>
      </c>
      <c r="D3" s="19">
        <f>SUM(B3,C3)</f>
        <v>44</v>
      </c>
      <c r="E3" s="15">
        <v>257</v>
      </c>
      <c r="F3" s="27">
        <v>0</v>
      </c>
      <c r="G3" s="5">
        <v>50</v>
      </c>
      <c r="H3" s="1">
        <v>4</v>
      </c>
      <c r="I3" s="6">
        <v>35</v>
      </c>
      <c r="J3" s="6">
        <v>2000</v>
      </c>
      <c r="K3" s="26">
        <v>44</v>
      </c>
      <c r="L3" s="21">
        <v>150</v>
      </c>
    </row>
    <row r="4" spans="1:12" x14ac:dyDescent="0.2">
      <c r="A4" s="5">
        <v>2</v>
      </c>
      <c r="B4" s="3">
        <v>0</v>
      </c>
      <c r="C4" s="4">
        <v>45</v>
      </c>
      <c r="D4" s="19">
        <f>SUM(B4,C4)</f>
        <v>45</v>
      </c>
      <c r="E4" s="16"/>
      <c r="F4" s="28"/>
      <c r="G4" s="5">
        <v>50</v>
      </c>
      <c r="H4" s="1">
        <v>10</v>
      </c>
      <c r="I4" s="7"/>
      <c r="J4" s="7"/>
      <c r="K4" s="26">
        <v>45</v>
      </c>
      <c r="L4" s="21"/>
    </row>
    <row r="5" spans="1:12" x14ac:dyDescent="0.2">
      <c r="A5" s="5">
        <v>3</v>
      </c>
      <c r="B5" s="3">
        <v>0</v>
      </c>
      <c r="C5" s="4">
        <v>50</v>
      </c>
      <c r="D5" s="19">
        <f t="shared" ref="D5:D12" si="0">SUM(B5,C5)</f>
        <v>50</v>
      </c>
      <c r="E5" s="16"/>
      <c r="F5" s="28"/>
      <c r="G5" s="5">
        <v>50</v>
      </c>
      <c r="H5" s="1">
        <v>5</v>
      </c>
      <c r="I5" s="7"/>
      <c r="J5" s="7"/>
      <c r="K5" s="26">
        <v>50</v>
      </c>
      <c r="L5" s="21"/>
    </row>
    <row r="6" spans="1:12" x14ac:dyDescent="0.2">
      <c r="A6" s="5">
        <v>4</v>
      </c>
      <c r="B6" s="3">
        <v>0</v>
      </c>
      <c r="C6" s="4">
        <v>37</v>
      </c>
      <c r="D6" s="19">
        <f t="shared" si="0"/>
        <v>37</v>
      </c>
      <c r="E6" s="16"/>
      <c r="F6" s="28"/>
      <c r="G6" s="5">
        <v>50</v>
      </c>
      <c r="H6" s="1">
        <v>1</v>
      </c>
      <c r="I6" s="7"/>
      <c r="J6" s="7"/>
      <c r="K6" s="26">
        <v>37</v>
      </c>
      <c r="L6" s="21"/>
    </row>
    <row r="7" spans="1:12" x14ac:dyDescent="0.2">
      <c r="A7" s="5">
        <v>5</v>
      </c>
      <c r="B7" s="3">
        <v>18</v>
      </c>
      <c r="C7" s="4">
        <v>0</v>
      </c>
      <c r="D7" s="19">
        <f t="shared" si="0"/>
        <v>18</v>
      </c>
      <c r="E7" s="16"/>
      <c r="F7" s="28"/>
      <c r="G7" s="5">
        <v>50</v>
      </c>
      <c r="H7" s="1">
        <v>20</v>
      </c>
      <c r="I7" s="7"/>
      <c r="J7" s="7"/>
      <c r="K7" s="26">
        <v>18</v>
      </c>
      <c r="L7" s="21"/>
    </row>
    <row r="8" spans="1:12" x14ac:dyDescent="0.2">
      <c r="A8" s="5">
        <v>6</v>
      </c>
      <c r="B8" s="3">
        <v>18</v>
      </c>
      <c r="C8" s="4">
        <v>0</v>
      </c>
      <c r="D8" s="19">
        <f t="shared" si="0"/>
        <v>18</v>
      </c>
      <c r="E8" s="16"/>
      <c r="F8" s="28"/>
      <c r="G8" s="5">
        <v>50</v>
      </c>
      <c r="H8" s="1">
        <v>18</v>
      </c>
      <c r="I8" s="7"/>
      <c r="J8" s="7"/>
      <c r="K8" s="26">
        <v>18</v>
      </c>
      <c r="L8" s="21"/>
    </row>
    <row r="9" spans="1:12" x14ac:dyDescent="0.2">
      <c r="A9" s="5">
        <v>7</v>
      </c>
      <c r="B9" s="3">
        <v>0</v>
      </c>
      <c r="C9" s="4">
        <v>16</v>
      </c>
      <c r="D9" s="19">
        <f t="shared" si="0"/>
        <v>16</v>
      </c>
      <c r="E9" s="16"/>
      <c r="F9" s="28"/>
      <c r="G9" s="5">
        <v>50</v>
      </c>
      <c r="H9" s="1">
        <v>8</v>
      </c>
      <c r="I9" s="7"/>
      <c r="J9" s="7"/>
      <c r="K9" s="26">
        <v>16</v>
      </c>
      <c r="L9" s="21"/>
    </row>
    <row r="10" spans="1:12" x14ac:dyDescent="0.2">
      <c r="A10" s="5">
        <v>8</v>
      </c>
      <c r="B10" s="3">
        <v>0</v>
      </c>
      <c r="C10" s="4">
        <v>21</v>
      </c>
      <c r="D10" s="19">
        <f t="shared" si="0"/>
        <v>21</v>
      </c>
      <c r="E10" s="16"/>
      <c r="F10" s="28"/>
      <c r="G10" s="5">
        <v>50</v>
      </c>
      <c r="H10" s="1">
        <v>10</v>
      </c>
      <c r="I10" s="7"/>
      <c r="J10" s="7"/>
      <c r="K10" s="26">
        <v>21</v>
      </c>
      <c r="L10" s="21"/>
    </row>
    <row r="11" spans="1:12" x14ac:dyDescent="0.2">
      <c r="A11" s="5">
        <v>9</v>
      </c>
      <c r="B11" s="3">
        <v>0</v>
      </c>
      <c r="C11" s="4">
        <v>16</v>
      </c>
      <c r="D11" s="19">
        <f t="shared" si="0"/>
        <v>16</v>
      </c>
      <c r="E11" s="16"/>
      <c r="F11" s="28"/>
      <c r="G11" s="5">
        <v>50</v>
      </c>
      <c r="H11" s="1">
        <v>6</v>
      </c>
      <c r="I11" s="7"/>
      <c r="J11" s="7"/>
      <c r="K11" s="26">
        <v>16</v>
      </c>
      <c r="L11" s="21"/>
    </row>
    <row r="12" spans="1:12" x14ac:dyDescent="0.2">
      <c r="A12" s="5">
        <v>10</v>
      </c>
      <c r="B12" s="3">
        <v>0</v>
      </c>
      <c r="C12" s="4">
        <v>28</v>
      </c>
      <c r="D12" s="19">
        <f t="shared" si="0"/>
        <v>28</v>
      </c>
      <c r="E12" s="17"/>
      <c r="F12" s="29"/>
      <c r="G12" s="5">
        <v>50</v>
      </c>
      <c r="H12" s="1">
        <v>14</v>
      </c>
      <c r="I12" s="8"/>
      <c r="J12" s="8"/>
      <c r="K12" s="26">
        <v>28</v>
      </c>
      <c r="L12" s="21"/>
    </row>
    <row r="13" spans="1:12" x14ac:dyDescent="0.2">
      <c r="A13" s="5" t="s">
        <v>0</v>
      </c>
      <c r="B13" s="5">
        <f xml:space="preserve"> SUM(B3:B12)</f>
        <v>36</v>
      </c>
      <c r="C13" s="5">
        <f>SUM(C3:C12)</f>
        <v>257</v>
      </c>
      <c r="D13" s="25">
        <f>SUM(D3:D12)</f>
        <v>293</v>
      </c>
      <c r="E13" s="20">
        <f>E3</f>
        <v>257</v>
      </c>
      <c r="F13" s="9"/>
      <c r="G13" s="5">
        <f>SUMPRODUCT(B3:B12,G3:G12)</f>
        <v>1800</v>
      </c>
      <c r="H13" s="5">
        <f>SUMPRODUCT(C3:C12,H3:H12)</f>
        <v>1739</v>
      </c>
      <c r="I13" s="5">
        <f>E13*I3</f>
        <v>8995</v>
      </c>
      <c r="J13" s="5">
        <f>F13*J3</f>
        <v>0</v>
      </c>
      <c r="K13" s="5">
        <f>SUM(K3:K12)</f>
        <v>293</v>
      </c>
    </row>
    <row r="14" spans="1:12" x14ac:dyDescent="0.2">
      <c r="F14" s="18"/>
      <c r="G14" s="22">
        <f>SUM(G13:J13)</f>
        <v>12534</v>
      </c>
      <c r="H14" s="23"/>
      <c r="I14" s="23"/>
      <c r="J14" s="24"/>
      <c r="K14" s="10"/>
    </row>
    <row r="15" spans="1:12" x14ac:dyDescent="0.2">
      <c r="D15" s="2"/>
      <c r="E15" s="12"/>
      <c r="F15" s="2"/>
      <c r="K15" s="11"/>
    </row>
    <row r="16" spans="1:12" x14ac:dyDescent="0.2">
      <c r="E16" s="30"/>
      <c r="F16" s="30"/>
      <c r="G16" s="30"/>
      <c r="H16" s="12"/>
      <c r="K16" s="10"/>
    </row>
    <row r="17" spans="6:11" x14ac:dyDescent="0.2">
      <c r="F17" s="31"/>
      <c r="K17" s="12"/>
    </row>
    <row r="18" spans="6:11" x14ac:dyDescent="0.2">
      <c r="K18" s="13"/>
    </row>
    <row r="19" spans="6:11" x14ac:dyDescent="0.2">
      <c r="K19" s="13"/>
    </row>
    <row r="20" spans="6:11" x14ac:dyDescent="0.2">
      <c r="K20" s="10"/>
    </row>
    <row r="21" spans="6:11" x14ac:dyDescent="0.2">
      <c r="K21" s="10"/>
    </row>
    <row r="22" spans="6:11" x14ac:dyDescent="0.2">
      <c r="K22" s="10"/>
    </row>
    <row r="23" spans="6:11" x14ac:dyDescent="0.2">
      <c r="K23" s="10"/>
    </row>
    <row r="24" spans="6:11" x14ac:dyDescent="0.2">
      <c r="K24" s="10"/>
    </row>
    <row r="25" spans="6:11" x14ac:dyDescent="0.2">
      <c r="K25" s="10"/>
    </row>
    <row r="26" spans="6:11" x14ac:dyDescent="0.2">
      <c r="K26" s="10"/>
    </row>
  </sheetData>
  <mergeCells count="7">
    <mergeCell ref="J3:J12"/>
    <mergeCell ref="G14:J14"/>
    <mergeCell ref="L3:L12"/>
    <mergeCell ref="E16:G16"/>
    <mergeCell ref="I3:I12"/>
    <mergeCell ref="F3:F12"/>
    <mergeCell ref="E3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2022-10-23T20:22:50Z</dcterms:created>
  <dcterms:modified xsi:type="dcterms:W3CDTF">2022-10-23T21:42:42Z</dcterms:modified>
</cp:coreProperties>
</file>