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zat/Developer/Learn/BOUN-FE/FE501/Excels/"/>
    </mc:Choice>
  </mc:AlternateContent>
  <xr:revisionPtr revIDLastSave="0" documentId="13_ncr:1_{F4783708-133D-8540-9539-FB2787A48DF5}" xr6:coauthVersionLast="47" xr6:coauthVersionMax="47" xr10:uidLastSave="{00000000-0000-0000-0000-000000000000}"/>
  <bookViews>
    <workbookView xWindow="5420" yWindow="3880" windowWidth="27640" windowHeight="16940" activeTab="3" xr2:uid="{B0FCD84A-AB62-5145-9038-BAAB7DC7887B}"/>
  </bookViews>
  <sheets>
    <sheet name="Sheet1" sheetId="1" r:id="rId1"/>
    <sheet name="Answer Report 1" sheetId="3" r:id="rId2"/>
    <sheet name="Sensitivity Report 1" sheetId="4" r:id="rId3"/>
    <sheet name="Sheet2" sheetId="2" r:id="rId4"/>
  </sheets>
  <definedNames>
    <definedName name="solver_adj" localSheetId="0" hidden="1">Sheet1!$B$4:$B$7</definedName>
    <definedName name="solver_adj" localSheetId="3" hidden="1">Sheet2!$B$4:$B$7</definedName>
    <definedName name="solver_cvg" localSheetId="0" hidden="1">0.0001</definedName>
    <definedName name="solver_cvg" localSheetId="3" hidden="1">0.0001</definedName>
    <definedName name="solver_drv" localSheetId="0" hidden="1">1</definedName>
    <definedName name="solver_drv" localSheetId="3" hidden="1">1</definedName>
    <definedName name="solver_eng" localSheetId="0" hidden="1">2</definedName>
    <definedName name="solver_eng" localSheetId="3" hidden="1">2</definedName>
    <definedName name="solver_itr" localSheetId="0" hidden="1">2147483647</definedName>
    <definedName name="solver_itr" localSheetId="3" hidden="1">2147483647</definedName>
    <definedName name="solver_lhs1" localSheetId="0" hidden="1">Sheet1!$B$4</definedName>
    <definedName name="solver_lhs1" localSheetId="3" hidden="1">Sheet2!$B$4:$B$7</definedName>
    <definedName name="solver_lhs2" localSheetId="0" hidden="1">Sheet1!$B$5</definedName>
    <definedName name="solver_lhs2" localSheetId="3" hidden="1">Sheet2!$D$8</definedName>
    <definedName name="solver_lhs3" localSheetId="0" hidden="1">Sheet1!$B$6</definedName>
    <definedName name="solver_lhs4" localSheetId="0" hidden="1">Sheet1!$B$7</definedName>
    <definedName name="solver_lhs5" localSheetId="0" hidden="1">Sheet1!$D$8</definedName>
    <definedName name="solver_lin" localSheetId="0" hidden="1">1</definedName>
    <definedName name="solver_lin" localSheetId="3" hidden="1">1</definedName>
    <definedName name="solver_mip" localSheetId="0" hidden="1">2147483647</definedName>
    <definedName name="solver_mip" localSheetId="3" hidden="1">2147483647</definedName>
    <definedName name="solver_mni" localSheetId="0" hidden="1">30</definedName>
    <definedName name="solver_mni" localSheetId="3" hidden="1">30</definedName>
    <definedName name="solver_mrt" localSheetId="0" hidden="1">0.075</definedName>
    <definedName name="solver_mrt" localSheetId="3" hidden="1">0.075</definedName>
    <definedName name="solver_msl" localSheetId="0" hidden="1">2</definedName>
    <definedName name="solver_msl" localSheetId="3" hidden="1">2</definedName>
    <definedName name="solver_neg" localSheetId="0" hidden="1">1</definedName>
    <definedName name="solver_neg" localSheetId="3" hidden="1">1</definedName>
    <definedName name="solver_nod" localSheetId="0" hidden="1">2147483647</definedName>
    <definedName name="solver_nod" localSheetId="3" hidden="1">2147483647</definedName>
    <definedName name="solver_num" localSheetId="0" hidden="1">5</definedName>
    <definedName name="solver_num" localSheetId="3" hidden="1">2</definedName>
    <definedName name="solver_opt" localSheetId="0" hidden="1">Sheet1!$C$8</definedName>
    <definedName name="solver_opt" localSheetId="3" hidden="1">Sheet2!$C$8</definedName>
    <definedName name="solver_pre" localSheetId="0" hidden="1">0.000001</definedName>
    <definedName name="solver_pre" localSheetId="3" hidden="1">0.000001</definedName>
    <definedName name="solver_rbv" localSheetId="0" hidden="1">1</definedName>
    <definedName name="solver_rbv" localSheetId="3" hidden="1">1</definedName>
    <definedName name="solver_rel1" localSheetId="0" hidden="1">1</definedName>
    <definedName name="solver_rel1" localSheetId="3" hidden="1">1</definedName>
    <definedName name="solver_rel2" localSheetId="0" hidden="1">1</definedName>
    <definedName name="solver_rel2" localSheetId="3" hidden="1">3</definedName>
    <definedName name="solver_rel3" localSheetId="0" hidden="1">1</definedName>
    <definedName name="solver_rel4" localSheetId="0" hidden="1">1</definedName>
    <definedName name="solver_rel5" localSheetId="0" hidden="1">3</definedName>
    <definedName name="solver_rhs1" localSheetId="0" hidden="1">20</definedName>
    <definedName name="solver_rhs1" localSheetId="3" hidden="1">Sheet2!$E$4:$E$7</definedName>
    <definedName name="solver_rhs2" localSheetId="0" hidden="1">15</definedName>
    <definedName name="solver_rhs2" localSheetId="3" hidden="1">1500</definedName>
    <definedName name="solver_rhs3" localSheetId="0" hidden="1">10</definedName>
    <definedName name="solver_rhs4" localSheetId="0" hidden="1">15</definedName>
    <definedName name="solver_rhs5" localSheetId="0" hidden="1">1500</definedName>
    <definedName name="solver_rlx" localSheetId="0" hidden="1">2</definedName>
    <definedName name="solver_rlx" localSheetId="3" hidden="1">2</definedName>
    <definedName name="solver_rsd" localSheetId="0" hidden="1">0</definedName>
    <definedName name="solver_rsd" localSheetId="3" hidden="1">0</definedName>
    <definedName name="solver_scl" localSheetId="0" hidden="1">1</definedName>
    <definedName name="solver_scl" localSheetId="3" hidden="1">1</definedName>
    <definedName name="solver_sho" localSheetId="0" hidden="1">2</definedName>
    <definedName name="solver_sho" localSheetId="3" hidden="1">2</definedName>
    <definedName name="solver_ssz" localSheetId="0" hidden="1">100</definedName>
    <definedName name="solver_ssz" localSheetId="3" hidden="1">100</definedName>
    <definedName name="solver_tim" localSheetId="0" hidden="1">2147483647</definedName>
    <definedName name="solver_tim" localSheetId="3" hidden="1">2147483647</definedName>
    <definedName name="solver_tol" localSheetId="0" hidden="1">0.01</definedName>
    <definedName name="solver_tol" localSheetId="3" hidden="1">0.01</definedName>
    <definedName name="solver_typ" localSheetId="0" hidden="1">2</definedName>
    <definedName name="solver_typ" localSheetId="3" hidden="1">2</definedName>
    <definedName name="solver_val" localSheetId="0" hidden="1">0</definedName>
    <definedName name="solver_val" localSheetId="3" hidden="1">0</definedName>
    <definedName name="solver_ver" localSheetId="0" hidden="1">2</definedName>
    <definedName name="solver_ver" localSheetId="3" hidden="1">2</definedName>
  </definedNames>
  <calcPr calcId="18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2" l="1"/>
  <c r="D8" i="2"/>
  <c r="C8" i="2"/>
  <c r="D8" i="1" l="1"/>
  <c r="C8" i="1"/>
  <c r="B8" i="1"/>
</calcChain>
</file>

<file path=xl/sharedStrings.xml><?xml version="1.0" encoding="utf-8"?>
<sst xmlns="http://schemas.openxmlformats.org/spreadsheetml/2006/main" count="123" uniqueCount="67">
  <si>
    <t>X_R</t>
  </si>
  <si>
    <t>X-T</t>
  </si>
  <si>
    <t>X_M</t>
  </si>
  <si>
    <t>X_N</t>
  </si>
  <si>
    <t>Audience Size</t>
  </si>
  <si>
    <t>Cost</t>
  </si>
  <si>
    <t>Max # of Ads</t>
  </si>
  <si>
    <t>Media Type</t>
  </si>
  <si>
    <t># of ads</t>
  </si>
  <si>
    <t>total</t>
  </si>
  <si>
    <t>Microsoft Excel 16.66 Answer Report</t>
  </si>
  <si>
    <t>Worksheet: [MSR Marketing.xlsx]Sheet2</t>
  </si>
  <si>
    <t>Report Created: 23.10.2022 17:55:30</t>
  </si>
  <si>
    <t>Result: Solver found a solution.  All constraints and optimality conditions are satisfied.</t>
  </si>
  <si>
    <t>Solver Engine</t>
  </si>
  <si>
    <t>Engine: Simplex LP</t>
  </si>
  <si>
    <t>Solution Time: 282,305 Seconds.</t>
  </si>
  <si>
    <t>Iterations: 4 Subproblems: 0</t>
  </si>
  <si>
    <t>Solver Options</t>
  </si>
  <si>
    <t>Max Time Unlimited, Iterations Unlimited, Precision 1E-06, Use Automatic Scaling</t>
  </si>
  <si>
    <t>Max Subproblems Unlimited, Max Integer Sols Unlimited, Integer Tolerance 1%, Assume NonNegative</t>
  </si>
  <si>
    <t>Objective Cell (Min)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</si>
  <si>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</si>
  <si>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</si>
  <si>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</si>
  <si>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</si>
  <si>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</si>
  <si>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</si>
  <si>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</si>
  <si>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</si>
  <si>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</si>
  <si>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</si>
  <si>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Slack</t>
  </si>
  <si>
    <t>$C$8</t>
  </si>
  <si>
    <t>total Cost</t>
  </si>
  <si>
    <t>$B$4</t>
  </si>
  <si>
    <t>X-T # of ads</t>
  </si>
  <si>
    <t>Contin</t>
  </si>
  <si>
    <t>$B$5</t>
  </si>
  <si>
    <t>X_R # of ads</t>
  </si>
  <si>
    <t>$B$6</t>
  </si>
  <si>
    <t>X_M # of ads</t>
  </si>
  <si>
    <t>$B$7</t>
  </si>
  <si>
    <t>X_N # of ads</t>
  </si>
  <si>
    <t>$D$8</t>
  </si>
  <si>
    <t>total Audience Size</t>
  </si>
  <si>
    <t>$D$8&gt;=1500</t>
  </si>
  <si>
    <t>Binding</t>
  </si>
  <si>
    <t>$B$4&lt;=$E$4</t>
  </si>
  <si>
    <t>Not Binding</t>
  </si>
  <si>
    <t>$B$5&lt;=$E$5</t>
  </si>
  <si>
    <t>$B$6&lt;=$E$6</t>
  </si>
  <si>
    <t>$B$7&lt;=$E$7</t>
  </si>
  <si>
    <t>Microsoft Excel 16.66 Sensitivity Report</t>
  </si>
  <si>
    <t>Final</t>
  </si>
  <si>
    <t>Value</t>
  </si>
  <si>
    <t>Reduced</t>
  </si>
  <si>
    <t>Objective</t>
  </si>
  <si>
    <t>Coefficient</t>
  </si>
  <si>
    <t>Allowable</t>
  </si>
  <si>
    <t>Increase</t>
  </si>
  <si>
    <t>Decrease</t>
  </si>
  <si>
    <t>Shadow</t>
  </si>
  <si>
    <t>Price</t>
  </si>
  <si>
    <t>Constraint</t>
  </si>
  <si>
    <t>R.H. Side</t>
  </si>
  <si>
    <t>MSR Marketing Problem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</si>
</sst>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indexed="1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 tint="-0.499984740745262"/>
        <bgColor indexed="64"/>
      </patternFill>
    </fill>
  </fills>
  <borders count="6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0" fontId="1" fillId="3" borderId="0" xfId="0" applyFont="1" applyFill="1"/>
    <xf numFmtId="0" fontId="1" fillId="4" borderId="0" xfId="0" applyFont="1" applyFill="1"/>
    <xf numFmtId="0" fontId="1" fillId="0" borderId="0" xfId="0" applyFont="1"/>
    <xf numFmtId="0" fontId="0" fillId="0" borderId="4" xfId="0" applyFill="1" applyBorder="1" applyAlignment="1"/>
    <xf numFmtId="0" fontId="2" fillId="0" borderId="3" xfId="0" applyFont="1" applyFill="1" applyBorder="1" applyAlignment="1">
      <alignment horizontal="center"/>
    </xf>
    <xf numFmtId="0" fontId="0" fillId="0" borderId="5" xfId="0" applyFill="1" applyBorder="1" applyAlignment="1"/>
    <xf numFmtId="0" fontId="0" fillId="0" borderId="4" xfId="0" applyNumberFormat="1" applyFill="1" applyBorder="1" applyAlignment="1"/>
    <xf numFmtId="0" fontId="0" fillId="0" borderId="5" xfId="0" applyNumberFormat="1" applyFill="1" applyBorder="1" applyAlignment="1"/>
    <xf numFmtId="0" fontId="2" fillId="0" borderId="1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E689B-EFB7-2B45-AC1B-5A54954663AA}">
  <dimension ref="A3:E8"/>
  <sheetViews>
    <sheetView zoomScale="193" zoomScaleNormal="193" workbookViewId="0">
      <selection activeCell="A3" sqref="A3:E8"/>
    </sheetView>
  </sheetViews>
  <sheetFormatPr baseColWidth="10" defaultRowHeight="16" x14ac:dyDescent="0.2"/>
  <cols>
    <col min="2" max="2" width="13" customWidth="1"/>
    <col min="3" max="4" width="14.33203125" customWidth="1"/>
  </cols>
  <sheetData>
    <row r="3" spans="1:5" x14ac:dyDescent="0.2">
      <c r="A3" t="s">
        <v>7</v>
      </c>
      <c r="B3" t="s">
        <v>8</v>
      </c>
      <c r="C3" t="s">
        <v>5</v>
      </c>
      <c r="D3" t="s">
        <v>4</v>
      </c>
      <c r="E3" t="s">
        <v>6</v>
      </c>
    </row>
    <row r="4" spans="1:5" x14ac:dyDescent="0.2">
      <c r="A4" t="s">
        <v>1</v>
      </c>
      <c r="B4" s="1">
        <v>18</v>
      </c>
      <c r="C4">
        <v>500</v>
      </c>
      <c r="D4">
        <v>50</v>
      </c>
      <c r="E4">
        <v>20</v>
      </c>
    </row>
    <row r="5" spans="1:5" x14ac:dyDescent="0.2">
      <c r="A5" t="s">
        <v>0</v>
      </c>
      <c r="B5" s="1">
        <v>15</v>
      </c>
      <c r="C5">
        <v>200</v>
      </c>
      <c r="D5">
        <v>25</v>
      </c>
      <c r="E5">
        <v>15</v>
      </c>
    </row>
    <row r="6" spans="1:5" x14ac:dyDescent="0.2">
      <c r="A6" t="s">
        <v>2</v>
      </c>
      <c r="B6" s="1">
        <v>0</v>
      </c>
      <c r="C6">
        <v>250</v>
      </c>
      <c r="D6">
        <v>20</v>
      </c>
      <c r="E6">
        <v>10</v>
      </c>
    </row>
    <row r="7" spans="1:5" x14ac:dyDescent="0.2">
      <c r="A7" t="s">
        <v>3</v>
      </c>
      <c r="B7" s="1">
        <v>15</v>
      </c>
      <c r="C7">
        <v>125</v>
      </c>
      <c r="D7">
        <v>15</v>
      </c>
      <c r="E7">
        <v>15</v>
      </c>
    </row>
    <row r="8" spans="1:5" x14ac:dyDescent="0.2">
      <c r="A8" t="s">
        <v>9</v>
      </c>
      <c r="B8">
        <f>SUM(B4:B7)</f>
        <v>48</v>
      </c>
      <c r="C8" s="2">
        <f>SUMPRODUCT($B$4:$B$7,C4:C7)</f>
        <v>13875</v>
      </c>
      <c r="D8" s="3">
        <f>SUMPRODUCT($B$4:$B$7,D4:D7)</f>
        <v>1500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A4BBE-FA15-4840-9F53-605BE154F2D9}">
  <dimension ref="A1:G33"/>
  <sheetViews>
    <sheetView showGridLines="0" topLeftCell="A21" zoomScale="193" zoomScaleNormal="193" workbookViewId="0">
      <selection activeCell="G30" sqref="G30"/>
    </sheetView>
  </sheetViews>
  <sheetFormatPr baseColWidth="10" defaultRowHeight="16" x14ac:dyDescent="0.2"/>
  <cols>
    <col min="1" max="1" width="2.33203125" customWidth="1"/>
    <col min="2" max="2" width="5.33203125" bestFit="1" customWidth="1"/>
    <col min="3" max="3" width="17" bestFit="1" customWidth="1"/>
    <col min="4" max="4" width="12.83203125" bestFit="1" customWidth="1"/>
    <col min="5" max="5" width="11.33203125" bestFit="1" customWidth="1"/>
    <col min="6" max="6" width="10.83203125" bestFit="1" customWidth="1"/>
    <col min="7" max="7" width="5.5" bestFit="1" customWidth="1"/>
  </cols>
  <sheetData>
    <row r="1" spans="1:5" x14ac:dyDescent="0.2">
      <c r="A1" s="4" t="s">
        <v>10</v>
      </c>
    </row>
    <row r="2" spans="1:5" x14ac:dyDescent="0.2">
      <c r="A2" s="4" t="s">
        <v>11</v>
      </c>
    </row>
    <row r="3" spans="1:5" x14ac:dyDescent="0.2">
      <c r="A3" s="4" t="s">
        <v>12</v>
      </c>
    </row>
    <row r="4" spans="1:5" x14ac:dyDescent="0.2">
      <c r="A4" s="4" t="s">
        <v>13</v>
      </c>
    </row>
    <row r="5" spans="1:5" x14ac:dyDescent="0.2">
      <c r="A5" s="4" t="s">
        <v>14</v>
      </c>
    </row>
    <row r="6" spans="1:5" x14ac:dyDescent="0.2">
      <c r="A6" s="4"/>
      <c r="B6" t="s">
        <v>15</v>
      </c>
    </row>
    <row r="7" spans="1:5" x14ac:dyDescent="0.2">
      <c r="A7" s="4"/>
      <c r="B7" t="s">
        <v>16</v>
      </c>
    </row>
    <row r="8" spans="1:5" x14ac:dyDescent="0.2">
      <c r="A8" s="4"/>
      <c r="B8" t="s">
        <v>17</v>
      </c>
    </row>
    <row r="9" spans="1:5" x14ac:dyDescent="0.2">
      <c r="A9" s="4" t="s">
        <v>18</v>
      </c>
    </row>
    <row r="10" spans="1:5" x14ac:dyDescent="0.2">
      <c r="B10" t="s">
        <v>19</v>
      </c>
    </row>
    <row r="11" spans="1:5" x14ac:dyDescent="0.2">
      <c r="B11" t="s">
        <v>20</v>
      </c>
    </row>
    <row r="14" spans="1:5" ht="17" thickBot="1" x14ac:dyDescent="0.25">
      <c r="A14" t="s">
        <v>21</v>
      </c>
    </row>
    <row r="15" spans="1:5" ht="17" thickBot="1" x14ac:dyDescent="0.25">
      <c r="B15" s="6" t="s">
        <v>22</v>
      </c>
      <c r="C15" s="6" t="s">
        <v>23</v>
      </c>
      <c r="D15" s="6" t="s">
        <v>24</v>
      </c>
      <c r="E15" s="6" t="s">
        <v>25</v>
      </c>
    </row>
    <row r="16" spans="1:5" ht="17" thickBot="1" x14ac:dyDescent="0.25">
      <c r="B16" s="5" t="s">
        <v>33</v>
      </c>
      <c r="C16" s="5" t="s">
        <v>34</v>
      </c>
      <c r="D16" s="8">
        <v>0</v>
      </c>
      <c r="E16" s="8">
        <v>13875</v>
      </c>
    </row>
    <row r="19" spans="1:7" ht="17" thickBot="1" x14ac:dyDescent="0.25">
      <c r="A19" t="s">
        <v>26</v>
      </c>
    </row>
    <row r="20" spans="1:7" ht="17" thickBot="1" x14ac:dyDescent="0.25">
      <c r="B20" s="6" t="s">
        <v>22</v>
      </c>
      <c r="C20" s="6" t="s">
        <v>23</v>
      </c>
      <c r="D20" s="6" t="s">
        <v>24</v>
      </c>
      <c r="E20" s="6" t="s">
        <v>25</v>
      </c>
      <c r="F20" s="6" t="s">
        <v>27</v>
      </c>
    </row>
    <row r="21" spans="1:7" x14ac:dyDescent="0.2">
      <c r="B21" s="7" t="s">
        <v>35</v>
      </c>
      <c r="C21" s="7" t="s">
        <v>36</v>
      </c>
      <c r="D21" s="9">
        <v>0</v>
      </c>
      <c r="E21" s="9">
        <v>18</v>
      </c>
      <c r="F21" s="7" t="s">
        <v>37</v>
      </c>
    </row>
    <row r="22" spans="1:7" x14ac:dyDescent="0.2">
      <c r="B22" s="7" t="s">
        <v>38</v>
      </c>
      <c r="C22" s="7" t="s">
        <v>39</v>
      </c>
      <c r="D22" s="9">
        <v>0</v>
      </c>
      <c r="E22" s="9">
        <v>15</v>
      </c>
      <c r="F22" s="7" t="s">
        <v>37</v>
      </c>
    </row>
    <row r="23" spans="1:7" x14ac:dyDescent="0.2">
      <c r="B23" s="7" t="s">
        <v>40</v>
      </c>
      <c r="C23" s="7" t="s">
        <v>41</v>
      </c>
      <c r="D23" s="9">
        <v>0</v>
      </c>
      <c r="E23" s="9">
        <v>0</v>
      </c>
      <c r="F23" s="7" t="s">
        <v>37</v>
      </c>
    </row>
    <row r="24" spans="1:7" ht="17" thickBot="1" x14ac:dyDescent="0.25">
      <c r="B24" s="5" t="s">
        <v>42</v>
      </c>
      <c r="C24" s="5" t="s">
        <v>43</v>
      </c>
      <c r="D24" s="8">
        <v>0</v>
      </c>
      <c r="E24" s="8">
        <v>15</v>
      </c>
      <c r="F24" s="5" t="s">
        <v>37</v>
      </c>
    </row>
    <row r="27" spans="1:7" ht="17" thickBot="1" x14ac:dyDescent="0.25">
      <c r="A27" t="s">
        <v>28</v>
      </c>
    </row>
    <row r="28" spans="1:7" ht="17" thickBot="1" x14ac:dyDescent="0.25">
      <c r="B28" s="6" t="s">
        <v>22</v>
      </c>
      <c r="C28" s="6" t="s">
        <v>23</v>
      </c>
      <c r="D28" s="6" t="s">
        <v>29</v>
      </c>
      <c r="E28" s="6" t="s">
        <v>30</v>
      </c>
      <c r="F28" s="6" t="s">
        <v>31</v>
      </c>
      <c r="G28" s="6" t="s">
        <v>32</v>
      </c>
    </row>
    <row r="29" spans="1:7" x14ac:dyDescent="0.2">
      <c r="B29" s="7" t="s">
        <v>44</v>
      </c>
      <c r="C29" s="7" t="s">
        <v>45</v>
      </c>
      <c r="D29" s="9">
        <v>1500</v>
      </c>
      <c r="E29" s="7" t="s">
        <v>46</v>
      </c>
      <c r="F29" s="7" t="s">
        <v>47</v>
      </c>
      <c r="G29" s="9">
        <v>0</v>
      </c>
    </row>
    <row r="30" spans="1:7" x14ac:dyDescent="0.2">
      <c r="B30" s="7" t="s">
        <v>35</v>
      </c>
      <c r="C30" s="7" t="s">
        <v>36</v>
      </c>
      <c r="D30" s="9">
        <v>18</v>
      </c>
      <c r="E30" s="7" t="s">
        <v>48</v>
      </c>
      <c r="F30" s="7" t="s">
        <v>49</v>
      </c>
      <c r="G30" s="7">
        <v>2</v>
      </c>
    </row>
    <row r="31" spans="1:7" x14ac:dyDescent="0.2">
      <c r="B31" s="7" t="s">
        <v>38</v>
      </c>
      <c r="C31" s="7" t="s">
        <v>39</v>
      </c>
      <c r="D31" s="9">
        <v>15</v>
      </c>
      <c r="E31" s="7" t="s">
        <v>50</v>
      </c>
      <c r="F31" s="7" t="s">
        <v>47</v>
      </c>
      <c r="G31" s="7">
        <v>0</v>
      </c>
    </row>
    <row r="32" spans="1:7" x14ac:dyDescent="0.2">
      <c r="B32" s="7" t="s">
        <v>40</v>
      </c>
      <c r="C32" s="7" t="s">
        <v>41</v>
      </c>
      <c r="D32" s="9">
        <v>0</v>
      </c>
      <c r="E32" s="7" t="s">
        <v>51</v>
      </c>
      <c r="F32" s="7" t="s">
        <v>49</v>
      </c>
      <c r="G32" s="7">
        <v>10</v>
      </c>
    </row>
    <row r="33" spans="2:7" ht="17" thickBot="1" x14ac:dyDescent="0.25">
      <c r="B33" s="5" t="s">
        <v>42</v>
      </c>
      <c r="C33" s="5" t="s">
        <v>43</v>
      </c>
      <c r="D33" s="8">
        <v>15</v>
      </c>
      <c r="E33" s="5" t="s">
        <v>52</v>
      </c>
      <c r="F33" s="5" t="s">
        <v>47</v>
      </c>
      <c r="G33" s="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B1A75B-0BFC-AF49-A3AA-9A984D2C674E}">
  <dimension ref="A1:H17"/>
  <sheetViews>
    <sheetView showGridLines="0" zoomScale="164" zoomScaleNormal="164" workbookViewId="0">
      <selection activeCell="F9" sqref="F9"/>
    </sheetView>
  </sheetViews>
  <sheetFormatPr baseColWidth="10" defaultRowHeight="16" x14ac:dyDescent="0.2"/>
  <cols>
    <col min="1" max="1" width="2.33203125" customWidth="1"/>
    <col min="2" max="2" width="5.33203125" bestFit="1" customWidth="1"/>
    <col min="3" max="3" width="17" bestFit="1" customWidth="1"/>
    <col min="4" max="4" width="5.83203125" bestFit="1" customWidth="1"/>
    <col min="5" max="5" width="8.1640625" bestFit="1" customWidth="1"/>
    <col min="6" max="6" width="10" bestFit="1" customWidth="1"/>
    <col min="7" max="7" width="9.33203125" bestFit="1" customWidth="1"/>
    <col min="8" max="8" width="12.1640625" bestFit="1" customWidth="1"/>
  </cols>
  <sheetData>
    <row r="1" spans="1:8" x14ac:dyDescent="0.2">
      <c r="A1" s="4" t="s">
        <v>53</v>
      </c>
    </row>
    <row r="2" spans="1:8" x14ac:dyDescent="0.2">
      <c r="A2" s="4" t="s">
        <v>11</v>
      </c>
    </row>
    <row r="3" spans="1:8" x14ac:dyDescent="0.2">
      <c r="A3" s="4" t="s">
        <v>12</v>
      </c>
    </row>
    <row r="6" spans="1:8" ht="17" thickBot="1" x14ac:dyDescent="0.25">
      <c r="A6" t="s">
        <v>26</v>
      </c>
    </row>
    <row r="7" spans="1:8" x14ac:dyDescent="0.2">
      <c r="B7" s="10"/>
      <c r="C7" s="10"/>
      <c r="D7" s="10" t="s">
        <v>54</v>
      </c>
      <c r="E7" s="10" t="s">
        <v>56</v>
      </c>
      <c r="F7" s="10" t="s">
        <v>57</v>
      </c>
      <c r="G7" s="10" t="s">
        <v>59</v>
      </c>
      <c r="H7" s="10" t="s">
        <v>59</v>
      </c>
    </row>
    <row r="8" spans="1:8" ht="17" thickBot="1" x14ac:dyDescent="0.25">
      <c r="B8" s="11" t="s">
        <v>22</v>
      </c>
      <c r="C8" s="11" t="s">
        <v>23</v>
      </c>
      <c r="D8" s="11" t="s">
        <v>55</v>
      </c>
      <c r="E8" s="11" t="s">
        <v>5</v>
      </c>
      <c r="F8" s="11" t="s">
        <v>58</v>
      </c>
      <c r="G8" s="11" t="s">
        <v>60</v>
      </c>
      <c r="H8" s="11" t="s">
        <v>61</v>
      </c>
    </row>
    <row r="9" spans="1:8" x14ac:dyDescent="0.2">
      <c r="B9" s="7" t="s">
        <v>35</v>
      </c>
      <c r="C9" s="7" t="s">
        <v>36</v>
      </c>
      <c r="D9" s="7">
        <v>18</v>
      </c>
      <c r="E9" s="7">
        <v>0</v>
      </c>
      <c r="F9" s="7">
        <v>500</v>
      </c>
      <c r="G9" s="7">
        <v>125</v>
      </c>
      <c r="H9" s="7">
        <v>83.333333333333343</v>
      </c>
    </row>
    <row r="10" spans="1:8" x14ac:dyDescent="0.2">
      <c r="B10" s="7" t="s">
        <v>38</v>
      </c>
      <c r="C10" s="7" t="s">
        <v>39</v>
      </c>
      <c r="D10" s="7">
        <v>15</v>
      </c>
      <c r="E10" s="7">
        <v>-50</v>
      </c>
      <c r="F10" s="7">
        <v>200</v>
      </c>
      <c r="G10" s="7">
        <v>50</v>
      </c>
      <c r="H10" s="7">
        <v>1E+30</v>
      </c>
    </row>
    <row r="11" spans="1:8" x14ac:dyDescent="0.2">
      <c r="B11" s="7" t="s">
        <v>40</v>
      </c>
      <c r="C11" s="7" t="s">
        <v>41</v>
      </c>
      <c r="D11" s="7">
        <v>0</v>
      </c>
      <c r="E11" s="7">
        <v>50</v>
      </c>
      <c r="F11" s="7">
        <v>250</v>
      </c>
      <c r="G11" s="7">
        <v>1E+30</v>
      </c>
      <c r="H11" s="7">
        <v>50</v>
      </c>
    </row>
    <row r="12" spans="1:8" ht="17" thickBot="1" x14ac:dyDescent="0.25">
      <c r="B12" s="5" t="s">
        <v>42</v>
      </c>
      <c r="C12" s="5" t="s">
        <v>43</v>
      </c>
      <c r="D12" s="5">
        <v>15</v>
      </c>
      <c r="E12" s="5">
        <v>-25</v>
      </c>
      <c r="F12" s="5">
        <v>125</v>
      </c>
      <c r="G12" s="5">
        <v>25</v>
      </c>
      <c r="H12" s="5">
        <v>1E+30</v>
      </c>
    </row>
    <row r="14" spans="1:8" ht="17" thickBot="1" x14ac:dyDescent="0.25">
      <c r="A14" t="s">
        <v>28</v>
      </c>
    </row>
    <row r="15" spans="1:8" x14ac:dyDescent="0.2">
      <c r="B15" s="10"/>
      <c r="C15" s="10"/>
      <c r="D15" s="10" t="s">
        <v>54</v>
      </c>
      <c r="E15" s="10" t="s">
        <v>62</v>
      </c>
      <c r="F15" s="10" t="s">
        <v>64</v>
      </c>
      <c r="G15" s="10" t="s">
        <v>59</v>
      </c>
      <c r="H15" s="10" t="s">
        <v>59</v>
      </c>
    </row>
    <row r="16" spans="1:8" ht="17" thickBot="1" x14ac:dyDescent="0.25">
      <c r="B16" s="11" t="s">
        <v>22</v>
      </c>
      <c r="C16" s="11" t="s">
        <v>23</v>
      </c>
      <c r="D16" s="11" t="s">
        <v>55</v>
      </c>
      <c r="E16" s="11" t="s">
        <v>63</v>
      </c>
      <c r="F16" s="11" t="s">
        <v>65</v>
      </c>
      <c r="G16" s="11" t="s">
        <v>60</v>
      </c>
      <c r="H16" s="11" t="s">
        <v>61</v>
      </c>
    </row>
    <row r="17" spans="2:8" ht="17" thickBot="1" x14ac:dyDescent="0.25">
      <c r="B17" s="5" t="s">
        <v>44</v>
      </c>
      <c r="C17" s="5" t="s">
        <v>45</v>
      </c>
      <c r="D17" s="5">
        <v>1500</v>
      </c>
      <c r="E17" s="5">
        <v>10</v>
      </c>
      <c r="F17" s="5">
        <v>1500</v>
      </c>
      <c r="G17" s="5">
        <v>100</v>
      </c>
      <c r="H17" s="5">
        <v>900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BEE35-6DD9-3B47-B9D3-1FD1000E395F}">
  <dimension ref="A1:E8"/>
  <sheetViews>
    <sheetView tabSelected="1" zoomScale="186" zoomScaleNormal="186" workbookViewId="0">
      <selection sqref="A1:E2"/>
    </sheetView>
  </sheetViews>
  <sheetFormatPr baseColWidth="10" defaultRowHeight="16" x14ac:dyDescent="0.2"/>
  <cols>
    <col min="4" max="4" width="13" customWidth="1"/>
  </cols>
  <sheetData>
    <row r="1" spans="1:5" x14ac:dyDescent="0.2">
      <c r="A1" s="12" t="s">
        <v>66</v>
      </c>
      <c r="B1" s="12"/>
      <c r="C1" s="12"/>
      <c r="D1" s="12"/>
      <c r="E1" s="12"/>
    </row>
    <row r="2" spans="1:5" x14ac:dyDescent="0.2">
      <c r="A2" s="12"/>
      <c r="B2" s="12"/>
      <c r="C2" s="12"/>
      <c r="D2" s="12"/>
      <c r="E2" s="12"/>
    </row>
    <row r="3" spans="1:5" x14ac:dyDescent="0.2">
      <c r="A3" t="s">
        <v>7</v>
      </c>
      <c r="B3" t="s">
        <v>8</v>
      </c>
      <c r="C3" t="s">
        <v>5</v>
      </c>
      <c r="D3" t="s">
        <v>4</v>
      </c>
      <c r="E3" t="s">
        <v>6</v>
      </c>
    </row>
    <row r="4" spans="1:5" x14ac:dyDescent="0.2">
      <c r="A4" t="s">
        <v>1</v>
      </c>
      <c r="B4" s="1">
        <v>18</v>
      </c>
      <c r="C4">
        <v>500</v>
      </c>
      <c r="D4">
        <v>50</v>
      </c>
      <c r="E4">
        <v>20</v>
      </c>
    </row>
    <row r="5" spans="1:5" x14ac:dyDescent="0.2">
      <c r="A5" t="s">
        <v>0</v>
      </c>
      <c r="B5" s="1">
        <v>15</v>
      </c>
      <c r="C5">
        <v>200</v>
      </c>
      <c r="D5">
        <v>25</v>
      </c>
      <c r="E5">
        <v>15</v>
      </c>
    </row>
    <row r="6" spans="1:5" x14ac:dyDescent="0.2">
      <c r="A6" t="s">
        <v>2</v>
      </c>
      <c r="B6" s="1">
        <v>0</v>
      </c>
      <c r="C6">
        <v>250</v>
      </c>
      <c r="D6">
        <v>20</v>
      </c>
      <c r="E6">
        <v>10</v>
      </c>
    </row>
    <row r="7" spans="1:5" x14ac:dyDescent="0.2">
      <c r="A7" t="s">
        <v>3</v>
      </c>
      <c r="B7" s="1">
        <v>15</v>
      </c>
      <c r="C7">
        <v>125</v>
      </c>
      <c r="D7">
        <v>15</v>
      </c>
      <c r="E7">
        <v>15</v>
      </c>
    </row>
    <row r="8" spans="1:5" x14ac:dyDescent="0.2">
      <c r="A8" t="s">
        <v>9</v>
      </c>
      <c r="B8">
        <f>SUM(B4:B7)</f>
        <v>48</v>
      </c>
      <c r="C8" s="2">
        <f>SUMPRODUCT($B$4:$B$7,C4:C7)</f>
        <v>13875</v>
      </c>
      <c r="D8" s="3">
        <f>SUMPRODUCT($B$4:$B$7,D4:D7)</f>
        <v>1500</v>
      </c>
    </row>
  </sheetData>
  <mergeCells count="1">
    <mergeCell ref="A1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Answer Report 1</vt:lpstr>
      <vt:lpstr>Sensitivity Report 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2022-10-23T14:38:55Z</dcterms:created>
  <dcterms:modified xsi:type="dcterms:W3CDTF">2022-10-23T15:01:34Z</dcterms:modified>
</cp:coreProperties>
</file>