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605" windowHeight="14205" activeTab="2"/>
  </bookViews>
  <sheets>
    <sheet name="9_years" sheetId="1" r:id="rId1"/>
    <sheet name="5_Years" sheetId="2" r:id="rId2"/>
    <sheet name="1_year" sheetId="3" r:id="rId3"/>
    <sheet name="Summary" sheetId="7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3" l="1"/>
  <c r="K51" i="3"/>
  <c r="K52" i="3"/>
  <c r="K38" i="3"/>
  <c r="K39" i="3"/>
  <c r="K25" i="3"/>
  <c r="K26" i="3"/>
  <c r="K13" i="3"/>
  <c r="K12" i="3"/>
  <c r="H51" i="3"/>
  <c r="H52" i="3"/>
  <c r="H38" i="3"/>
  <c r="H39" i="3"/>
  <c r="H25" i="3"/>
  <c r="H26" i="3"/>
  <c r="H13" i="3"/>
  <c r="H12" i="3"/>
  <c r="E51" i="3"/>
  <c r="E52" i="3"/>
  <c r="E38" i="3"/>
  <c r="E39" i="3"/>
  <c r="E25" i="3"/>
  <c r="E26" i="3"/>
  <c r="E13" i="3"/>
  <c r="E12" i="3"/>
  <c r="B51" i="3"/>
  <c r="B39" i="3"/>
  <c r="B52" i="3"/>
  <c r="B25" i="3"/>
  <c r="B26" i="3"/>
  <c r="B13" i="3"/>
  <c r="B12" i="3"/>
  <c r="M51" i="3"/>
  <c r="M52" i="3"/>
  <c r="L51" i="3"/>
  <c r="L52" i="3"/>
  <c r="J51" i="3"/>
  <c r="J52" i="3"/>
  <c r="I51" i="3"/>
  <c r="I52" i="3"/>
  <c r="G51" i="3"/>
  <c r="G52" i="3"/>
  <c r="F51" i="3"/>
  <c r="F52" i="3"/>
  <c r="D51" i="3"/>
  <c r="D52" i="3"/>
  <c r="C51" i="3"/>
  <c r="C52" i="3"/>
  <c r="M38" i="3"/>
  <c r="M39" i="3"/>
  <c r="L38" i="3"/>
  <c r="L39" i="3"/>
  <c r="J38" i="3"/>
  <c r="J39" i="3"/>
  <c r="I38" i="3"/>
  <c r="I39" i="3"/>
  <c r="G38" i="3"/>
  <c r="G39" i="3"/>
  <c r="F38" i="3"/>
  <c r="F39" i="3"/>
  <c r="D38" i="3"/>
  <c r="D39" i="3"/>
  <c r="C38" i="3"/>
  <c r="C39" i="3"/>
  <c r="M25" i="3"/>
  <c r="M26" i="3"/>
  <c r="L25" i="3"/>
  <c r="L26" i="3"/>
  <c r="J25" i="3"/>
  <c r="J26" i="3"/>
  <c r="I25" i="3"/>
  <c r="I26" i="3"/>
  <c r="G25" i="3"/>
  <c r="G26" i="3"/>
  <c r="F25" i="3"/>
  <c r="F26" i="3"/>
  <c r="D25" i="3"/>
  <c r="D26" i="3"/>
  <c r="C25" i="3"/>
  <c r="C26" i="3"/>
  <c r="M13" i="3"/>
  <c r="L13" i="3"/>
  <c r="J13" i="3"/>
  <c r="I13" i="3"/>
  <c r="G13" i="3"/>
  <c r="F13" i="3"/>
  <c r="D13" i="3"/>
  <c r="C13" i="3"/>
  <c r="M12" i="3"/>
  <c r="L12" i="3"/>
  <c r="J12" i="3"/>
  <c r="I12" i="3"/>
  <c r="G12" i="3"/>
  <c r="F12" i="3"/>
  <c r="D12" i="3"/>
  <c r="C12" i="3"/>
  <c r="K51" i="2"/>
  <c r="K52" i="2"/>
  <c r="K39" i="2"/>
  <c r="K38" i="2"/>
  <c r="K26" i="2"/>
  <c r="K25" i="2"/>
  <c r="K13" i="2"/>
  <c r="K12" i="2"/>
  <c r="H51" i="2"/>
  <c r="H52" i="2"/>
  <c r="H39" i="2"/>
  <c r="H38" i="2"/>
  <c r="H26" i="2"/>
  <c r="H25" i="2"/>
  <c r="H13" i="2"/>
  <c r="H12" i="2"/>
  <c r="E51" i="2"/>
  <c r="E52" i="2"/>
  <c r="E39" i="2"/>
  <c r="E38" i="2"/>
  <c r="E26" i="2"/>
  <c r="E25" i="2"/>
  <c r="E13" i="2"/>
  <c r="E12" i="2"/>
  <c r="B51" i="2"/>
  <c r="B52" i="2"/>
  <c r="B39" i="2"/>
  <c r="B38" i="2"/>
  <c r="B26" i="2"/>
  <c r="B25" i="2"/>
  <c r="B13" i="2"/>
  <c r="B12" i="2"/>
  <c r="J51" i="2"/>
  <c r="J52" i="2"/>
  <c r="J39" i="2"/>
  <c r="J38" i="2"/>
  <c r="J26" i="2"/>
  <c r="J25" i="2"/>
  <c r="J13" i="2"/>
  <c r="J12" i="2"/>
  <c r="G51" i="2"/>
  <c r="G52" i="2"/>
  <c r="G39" i="2"/>
  <c r="G38" i="2"/>
  <c r="G26" i="2"/>
  <c r="G25" i="2"/>
  <c r="G13" i="2"/>
  <c r="G12" i="2"/>
  <c r="D51" i="2"/>
  <c r="D52" i="2"/>
  <c r="D39" i="2"/>
  <c r="D38" i="2"/>
  <c r="D26" i="2"/>
  <c r="D25" i="2"/>
  <c r="D13" i="2"/>
  <c r="D12" i="2"/>
  <c r="K52" i="1"/>
  <c r="K51" i="1"/>
  <c r="K39" i="1"/>
  <c r="K38" i="1"/>
  <c r="K26" i="1"/>
  <c r="K25" i="1"/>
  <c r="K13" i="1"/>
  <c r="K12" i="1"/>
  <c r="H52" i="1"/>
  <c r="H51" i="1"/>
  <c r="H39" i="1"/>
  <c r="H38" i="1"/>
  <c r="H26" i="1"/>
  <c r="H25" i="1"/>
  <c r="H13" i="1"/>
  <c r="H12" i="1"/>
  <c r="E52" i="1"/>
  <c r="E51" i="1"/>
  <c r="E39" i="1"/>
  <c r="E38" i="1"/>
  <c r="E26" i="1"/>
  <c r="E25" i="1"/>
  <c r="E13" i="1"/>
  <c r="E12" i="1"/>
  <c r="B52" i="1"/>
  <c r="B51" i="1"/>
  <c r="B39" i="1"/>
  <c r="B38" i="1"/>
  <c r="B26" i="1"/>
  <c r="B25" i="1"/>
  <c r="B13" i="1"/>
  <c r="B12" i="1"/>
  <c r="D12" i="1"/>
  <c r="D13" i="1"/>
  <c r="D25" i="1"/>
  <c r="D26" i="1"/>
  <c r="D38" i="1"/>
  <c r="D39" i="1"/>
  <c r="D51" i="1"/>
  <c r="D52" i="1"/>
  <c r="F12" i="1"/>
  <c r="G12" i="1"/>
  <c r="I12" i="1"/>
  <c r="J12" i="1"/>
  <c r="L12" i="1"/>
  <c r="M12" i="1"/>
  <c r="F13" i="1"/>
  <c r="G13" i="1"/>
  <c r="I13" i="1"/>
  <c r="J13" i="1"/>
  <c r="L13" i="1"/>
  <c r="M13" i="1"/>
  <c r="J52" i="1"/>
  <c r="J51" i="1"/>
  <c r="J39" i="1"/>
  <c r="J38" i="1"/>
  <c r="J26" i="1"/>
  <c r="J25" i="1"/>
  <c r="G52" i="1"/>
  <c r="G51" i="1"/>
  <c r="G39" i="1"/>
  <c r="G38" i="1"/>
  <c r="G26" i="1"/>
  <c r="G25" i="1"/>
  <c r="F51" i="2"/>
  <c r="F52" i="2"/>
  <c r="I51" i="2"/>
  <c r="I52" i="2"/>
  <c r="L51" i="2"/>
  <c r="L52" i="2"/>
  <c r="M51" i="2"/>
  <c r="M52" i="2"/>
  <c r="C51" i="2"/>
  <c r="C52" i="2"/>
  <c r="F39" i="2"/>
  <c r="I39" i="2"/>
  <c r="L39" i="2"/>
  <c r="M39" i="2"/>
  <c r="C39" i="2"/>
  <c r="F26" i="2"/>
  <c r="I26" i="2"/>
  <c r="L26" i="2"/>
  <c r="M26" i="2"/>
  <c r="C26" i="2"/>
  <c r="F13" i="2"/>
  <c r="I13" i="2"/>
  <c r="L13" i="2"/>
  <c r="M13" i="2"/>
  <c r="C13" i="2"/>
  <c r="F52" i="1"/>
  <c r="I52" i="1"/>
  <c r="L52" i="1"/>
  <c r="M52" i="1"/>
  <c r="C52" i="1"/>
  <c r="F39" i="1"/>
  <c r="I39" i="1"/>
  <c r="L39" i="1"/>
  <c r="M39" i="1"/>
  <c r="C39" i="1"/>
  <c r="F26" i="1"/>
  <c r="I26" i="1"/>
  <c r="L26" i="1"/>
  <c r="M26" i="1"/>
  <c r="C26" i="1"/>
  <c r="C13" i="1"/>
  <c r="C12" i="1"/>
  <c r="M25" i="2"/>
  <c r="C38" i="2"/>
  <c r="F38" i="2"/>
  <c r="I38" i="2"/>
  <c r="L38" i="2"/>
  <c r="M38" i="2"/>
  <c r="C25" i="2"/>
  <c r="F25" i="2"/>
  <c r="I25" i="2"/>
  <c r="L25" i="2"/>
  <c r="C12" i="2"/>
  <c r="F12" i="2"/>
  <c r="I12" i="2"/>
  <c r="L12" i="2"/>
  <c r="M12" i="2"/>
  <c r="C38" i="1"/>
  <c r="M51" i="1"/>
  <c r="M38" i="1"/>
  <c r="M25" i="1"/>
  <c r="L51" i="1"/>
  <c r="L38" i="1"/>
  <c r="L25" i="1"/>
  <c r="I51" i="1"/>
  <c r="I38" i="1"/>
  <c r="I25" i="1"/>
  <c r="F51" i="1"/>
  <c r="F38" i="1"/>
  <c r="F25" i="1"/>
  <c r="C25" i="1"/>
  <c r="C51" i="1"/>
</calcChain>
</file>

<file path=xl/sharedStrings.xml><?xml version="1.0" encoding="utf-8"?>
<sst xmlns="http://schemas.openxmlformats.org/spreadsheetml/2006/main" count="371" uniqueCount="203">
  <si>
    <t>AUC</t>
  </si>
  <si>
    <t>Accuracy</t>
  </si>
  <si>
    <t>sensitivity</t>
  </si>
  <si>
    <t>specificity</t>
  </si>
  <si>
    <t>1. fold</t>
  </si>
  <si>
    <t>2. fold</t>
  </si>
  <si>
    <t>3. fold</t>
  </si>
  <si>
    <t>4. fold</t>
  </si>
  <si>
    <t>5. fold</t>
  </si>
  <si>
    <t>6. fold</t>
  </si>
  <si>
    <t>7. fold</t>
  </si>
  <si>
    <t>8. fold</t>
  </si>
  <si>
    <t>9. fold</t>
  </si>
  <si>
    <t>10. fold</t>
  </si>
  <si>
    <t xml:space="preserve"> </t>
  </si>
  <si>
    <t>Specificity</t>
  </si>
  <si>
    <t>St. Dev.</t>
  </si>
  <si>
    <t>St. Dev</t>
  </si>
  <si>
    <t>st dev</t>
  </si>
  <si>
    <t>0.731  ±   0.026</t>
  </si>
  <si>
    <t xml:space="preserve"> 0.733   ±  0.027</t>
  </si>
  <si>
    <t>0.762   ±   0.022</t>
  </si>
  <si>
    <t>0.759   ±   0.018</t>
  </si>
  <si>
    <t>0.774   ±   0.017</t>
  </si>
  <si>
    <t>0.728   ±  0.022</t>
  </si>
  <si>
    <t xml:space="preserve"> 0.713   ±   0.019</t>
  </si>
  <si>
    <t>0.727   ±   0.026</t>
  </si>
  <si>
    <t>0.715   ±  0.018</t>
  </si>
  <si>
    <t>0.675   ±   0.016</t>
  </si>
  <si>
    <t>std</t>
  </si>
  <si>
    <t>0.678   ±   0.032</t>
  </si>
  <si>
    <t>0.645   ±   0.034</t>
  </si>
  <si>
    <t>0.683   ±   0.029</t>
  </si>
  <si>
    <t>0.667   ±   0.051</t>
  </si>
  <si>
    <t>0.734   ±   0.028</t>
  </si>
  <si>
    <t>0.774   ±   0.034</t>
  </si>
  <si>
    <t>0.678   ±   0.036</t>
  </si>
  <si>
    <t>0.692   ±   0.029</t>
  </si>
  <si>
    <t>st</t>
  </si>
  <si>
    <t>str</t>
  </si>
  <si>
    <t>0.720   ±  0.039</t>
  </si>
  <si>
    <t>0.655  ±  0.026</t>
  </si>
  <si>
    <t>0.701   ±  0.032</t>
  </si>
  <si>
    <t>0.700  ±  0.052</t>
  </si>
  <si>
    <t xml:space="preserve"> 0.666   ±   0.023</t>
  </si>
  <si>
    <t>0.673   ±   0.012</t>
  </si>
  <si>
    <t>0.751   ±  0.017</t>
  </si>
  <si>
    <t>0.633   ±   0.017</t>
  </si>
  <si>
    <t>0.596   ±   0.031</t>
  </si>
  <si>
    <t>0.638   ±   0.059</t>
  </si>
  <si>
    <t>0.622   ±   0.041</t>
  </si>
  <si>
    <t>0.653   ±   0.044</t>
  </si>
  <si>
    <t>0.671   ±   0.032</t>
  </si>
  <si>
    <t>0.676   ±   0.015</t>
  </si>
  <si>
    <t>0.660   ±   0.011</t>
  </si>
  <si>
    <t>0.618   ±   0.014</t>
  </si>
  <si>
    <t>CRT_S</t>
  </si>
  <si>
    <t>LR_S</t>
  </si>
  <si>
    <t>ANN_S</t>
  </si>
  <si>
    <t>SVM_S</t>
  </si>
  <si>
    <t xml:space="preserve"> CRT_RUS</t>
  </si>
  <si>
    <t>LR_RUS</t>
  </si>
  <si>
    <t>ANN_RUS</t>
  </si>
  <si>
    <t>SVM_RUS</t>
  </si>
  <si>
    <t>LR_NONE</t>
  </si>
  <si>
    <t>ANN_NONE</t>
  </si>
  <si>
    <t>SVM_NONE</t>
  </si>
  <si>
    <t>CRT_NONE</t>
  </si>
  <si>
    <t>NONE_CRT</t>
  </si>
  <si>
    <t>CRT_RUS</t>
  </si>
  <si>
    <t xml:space="preserve"> ANN_RUS</t>
  </si>
  <si>
    <t>SM_RUS</t>
  </si>
  <si>
    <t>NONE_LR</t>
  </si>
  <si>
    <t>NONE_NN</t>
  </si>
  <si>
    <t>NONE_SVM</t>
  </si>
  <si>
    <t>Time Frame</t>
  </si>
  <si>
    <t>Model</t>
  </si>
  <si>
    <t xml:space="preserve">Accuracy </t>
  </si>
  <si>
    <t xml:space="preserve">Recall </t>
  </si>
  <si>
    <t>CRT.NO</t>
  </si>
  <si>
    <t>CRT.S</t>
  </si>
  <si>
    <t>CRT.RUS</t>
  </si>
  <si>
    <t>NN.NO</t>
  </si>
  <si>
    <t>NN.S</t>
  </si>
  <si>
    <t>NN.RUS</t>
  </si>
  <si>
    <t>LR.NO</t>
  </si>
  <si>
    <t>LR.S</t>
  </si>
  <si>
    <t>LR.RUS</t>
  </si>
  <si>
    <t>SVM.NO</t>
  </si>
  <si>
    <t>SVM.S</t>
  </si>
  <si>
    <t>SVM.RUS</t>
  </si>
  <si>
    <t>1- Yr Survival</t>
  </si>
  <si>
    <t>5- Yr Survival</t>
  </si>
  <si>
    <t>9- Yr Survival</t>
  </si>
  <si>
    <t>0.708   ±   0.025</t>
  </si>
  <si>
    <t>0.724   ±  0.007</t>
  </si>
  <si>
    <t>0.586   ±   0.016</t>
  </si>
  <si>
    <t>0.744   ±   0.007</t>
  </si>
  <si>
    <t>0.680   ±   0.028</t>
  </si>
  <si>
    <t>0.600   ±   0.015</t>
  </si>
  <si>
    <t>0.455   ±  0.043</t>
  </si>
  <si>
    <t xml:space="preserve"> 0.893   ±   0.032</t>
  </si>
  <si>
    <t>0.999   ±   0.001</t>
  </si>
  <si>
    <t>0.68   ±  0.023</t>
  </si>
  <si>
    <t>0.634   ±   0.061</t>
  </si>
  <si>
    <t>0.627   ±   0.035</t>
  </si>
  <si>
    <t>0.626   ±   0.044</t>
  </si>
  <si>
    <t>0.595  ±  0.034</t>
  </si>
  <si>
    <t>0.865   ±   0.011</t>
  </si>
  <si>
    <t>0.118   ±   0.057</t>
  </si>
  <si>
    <t>0.965   ±   0.011</t>
  </si>
  <si>
    <t xml:space="preserve"> 0.705  ±  0.025</t>
  </si>
  <si>
    <t>0.773   ±   0.019</t>
  </si>
  <si>
    <t>0.734   ±   0.073</t>
  </si>
  <si>
    <t>0.63  ±  0.027</t>
  </si>
  <si>
    <t>0.881   ±   0.012</t>
  </si>
  <si>
    <t>0.128   ±   0.083</t>
  </si>
  <si>
    <t>0.988 ±   0.016</t>
  </si>
  <si>
    <t>0.653   ±   0.063</t>
  </si>
  <si>
    <t>0.655   ±   0.008</t>
  </si>
  <si>
    <t>0.614   ±  0.021</t>
  </si>
  <si>
    <t>0.847   ±   0.048</t>
  </si>
  <si>
    <t>0.119   ±   0.08</t>
  </si>
  <si>
    <t>0.988   ±   0.013</t>
  </si>
  <si>
    <t>0.699   ±   0.028</t>
  </si>
  <si>
    <t>0.592   ±   0.009</t>
  </si>
  <si>
    <t>0.680   ±   0.045</t>
  </si>
  <si>
    <t>0.580   ±   0.012</t>
  </si>
  <si>
    <t xml:space="preserve"> 0.63   ±  0.019</t>
  </si>
  <si>
    <t xml:space="preserve"> 0.664   ±   0.02</t>
  </si>
  <si>
    <t>0.352   ±   0.024</t>
  </si>
  <si>
    <t>0.837   ±   0.036</t>
  </si>
  <si>
    <t>0.673   ±   0.059</t>
  </si>
  <si>
    <t>0.663   ±  0.025</t>
  </si>
  <si>
    <t>0.632   ±   0.019</t>
  </si>
  <si>
    <t>0.41   ±   0.037</t>
  </si>
  <si>
    <t>0.757   ±   0.026</t>
  </si>
  <si>
    <t>0.730   ±   0.021</t>
  </si>
  <si>
    <t>0.649   ±   0.02</t>
  </si>
  <si>
    <t>0.688   ±   0.051</t>
  </si>
  <si>
    <t>0.628   ±   0.022</t>
  </si>
  <si>
    <t>0.677  ±   0.024</t>
  </si>
  <si>
    <t>0.679  ±   0.01</t>
  </si>
  <si>
    <t>0.354   ±   0.018</t>
  </si>
  <si>
    <t>0.861   ±   0.019</t>
  </si>
  <si>
    <t>0.758   ±   0.026</t>
  </si>
  <si>
    <t>0.682   ±   0.013</t>
  </si>
  <si>
    <t>0.664   ±   0.013</t>
  </si>
  <si>
    <t>0.674   ±   0.01</t>
  </si>
  <si>
    <t>0.342   ±   0.016</t>
  </si>
  <si>
    <t>0.86   ±   0.015</t>
  </si>
  <si>
    <t>0.758   ±  0.014</t>
  </si>
  <si>
    <t>0.600   ±   0.023</t>
  </si>
  <si>
    <t>0.846   ±   0.02</t>
  </si>
  <si>
    <t>0.753   ±   0.028</t>
  </si>
  <si>
    <t>0.664   ±   0.018</t>
  </si>
  <si>
    <t>0.702   ±   0.048</t>
  </si>
  <si>
    <t>0.643   ±   0.033</t>
  </si>
  <si>
    <t xml:space="preserve"> 0.82   ±   0.025</t>
  </si>
  <si>
    <t xml:space="preserve"> 0.748  ±   0.032</t>
  </si>
  <si>
    <t xml:space="preserve"> 0.82   ±   0.032</t>
  </si>
  <si>
    <t>0.581   ±   0.081</t>
  </si>
  <si>
    <t xml:space="preserve"> 0.839   ±   0.016</t>
  </si>
  <si>
    <t xml:space="preserve"> 0.763   ±   0.01</t>
  </si>
  <si>
    <t xml:space="preserve"> 0.799   ±   0.018</t>
  </si>
  <si>
    <t>0.676   ±   0.031</t>
  </si>
  <si>
    <t>0.821   ±   0.021</t>
  </si>
  <si>
    <t>0.741   ±   0.018</t>
  </si>
  <si>
    <t>0.881   ±   0.025</t>
  </si>
  <si>
    <t xml:space="preserve"> 0.825   ±   0.028</t>
  </si>
  <si>
    <t xml:space="preserve"> 0.747   ±   0.027</t>
  </si>
  <si>
    <t xml:space="preserve"> 0.837   ±   0.03</t>
  </si>
  <si>
    <t>0.538  ±   0.054</t>
  </si>
  <si>
    <t>0.845   ±   0.02</t>
  </si>
  <si>
    <t>0.778   ±   0.021</t>
  </si>
  <si>
    <t>0.831   ±   0.015</t>
  </si>
  <si>
    <t>0.822  ±   0.026</t>
  </si>
  <si>
    <t>0.750   ±   0.016</t>
  </si>
  <si>
    <t>0.720   ±   0.018</t>
  </si>
  <si>
    <t>0.818   ±   0.05</t>
  </si>
  <si>
    <t xml:space="preserve"> 0.84   ±   0.027</t>
  </si>
  <si>
    <t xml:space="preserve"> 0.748   ±   0.027</t>
  </si>
  <si>
    <t xml:space="preserve"> 0.82   ±   0.024</t>
  </si>
  <si>
    <t>0.593   ±   0.052</t>
  </si>
  <si>
    <t>0.862   ±   0.019</t>
  </si>
  <si>
    <t>0.789   ±   0.02</t>
  </si>
  <si>
    <t>0.740   ±   0.045</t>
  </si>
  <si>
    <t>0.846   ±   0.027</t>
  </si>
  <si>
    <t>0.740   ±   0.014</t>
  </si>
  <si>
    <t>0.649   ±   0.017</t>
  </si>
  <si>
    <t>0.948   ±   0.021</t>
  </si>
  <si>
    <t xml:space="preserve"> 0.833   ±   0.032</t>
  </si>
  <si>
    <t xml:space="preserve"> 0.746   ±   0.028</t>
  </si>
  <si>
    <t xml:space="preserve"> 0.911  ±   0.02</t>
  </si>
  <si>
    <t>0.363   ±   0.065</t>
  </si>
  <si>
    <t>0.865   ±   0.024</t>
  </si>
  <si>
    <t>0.801   ±   0.019</t>
  </si>
  <si>
    <t>0.894   ±   0.027</t>
  </si>
  <si>
    <t>0.856   ±   0.024</t>
  </si>
  <si>
    <t>0.752   ±   0.022</t>
  </si>
  <si>
    <t>0.713   ±   0.021</t>
  </si>
  <si>
    <t>0.843   ±   0.046</t>
  </si>
  <si>
    <t>0.024   ±   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</si>
</sst>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vertical="center"/>
    </xf>
    <xf numFmtId="164" fontId="7" fillId="0" borderId="5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0" borderId="0" xfId="0" applyFont="1" applyBorder="1"/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zoomScalePageLayoutView="115" workbookViewId="0">
      <selection activeCell="D1" sqref="D1"/>
    </sheetView>
  </sheetViews>
  <sheetFormatPr defaultColWidth="8.85546875" defaultRowHeight="15" x14ac:dyDescent="0.25"/>
  <cols>
    <col min="1" max="1" width="10.140625" style="1" bestFit="1" customWidth="1"/>
    <col min="2" max="2" width="13.42578125" bestFit="1" customWidth="1"/>
    <col min="3" max="4" width="13.42578125" style="1" bestFit="1" customWidth="1"/>
    <col min="5" max="5" width="13.42578125" bestFit="1" customWidth="1"/>
    <col min="6" max="7" width="13.42578125" style="1" bestFit="1" customWidth="1"/>
    <col min="8" max="8" width="13.42578125" bestFit="1" customWidth="1"/>
    <col min="9" max="10" width="13.42578125" style="1" bestFit="1" customWidth="1"/>
    <col min="11" max="11" width="13.28515625" bestFit="1" customWidth="1"/>
    <col min="12" max="13" width="13.42578125" style="1" bestFit="1" customWidth="1"/>
    <col min="14" max="16384" width="8.85546875" style="1"/>
  </cols>
  <sheetData>
    <row r="1" spans="1:13" s="2" customFormat="1" ht="31.5" customHeight="1" thickBot="1" x14ac:dyDescent="0.3">
      <c r="A1" s="13"/>
      <c r="B1" s="14" t="s">
        <v>67</v>
      </c>
      <c r="C1" s="14" t="s">
        <v>56</v>
      </c>
      <c r="D1" s="14" t="s">
        <v>60</v>
      </c>
      <c r="E1" s="14" t="s">
        <v>64</v>
      </c>
      <c r="F1" s="14" t="s">
        <v>57</v>
      </c>
      <c r="G1" s="14" t="s">
        <v>61</v>
      </c>
      <c r="H1" s="14" t="s">
        <v>65</v>
      </c>
      <c r="I1" s="14" t="s">
        <v>58</v>
      </c>
      <c r="J1" s="14" t="s">
        <v>62</v>
      </c>
      <c r="K1" s="14" t="s">
        <v>66</v>
      </c>
      <c r="L1" s="14" t="s">
        <v>59</v>
      </c>
      <c r="M1" s="14" t="s">
        <v>63</v>
      </c>
    </row>
    <row r="2" spans="1:13" ht="12.95" customHeight="1" x14ac:dyDescent="0.25">
      <c r="A2" s="3" t="s">
        <v>4</v>
      </c>
      <c r="B2" s="4">
        <v>0.84199999999999997</v>
      </c>
      <c r="C2" s="3">
        <v>0.86899999999999999</v>
      </c>
      <c r="D2" s="3">
        <v>0.86899999999999999</v>
      </c>
      <c r="E2" s="4">
        <v>0.84799999999999998</v>
      </c>
      <c r="F2" s="3">
        <v>0.88900000000000001</v>
      </c>
      <c r="G2" s="3">
        <v>0.88600000000000001</v>
      </c>
      <c r="H2" s="4">
        <v>0.79800000000000004</v>
      </c>
      <c r="I2" s="3">
        <v>0.85199999999999998</v>
      </c>
      <c r="J2" s="3">
        <v>0.80600000000000005</v>
      </c>
      <c r="K2" s="4">
        <v>0.85099999999999998</v>
      </c>
      <c r="L2" s="3">
        <v>0.90600000000000003</v>
      </c>
      <c r="M2" s="3">
        <v>0.90800000000000003</v>
      </c>
    </row>
    <row r="3" spans="1:13" ht="12.95" customHeight="1" x14ac:dyDescent="0.25">
      <c r="A3" s="3" t="s">
        <v>5</v>
      </c>
      <c r="B3" s="4">
        <v>0.81399999999999995</v>
      </c>
      <c r="C3" s="3">
        <v>0.84799999999999998</v>
      </c>
      <c r="D3" s="3">
        <v>0.82099999999999995</v>
      </c>
      <c r="E3" s="4">
        <v>0.84299999999999997</v>
      </c>
      <c r="F3" s="3">
        <v>0.86</v>
      </c>
      <c r="G3" s="3">
        <v>0.81899999999999995</v>
      </c>
      <c r="H3" s="4">
        <v>0.82499999999999996</v>
      </c>
      <c r="I3" s="3">
        <v>0.83099999999999996</v>
      </c>
      <c r="J3" s="3">
        <v>0.83399999999999996</v>
      </c>
      <c r="K3" s="4">
        <v>0.82199999999999995</v>
      </c>
      <c r="L3" s="3">
        <v>0.86299999999999999</v>
      </c>
      <c r="M3" s="3">
        <v>0.85099999999999998</v>
      </c>
    </row>
    <row r="4" spans="1:13" ht="12.95" customHeight="1" x14ac:dyDescent="0.25">
      <c r="A4" s="3" t="s">
        <v>6</v>
      </c>
      <c r="B4" s="4">
        <v>0.80400000000000005</v>
      </c>
      <c r="C4" s="3">
        <v>0.80900000000000005</v>
      </c>
      <c r="D4" s="3">
        <v>0.79600000000000004</v>
      </c>
      <c r="E4" s="4">
        <v>0.82499999999999996</v>
      </c>
      <c r="F4" s="3">
        <v>0.88100000000000001</v>
      </c>
      <c r="G4" s="3">
        <v>0.82899999999999996</v>
      </c>
      <c r="H4" s="4">
        <v>0.84099999999999997</v>
      </c>
      <c r="I4" s="3">
        <v>0.88</v>
      </c>
      <c r="J4" s="3">
        <v>0.81299999999999994</v>
      </c>
      <c r="K4" s="4">
        <v>0.873</v>
      </c>
      <c r="L4" s="3">
        <v>0.873</v>
      </c>
      <c r="M4" s="3">
        <v>0.85799999999999998</v>
      </c>
    </row>
    <row r="5" spans="1:13" ht="12.95" customHeight="1" x14ac:dyDescent="0.25">
      <c r="A5" s="3" t="s">
        <v>7</v>
      </c>
      <c r="B5" s="4">
        <v>0.79800000000000004</v>
      </c>
      <c r="C5" s="3">
        <v>0.84499999999999997</v>
      </c>
      <c r="D5" s="3">
        <v>0.80700000000000005</v>
      </c>
      <c r="E5" s="4">
        <v>0.82399999999999995</v>
      </c>
      <c r="F5" s="3">
        <v>0.83199999999999996</v>
      </c>
      <c r="G5" s="3">
        <v>0.83299999999999996</v>
      </c>
      <c r="H5" s="4">
        <v>0.80900000000000005</v>
      </c>
      <c r="I5" s="3">
        <v>0.83699999999999997</v>
      </c>
      <c r="J5" s="3">
        <v>0.79400000000000004</v>
      </c>
      <c r="K5" s="4">
        <v>0.81299999999999994</v>
      </c>
      <c r="L5" s="3">
        <v>0.86</v>
      </c>
      <c r="M5" s="3">
        <v>0.84099999999999997</v>
      </c>
    </row>
    <row r="6" spans="1:13" ht="12.95" customHeight="1" x14ac:dyDescent="0.25">
      <c r="A6" s="3" t="s">
        <v>8</v>
      </c>
      <c r="B6" s="4">
        <v>0.84899999999999998</v>
      </c>
      <c r="C6" s="3">
        <v>0.83299999999999996</v>
      </c>
      <c r="D6" s="3">
        <v>0.84199999999999997</v>
      </c>
      <c r="E6" s="4">
        <v>0.88100000000000001</v>
      </c>
      <c r="F6" s="3">
        <v>0.86699999999999999</v>
      </c>
      <c r="G6" s="3">
        <v>0.87</v>
      </c>
      <c r="H6" s="4">
        <v>0.82899999999999996</v>
      </c>
      <c r="I6" s="3">
        <v>0.82299999999999995</v>
      </c>
      <c r="J6" s="3">
        <v>0.81399999999999995</v>
      </c>
      <c r="K6" s="4">
        <v>0.85599999999999998</v>
      </c>
      <c r="L6" s="3">
        <v>0.85699999999999998</v>
      </c>
      <c r="M6" s="3">
        <v>0.84599999999999997</v>
      </c>
    </row>
    <row r="7" spans="1:13" ht="12.95" customHeight="1" x14ac:dyDescent="0.25">
      <c r="A7" s="3" t="s">
        <v>9</v>
      </c>
      <c r="B7" s="4">
        <v>0.80900000000000005</v>
      </c>
      <c r="C7" s="3">
        <v>0.83699999999999997</v>
      </c>
      <c r="D7" s="3">
        <v>0.82699999999999996</v>
      </c>
      <c r="E7" s="4">
        <v>0.80700000000000005</v>
      </c>
      <c r="F7" s="3">
        <v>0.83099999999999996</v>
      </c>
      <c r="G7" s="3">
        <v>0.80100000000000005</v>
      </c>
      <c r="H7" s="4">
        <v>0.80800000000000005</v>
      </c>
      <c r="I7" s="3">
        <v>0.83699999999999997</v>
      </c>
      <c r="J7" s="3">
        <v>0.85399999999999998</v>
      </c>
      <c r="K7" s="4">
        <v>0.78800000000000003</v>
      </c>
      <c r="L7" s="3">
        <v>0.81200000000000006</v>
      </c>
      <c r="M7" s="3">
        <v>0.82199999999999995</v>
      </c>
    </row>
    <row r="8" spans="1:13" ht="12.95" customHeight="1" x14ac:dyDescent="0.25">
      <c r="A8" s="3" t="s">
        <v>10</v>
      </c>
      <c r="B8" s="4">
        <v>0.78800000000000003</v>
      </c>
      <c r="C8" s="3">
        <v>0.81899999999999995</v>
      </c>
      <c r="D8" s="3">
        <v>0.81499999999999995</v>
      </c>
      <c r="E8" s="4">
        <v>0.84199999999999997</v>
      </c>
      <c r="F8" s="3">
        <v>0.878</v>
      </c>
      <c r="G8" s="3">
        <v>0.876</v>
      </c>
      <c r="H8" s="4">
        <v>0.81200000000000006</v>
      </c>
      <c r="I8" s="3">
        <v>0.875</v>
      </c>
      <c r="J8" s="3">
        <v>0.86</v>
      </c>
      <c r="K8" s="4">
        <v>0.81599999999999995</v>
      </c>
      <c r="L8" s="3">
        <v>0.85899999999999999</v>
      </c>
      <c r="M8" s="3">
        <v>0.85</v>
      </c>
    </row>
    <row r="9" spans="1:13" ht="12.95" customHeight="1" x14ac:dyDescent="0.25">
      <c r="A9" s="3" t="s">
        <v>11</v>
      </c>
      <c r="B9" s="4">
        <v>0.79100000000000004</v>
      </c>
      <c r="C9" s="3">
        <v>0.84499999999999997</v>
      </c>
      <c r="D9" s="3">
        <v>0.81599999999999995</v>
      </c>
      <c r="E9" s="4">
        <v>0.79100000000000004</v>
      </c>
      <c r="F9" s="3">
        <v>0.85899999999999999</v>
      </c>
      <c r="G9" s="3">
        <v>0.84599999999999997</v>
      </c>
      <c r="H9" s="4">
        <v>0.78700000000000003</v>
      </c>
      <c r="I9" s="3">
        <v>0.82399999999999995</v>
      </c>
      <c r="J9" s="3">
        <v>0.80300000000000005</v>
      </c>
      <c r="K9" s="4">
        <v>0.79200000000000004</v>
      </c>
      <c r="L9" s="3">
        <v>0.872</v>
      </c>
      <c r="M9" s="3">
        <v>0.85399999999999998</v>
      </c>
    </row>
    <row r="10" spans="1:13" ht="12.95" customHeight="1" x14ac:dyDescent="0.25">
      <c r="A10" s="3" t="s">
        <v>12</v>
      </c>
      <c r="B10" s="4">
        <v>0.84799999999999998</v>
      </c>
      <c r="C10" s="3">
        <v>0.83599999999999997</v>
      </c>
      <c r="D10" s="3">
        <v>0.81200000000000006</v>
      </c>
      <c r="E10" s="4">
        <v>0.86699999999999999</v>
      </c>
      <c r="F10" s="3">
        <v>0.86699999999999999</v>
      </c>
      <c r="G10" s="3">
        <v>0.85799999999999998</v>
      </c>
      <c r="H10" s="4">
        <v>0.84899999999999998</v>
      </c>
      <c r="I10" s="3">
        <v>0.85499999999999998</v>
      </c>
      <c r="J10" s="3">
        <v>0.85199999999999998</v>
      </c>
      <c r="K10" s="4">
        <v>0.89</v>
      </c>
      <c r="L10" s="3">
        <v>0.88800000000000001</v>
      </c>
      <c r="M10" s="3">
        <v>0.88400000000000001</v>
      </c>
    </row>
    <row r="11" spans="1:13" ht="12.95" customHeight="1" thickBot="1" x14ac:dyDescent="0.3">
      <c r="A11" s="3" t="s">
        <v>13</v>
      </c>
      <c r="B11" s="4">
        <v>0.85399999999999998</v>
      </c>
      <c r="C11" s="3">
        <v>0.84599999999999997</v>
      </c>
      <c r="D11" s="3">
        <v>0.80700000000000005</v>
      </c>
      <c r="E11" s="4">
        <v>0.86899999999999999</v>
      </c>
      <c r="F11" s="3">
        <v>0.85899999999999999</v>
      </c>
      <c r="G11" s="3">
        <v>0.83399999999999996</v>
      </c>
      <c r="H11" s="4">
        <v>0.88800000000000001</v>
      </c>
      <c r="I11" s="3">
        <v>0.83899999999999997</v>
      </c>
      <c r="J11" s="3">
        <v>0.79300000000000004</v>
      </c>
      <c r="K11" s="4">
        <v>0.83299999999999996</v>
      </c>
      <c r="L11" s="3">
        <v>0.86099999999999999</v>
      </c>
      <c r="M11" s="3">
        <v>0.84099999999999997</v>
      </c>
    </row>
    <row r="12" spans="1:13" ht="12.95" customHeight="1" x14ac:dyDescent="0.25">
      <c r="A12" s="5" t="s">
        <v>0</v>
      </c>
      <c r="B12" s="6">
        <f>AVERAGE(B2:B11)</f>
        <v>0.8197000000000001</v>
      </c>
      <c r="C12" s="7">
        <f t="shared" ref="C12" si="0">AVERAGE(C2:C11)</f>
        <v>0.8387</v>
      </c>
      <c r="D12" s="7">
        <f t="shared" ref="D12" si="1">AVERAGE(D2:D11)</f>
        <v>0.82119999999999993</v>
      </c>
      <c r="E12" s="6">
        <f>AVERAGE(E2:E11)</f>
        <v>0.8397</v>
      </c>
      <c r="F12" s="7">
        <f t="shared" ref="F12:M12" si="2">AVERAGE(F2:F11)</f>
        <v>0.86230000000000007</v>
      </c>
      <c r="G12" s="7">
        <f t="shared" si="2"/>
        <v>0.84519999999999995</v>
      </c>
      <c r="H12" s="6">
        <f>AVERAGE(H2:H11)</f>
        <v>0.8246</v>
      </c>
      <c r="I12" s="7">
        <f t="shared" si="2"/>
        <v>0.84529999999999994</v>
      </c>
      <c r="J12" s="7">
        <f t="shared" si="2"/>
        <v>0.82230000000000003</v>
      </c>
      <c r="K12" s="6">
        <f>AVERAGE(K2:K11)</f>
        <v>0.83339999999999992</v>
      </c>
      <c r="L12" s="7">
        <f t="shared" si="2"/>
        <v>0.86509999999999998</v>
      </c>
      <c r="M12" s="8">
        <f t="shared" si="2"/>
        <v>0.85549999999999993</v>
      </c>
    </row>
    <row r="13" spans="1:13" ht="12.95" customHeight="1" thickBot="1" x14ac:dyDescent="0.3">
      <c r="A13" s="9" t="s">
        <v>16</v>
      </c>
      <c r="B13" s="10">
        <f>_xlfn.STDEV.P(B2:B11)</f>
        <v>2.4548116017323991E-2</v>
      </c>
      <c r="C13" s="11">
        <f>STDEV(C2:C11)</f>
        <v>1.6499494941765128E-2</v>
      </c>
      <c r="D13" s="11">
        <f t="shared" ref="D13" si="3">STDEV(D2:D11)</f>
        <v>2.0922077653362549E-2</v>
      </c>
      <c r="E13" s="10">
        <f>_xlfn.STDEV.P(E2:E11)</f>
        <v>2.7014995835646531E-2</v>
      </c>
      <c r="F13" s="11">
        <f t="shared" ref="F13:M13" si="4">STDEV(F2:F11)</f>
        <v>1.9084898043566646E-2</v>
      </c>
      <c r="G13" s="11">
        <f t="shared" si="4"/>
        <v>2.7017689678348812E-2</v>
      </c>
      <c r="H13" s="10">
        <f>_xlfn.STDEV.P(H2:H11)</f>
        <v>2.775319801392263E-2</v>
      </c>
      <c r="I13" s="11">
        <f t="shared" si="4"/>
        <v>1.9883270466511418E-2</v>
      </c>
      <c r="J13" s="11">
        <f t="shared" si="4"/>
        <v>2.5599696178752657E-2</v>
      </c>
      <c r="K13" s="10">
        <f>_xlfn.STDEV.P(K2:K11)</f>
        <v>3.1963103729143696E-2</v>
      </c>
      <c r="L13" s="11">
        <f t="shared" si="4"/>
        <v>2.4214091397824985E-2</v>
      </c>
      <c r="M13" s="12">
        <f t="shared" si="4"/>
        <v>2.4176434807473182E-2</v>
      </c>
    </row>
    <row r="14" spans="1:13" ht="12.95" customHeight="1" x14ac:dyDescent="0.25">
      <c r="A14" s="3"/>
      <c r="B14" s="4"/>
      <c r="C14" s="3"/>
      <c r="D14" s="3"/>
      <c r="E14" s="4"/>
      <c r="F14" s="3"/>
      <c r="G14" s="3"/>
      <c r="H14" s="4"/>
      <c r="I14" s="3"/>
      <c r="J14" s="3"/>
      <c r="K14" s="4"/>
      <c r="L14" s="3"/>
      <c r="M14" s="3"/>
    </row>
    <row r="15" spans="1:13" ht="12.95" customHeight="1" x14ac:dyDescent="0.25">
      <c r="A15" s="3" t="s">
        <v>4</v>
      </c>
      <c r="B15" s="4">
        <v>75.64</v>
      </c>
      <c r="C15" s="3">
        <v>78.73</v>
      </c>
      <c r="D15" s="3">
        <v>76</v>
      </c>
      <c r="E15" s="4">
        <v>75.27</v>
      </c>
      <c r="F15" s="3">
        <v>79.45</v>
      </c>
      <c r="G15" s="3">
        <v>76</v>
      </c>
      <c r="H15" s="4">
        <v>72.73</v>
      </c>
      <c r="I15" s="3">
        <v>78.91</v>
      </c>
      <c r="J15" s="3">
        <v>74.73</v>
      </c>
      <c r="K15" s="4">
        <v>74.73</v>
      </c>
      <c r="L15" s="3">
        <v>84.18</v>
      </c>
      <c r="M15" s="3">
        <v>78.91</v>
      </c>
    </row>
    <row r="16" spans="1:13" ht="12.95" customHeight="1" x14ac:dyDescent="0.25">
      <c r="A16" s="3" t="s">
        <v>5</v>
      </c>
      <c r="B16" s="4">
        <v>73.45</v>
      </c>
      <c r="C16" s="3">
        <v>75.09</v>
      </c>
      <c r="D16" s="3">
        <v>72.73</v>
      </c>
      <c r="E16" s="4">
        <v>75.45</v>
      </c>
      <c r="F16" s="3">
        <v>78.55</v>
      </c>
      <c r="G16" s="3">
        <v>73.27</v>
      </c>
      <c r="H16" s="4">
        <v>74.91</v>
      </c>
      <c r="I16" s="3">
        <v>76</v>
      </c>
      <c r="J16" s="3">
        <v>75.45</v>
      </c>
      <c r="K16" s="4">
        <v>73.27</v>
      </c>
      <c r="L16" s="3">
        <v>80.180000000000007</v>
      </c>
      <c r="M16" s="3">
        <v>74.73</v>
      </c>
    </row>
    <row r="17" spans="1:13" ht="12.95" customHeight="1" x14ac:dyDescent="0.25">
      <c r="A17" s="3" t="s">
        <v>6</v>
      </c>
      <c r="B17" s="4">
        <v>73.64</v>
      </c>
      <c r="C17" s="3">
        <v>75.27</v>
      </c>
      <c r="D17" s="3">
        <v>73.27</v>
      </c>
      <c r="E17" s="4">
        <v>72</v>
      </c>
      <c r="F17" s="3">
        <v>79.45</v>
      </c>
      <c r="G17" s="3">
        <v>74</v>
      </c>
      <c r="H17" s="4">
        <v>74.91</v>
      </c>
      <c r="I17" s="3">
        <v>80.180000000000007</v>
      </c>
      <c r="J17" s="3">
        <v>71.09</v>
      </c>
      <c r="K17" s="4">
        <v>76.91</v>
      </c>
      <c r="L17" s="3">
        <v>81.45</v>
      </c>
      <c r="M17" s="3">
        <v>75.819999999999993</v>
      </c>
    </row>
    <row r="18" spans="1:13" ht="12.95" customHeight="1" x14ac:dyDescent="0.25">
      <c r="A18" s="3" t="s">
        <v>7</v>
      </c>
      <c r="B18" s="4">
        <v>72.36</v>
      </c>
      <c r="C18" s="3">
        <v>76.55</v>
      </c>
      <c r="D18" s="3">
        <v>71.27</v>
      </c>
      <c r="E18" s="4">
        <v>74.73</v>
      </c>
      <c r="F18" s="3">
        <v>74.55</v>
      </c>
      <c r="G18" s="3">
        <v>72.36</v>
      </c>
      <c r="H18" s="4">
        <v>72.36</v>
      </c>
      <c r="I18" s="3">
        <v>76</v>
      </c>
      <c r="J18" s="3">
        <v>74.73</v>
      </c>
      <c r="K18" s="4">
        <v>70.91</v>
      </c>
      <c r="L18" s="3">
        <v>79.09</v>
      </c>
      <c r="M18" s="3">
        <v>75.819999999999993</v>
      </c>
    </row>
    <row r="19" spans="1:13" ht="12.95" customHeight="1" x14ac:dyDescent="0.25">
      <c r="A19" s="3" t="s">
        <v>8</v>
      </c>
      <c r="B19" s="4">
        <v>79.27</v>
      </c>
      <c r="C19" s="3">
        <v>75.45</v>
      </c>
      <c r="D19" s="3">
        <v>76.36</v>
      </c>
      <c r="E19" s="4">
        <v>78</v>
      </c>
      <c r="F19" s="3">
        <v>77.45</v>
      </c>
      <c r="G19" s="3">
        <v>74.180000000000007</v>
      </c>
      <c r="H19" s="4">
        <v>77.09</v>
      </c>
      <c r="I19" s="3">
        <v>75.64</v>
      </c>
      <c r="J19" s="3">
        <v>74.180000000000007</v>
      </c>
      <c r="K19" s="4">
        <v>77.09</v>
      </c>
      <c r="L19" s="3">
        <v>77.45</v>
      </c>
      <c r="M19" s="3">
        <v>73.819999999999993</v>
      </c>
    </row>
    <row r="20" spans="1:13" ht="12.95" customHeight="1" x14ac:dyDescent="0.25">
      <c r="A20" s="3" t="s">
        <v>9</v>
      </c>
      <c r="B20" s="4">
        <v>73.45</v>
      </c>
      <c r="C20" s="3">
        <v>75.819999999999993</v>
      </c>
      <c r="D20" s="3">
        <v>74.91</v>
      </c>
      <c r="E20" s="4">
        <v>72.73</v>
      </c>
      <c r="F20" s="3">
        <v>74.180000000000007</v>
      </c>
      <c r="G20" s="3">
        <v>72.91</v>
      </c>
      <c r="H20" s="4">
        <v>73.27</v>
      </c>
      <c r="I20" s="3">
        <v>77.819999999999993</v>
      </c>
      <c r="J20" s="3">
        <v>75.819999999999993</v>
      </c>
      <c r="K20" s="4">
        <v>73.27</v>
      </c>
      <c r="L20" s="3">
        <v>78.36</v>
      </c>
      <c r="M20" s="3">
        <v>70.36</v>
      </c>
    </row>
    <row r="21" spans="1:13" ht="12.95" customHeight="1" x14ac:dyDescent="0.25">
      <c r="A21" s="3" t="s">
        <v>10</v>
      </c>
      <c r="B21" s="4">
        <v>70</v>
      </c>
      <c r="C21" s="3">
        <v>76.180000000000007</v>
      </c>
      <c r="D21" s="3">
        <v>75.09</v>
      </c>
      <c r="E21" s="4">
        <v>75.09</v>
      </c>
      <c r="F21" s="3">
        <v>77.819999999999993</v>
      </c>
      <c r="G21" s="3">
        <v>72.91</v>
      </c>
      <c r="H21" s="4">
        <v>73.27</v>
      </c>
      <c r="I21" s="3">
        <v>81.819999999999993</v>
      </c>
      <c r="J21" s="3">
        <v>77.45</v>
      </c>
      <c r="K21" s="4">
        <v>73.09</v>
      </c>
      <c r="L21" s="3">
        <v>79.45</v>
      </c>
      <c r="M21" s="3">
        <v>74</v>
      </c>
    </row>
    <row r="22" spans="1:13" ht="12.95" customHeight="1" x14ac:dyDescent="0.25">
      <c r="A22" s="3" t="s">
        <v>11</v>
      </c>
      <c r="B22" s="4">
        <v>71.64</v>
      </c>
      <c r="C22" s="3">
        <v>76.180000000000007</v>
      </c>
      <c r="D22" s="3">
        <v>74.73</v>
      </c>
      <c r="E22" s="4">
        <v>68.91</v>
      </c>
      <c r="F22" s="3">
        <v>77.09</v>
      </c>
      <c r="G22" s="3">
        <v>74.91</v>
      </c>
      <c r="H22" s="4">
        <v>70.55</v>
      </c>
      <c r="I22" s="3">
        <v>76.180000000000007</v>
      </c>
      <c r="J22" s="3">
        <v>75.27</v>
      </c>
      <c r="K22" s="4">
        <v>70.73</v>
      </c>
      <c r="L22" s="3">
        <v>80.73</v>
      </c>
      <c r="M22" s="3">
        <v>75.819999999999993</v>
      </c>
    </row>
    <row r="23" spans="1:13" ht="12.95" customHeight="1" x14ac:dyDescent="0.25">
      <c r="A23" s="3" t="s">
        <v>12</v>
      </c>
      <c r="B23" s="4">
        <v>79.45</v>
      </c>
      <c r="C23" s="3">
        <v>76.73</v>
      </c>
      <c r="D23" s="3">
        <v>75.27</v>
      </c>
      <c r="E23" s="4">
        <v>78.36</v>
      </c>
      <c r="F23" s="3">
        <v>78.180000000000007</v>
      </c>
      <c r="G23" s="3">
        <v>76.36</v>
      </c>
      <c r="H23" s="4">
        <v>77.64</v>
      </c>
      <c r="I23" s="3">
        <v>78.55</v>
      </c>
      <c r="J23" s="3">
        <v>76</v>
      </c>
      <c r="K23" s="4">
        <v>80.180000000000007</v>
      </c>
      <c r="L23" s="3">
        <v>80.55</v>
      </c>
      <c r="M23" s="3">
        <v>77.09</v>
      </c>
    </row>
    <row r="24" spans="1:13" ht="12.95" customHeight="1" thickBot="1" x14ac:dyDescent="0.3">
      <c r="A24" s="3" t="s">
        <v>13</v>
      </c>
      <c r="B24" s="4">
        <v>79.09</v>
      </c>
      <c r="C24" s="3">
        <v>76.55</v>
      </c>
      <c r="D24" s="3">
        <v>71.27</v>
      </c>
      <c r="E24" s="4">
        <v>77.45</v>
      </c>
      <c r="F24" s="3">
        <v>77.27</v>
      </c>
      <c r="G24" s="3">
        <v>72.36</v>
      </c>
      <c r="H24" s="4">
        <v>80.180000000000007</v>
      </c>
      <c r="I24" s="3">
        <v>76.180000000000007</v>
      </c>
      <c r="J24" s="3">
        <v>74.73</v>
      </c>
      <c r="K24" s="4">
        <v>75.739999999999995</v>
      </c>
      <c r="L24" s="3">
        <v>79.27</v>
      </c>
      <c r="M24" s="3">
        <v>75.819999999999993</v>
      </c>
    </row>
    <row r="25" spans="1:13" ht="12.95" customHeight="1" x14ac:dyDescent="0.25">
      <c r="A25" s="5" t="s">
        <v>1</v>
      </c>
      <c r="B25" s="6">
        <f>AVERAGE(B15:B24)</f>
        <v>74.799000000000007</v>
      </c>
      <c r="C25" s="7">
        <f t="shared" ref="C25:M25" si="5">AVERAGE(C15:C24)</f>
        <v>76.254999999999995</v>
      </c>
      <c r="D25" s="7">
        <f t="shared" ref="D25" si="6">AVERAGE(D15:D24)</f>
        <v>74.09</v>
      </c>
      <c r="E25" s="6">
        <f>AVERAGE(E15:E24)</f>
        <v>74.799000000000007</v>
      </c>
      <c r="F25" s="7">
        <f t="shared" si="5"/>
        <v>77.399000000000001</v>
      </c>
      <c r="G25" s="7">
        <f t="shared" ref="G25" si="7">AVERAGE(G15:G24)</f>
        <v>73.926000000000002</v>
      </c>
      <c r="H25" s="6">
        <f>AVERAGE(H15:H24)</f>
        <v>74.690999999999988</v>
      </c>
      <c r="I25" s="7">
        <f t="shared" si="5"/>
        <v>77.727999999999994</v>
      </c>
      <c r="J25" s="7">
        <f t="shared" ref="J25" si="8">AVERAGE(J15:J24)</f>
        <v>74.945000000000007</v>
      </c>
      <c r="K25" s="6">
        <f>AVERAGE(K15:K24)</f>
        <v>74.592000000000013</v>
      </c>
      <c r="L25" s="7">
        <f t="shared" si="5"/>
        <v>80.070999999999998</v>
      </c>
      <c r="M25" s="8">
        <f t="shared" si="5"/>
        <v>75.219000000000008</v>
      </c>
    </row>
    <row r="26" spans="1:13" ht="12.95" customHeight="1" thickBot="1" x14ac:dyDescent="0.3">
      <c r="A26" s="9" t="s">
        <v>17</v>
      </c>
      <c r="B26" s="10">
        <f>_xlfn.STDEV.P(B15:B24)</f>
        <v>3.2354735356667659</v>
      </c>
      <c r="C26" s="11">
        <f>STDEV(C15:C24)</f>
        <v>1.0382276564736026</v>
      </c>
      <c r="D26" s="11">
        <f t="shared" ref="D26" si="9">STDEV(D15:D24)</f>
        <v>1.8469855320374222</v>
      </c>
      <c r="E26" s="10">
        <f>_xlfn.STDEV.P(E15:E24)</f>
        <v>2.783621561922526</v>
      </c>
      <c r="F26" s="11">
        <f t="shared" ref="F26:M26" si="10">STDEV(F15:F24)</f>
        <v>1.7987245481173595</v>
      </c>
      <c r="G26" s="11">
        <f t="shared" ref="G26" si="11">STDEV(G15:G24)</f>
        <v>1.4400478387115407</v>
      </c>
      <c r="H26" s="10">
        <f>_xlfn.STDEV.P(H15:H24)</f>
        <v>2.7412094046241728</v>
      </c>
      <c r="I26" s="11">
        <f t="shared" si="10"/>
        <v>2.1071929722315925</v>
      </c>
      <c r="J26" s="11">
        <f t="shared" ref="J26" si="12">STDEV(J15:J24)</f>
        <v>1.6363662317600052</v>
      </c>
      <c r="K26" s="10">
        <f>_xlfn.STDEV.P(K15:K24)</f>
        <v>2.7999885714052488</v>
      </c>
      <c r="L26" s="11">
        <f t="shared" si="10"/>
        <v>1.8633270721421356</v>
      </c>
      <c r="M26" s="12">
        <f t="shared" si="10"/>
        <v>2.2573605530944016</v>
      </c>
    </row>
    <row r="27" spans="1:13" ht="12.95" customHeight="1" x14ac:dyDescent="0.25">
      <c r="A27" s="3"/>
      <c r="B27" s="4"/>
      <c r="C27" s="3"/>
      <c r="D27" s="3"/>
      <c r="E27" s="4"/>
      <c r="F27" s="3"/>
      <c r="G27" s="3"/>
      <c r="H27" s="4"/>
      <c r="I27" s="3"/>
      <c r="J27" s="3"/>
      <c r="K27" s="4"/>
      <c r="L27" s="3"/>
      <c r="M27" s="3"/>
    </row>
    <row r="28" spans="1:13" ht="12.95" customHeight="1" x14ac:dyDescent="0.25">
      <c r="A28" s="3" t="s">
        <v>4</v>
      </c>
      <c r="B28" s="4">
        <v>82.55</v>
      </c>
      <c r="C28" s="3">
        <v>84.114999999999995</v>
      </c>
      <c r="D28" s="3">
        <v>69.27</v>
      </c>
      <c r="E28" s="4">
        <v>81.771000000000001</v>
      </c>
      <c r="F28" s="3">
        <v>83.072999999999993</v>
      </c>
      <c r="G28" s="3">
        <v>66.92</v>
      </c>
      <c r="H28" s="4">
        <v>82.3</v>
      </c>
      <c r="I28" s="3">
        <v>83.853999999999999</v>
      </c>
      <c r="J28" s="3">
        <v>71.614999999999995</v>
      </c>
      <c r="K28" s="4">
        <v>93.75</v>
      </c>
      <c r="L28" s="3">
        <v>95.311999999999998</v>
      </c>
      <c r="M28" s="3">
        <v>76.042000000000002</v>
      </c>
    </row>
    <row r="29" spans="1:13" ht="12.95" customHeight="1" x14ac:dyDescent="0.25">
      <c r="A29" s="3" t="s">
        <v>5</v>
      </c>
      <c r="B29" s="4">
        <v>75.52</v>
      </c>
      <c r="C29" s="3">
        <v>80.728999999999999</v>
      </c>
      <c r="D29" s="3">
        <v>67.707999999999998</v>
      </c>
      <c r="E29" s="4">
        <v>82.292000000000002</v>
      </c>
      <c r="F29" s="3">
        <v>78.125</v>
      </c>
      <c r="G29" s="3">
        <v>63.802</v>
      </c>
      <c r="H29" s="4">
        <v>85.15</v>
      </c>
      <c r="I29" s="3">
        <v>81.510000000000005</v>
      </c>
      <c r="J29" s="3">
        <v>75.521000000000001</v>
      </c>
      <c r="K29" s="4">
        <v>89.85</v>
      </c>
      <c r="L29" s="3">
        <v>88.281000000000006</v>
      </c>
      <c r="M29" s="3">
        <v>70.832999999999998</v>
      </c>
    </row>
    <row r="30" spans="1:13" ht="12.95" customHeight="1" x14ac:dyDescent="0.25">
      <c r="A30" s="3" t="s">
        <v>6</v>
      </c>
      <c r="B30" s="4">
        <v>79.17</v>
      </c>
      <c r="C30" s="3">
        <v>80.468999999999994</v>
      </c>
      <c r="D30" s="3">
        <v>66.927000000000007</v>
      </c>
      <c r="E30" s="4">
        <v>80.459999999999994</v>
      </c>
      <c r="F30" s="3">
        <v>78.125</v>
      </c>
      <c r="G30" s="3">
        <v>64.061999999999998</v>
      </c>
      <c r="H30" s="4">
        <v>85.68</v>
      </c>
      <c r="I30" s="3">
        <v>85.082999999999998</v>
      </c>
      <c r="J30" s="3">
        <v>69.792000000000002</v>
      </c>
      <c r="K30" s="4">
        <v>94.27</v>
      </c>
      <c r="L30" s="3">
        <v>91.146000000000001</v>
      </c>
      <c r="M30" s="3">
        <v>70.832999999999998</v>
      </c>
    </row>
    <row r="31" spans="1:13" ht="12.95" customHeight="1" x14ac:dyDescent="0.25">
      <c r="A31" s="3" t="s">
        <v>7</v>
      </c>
      <c r="B31" s="4">
        <v>81.77</v>
      </c>
      <c r="C31" s="3">
        <v>79.427000000000007</v>
      </c>
      <c r="D31" s="3">
        <v>63.021000000000001</v>
      </c>
      <c r="E31" s="4">
        <v>81.77</v>
      </c>
      <c r="F31" s="3">
        <v>76.561999999999998</v>
      </c>
      <c r="G31" s="3">
        <v>62.76</v>
      </c>
      <c r="H31" s="4">
        <v>81.77</v>
      </c>
      <c r="I31" s="3">
        <v>81.510000000000005</v>
      </c>
      <c r="J31" s="3">
        <v>71.614999999999995</v>
      </c>
      <c r="K31" s="4">
        <v>87.24</v>
      </c>
      <c r="L31" s="3">
        <v>86.978999999999999</v>
      </c>
      <c r="M31" s="3">
        <v>70.052000000000007</v>
      </c>
    </row>
    <row r="32" spans="1:13" ht="12.95" customHeight="1" x14ac:dyDescent="0.25">
      <c r="A32" s="3" t="s">
        <v>8</v>
      </c>
      <c r="B32" s="4">
        <v>83.33</v>
      </c>
      <c r="C32" s="3">
        <v>77.343999999999994</v>
      </c>
      <c r="D32" s="3">
        <v>70.311999999999998</v>
      </c>
      <c r="E32" s="4">
        <v>86.97</v>
      </c>
      <c r="F32" s="3">
        <v>80.207999999999998</v>
      </c>
      <c r="G32" s="3">
        <v>64.843999999999994</v>
      </c>
      <c r="H32" s="4">
        <v>82.03</v>
      </c>
      <c r="I32" s="3">
        <v>83.853999999999999</v>
      </c>
      <c r="J32" s="3">
        <v>71.009399999999999</v>
      </c>
      <c r="K32" s="4">
        <v>92.19</v>
      </c>
      <c r="L32" s="3">
        <v>88.802000000000007</v>
      </c>
      <c r="M32" s="3">
        <v>70.052000000000007</v>
      </c>
    </row>
    <row r="33" spans="1:13" ht="12.95" customHeight="1" x14ac:dyDescent="0.25">
      <c r="A33" s="3" t="s">
        <v>9</v>
      </c>
      <c r="B33" s="4">
        <v>82.81</v>
      </c>
      <c r="C33" s="3">
        <v>77.864999999999995</v>
      </c>
      <c r="D33" s="3">
        <v>69.531000000000006</v>
      </c>
      <c r="E33" s="4">
        <v>78.650000000000006</v>
      </c>
      <c r="F33" s="3">
        <v>76.561999999999998</v>
      </c>
      <c r="G33" s="3">
        <v>65.103999999999999</v>
      </c>
      <c r="H33" s="4">
        <v>84.9</v>
      </c>
      <c r="I33" s="3">
        <v>82.292000000000002</v>
      </c>
      <c r="J33" s="3">
        <v>69.792000000000002</v>
      </c>
      <c r="K33" s="4">
        <v>90.37</v>
      </c>
      <c r="L33" s="3">
        <v>87.5</v>
      </c>
      <c r="M33" s="3">
        <v>68.75</v>
      </c>
    </row>
    <row r="34" spans="1:13" ht="12.95" customHeight="1" x14ac:dyDescent="0.25">
      <c r="A34" s="3" t="s">
        <v>10</v>
      </c>
      <c r="B34" s="4">
        <v>81.25</v>
      </c>
      <c r="C34" s="3">
        <v>78.960999999999999</v>
      </c>
      <c r="D34" s="3">
        <v>70.909000000000006</v>
      </c>
      <c r="E34" s="4">
        <v>80.47</v>
      </c>
      <c r="F34" s="3">
        <v>79.480999999999995</v>
      </c>
      <c r="G34" s="3">
        <v>64.156000000000006</v>
      </c>
      <c r="H34" s="4">
        <v>82.3</v>
      </c>
      <c r="I34" s="3">
        <v>85.713999999999999</v>
      </c>
      <c r="J34" s="3">
        <v>72.207999999999998</v>
      </c>
      <c r="K34" s="4">
        <v>91.4</v>
      </c>
      <c r="L34" s="3">
        <v>87.531999999999996</v>
      </c>
      <c r="M34" s="3">
        <v>70.39</v>
      </c>
    </row>
    <row r="35" spans="1:13" ht="12.95" customHeight="1" x14ac:dyDescent="0.25">
      <c r="A35" s="3" t="s">
        <v>11</v>
      </c>
      <c r="B35" s="4">
        <v>80.42</v>
      </c>
      <c r="C35" s="3">
        <v>79.896000000000001</v>
      </c>
      <c r="D35" s="3">
        <v>69.712999999999994</v>
      </c>
      <c r="E35" s="4">
        <v>77.290000000000006</v>
      </c>
      <c r="F35" s="3">
        <v>79.373000000000005</v>
      </c>
      <c r="G35" s="3">
        <v>67.102000000000004</v>
      </c>
      <c r="H35" s="4">
        <v>78.099999999999994</v>
      </c>
      <c r="I35" s="3">
        <v>82.245000000000005</v>
      </c>
      <c r="J35" s="3">
        <v>72.323999999999998</v>
      </c>
      <c r="K35" s="4">
        <v>88.5</v>
      </c>
      <c r="L35" s="3">
        <v>92.248000000000005</v>
      </c>
      <c r="M35" s="3">
        <v>73.629000000000005</v>
      </c>
    </row>
    <row r="36" spans="1:13" ht="12.95" customHeight="1" x14ac:dyDescent="0.25">
      <c r="A36" s="3" t="s">
        <v>12</v>
      </c>
      <c r="B36" s="4">
        <v>85.38</v>
      </c>
      <c r="C36" s="3">
        <v>80.418000000000006</v>
      </c>
      <c r="D36" s="3">
        <v>69.712999999999994</v>
      </c>
      <c r="E36" s="4">
        <v>83.03</v>
      </c>
      <c r="F36" s="3">
        <v>80.418000000000006</v>
      </c>
      <c r="G36" s="3">
        <v>67.363</v>
      </c>
      <c r="H36" s="4">
        <v>85.12</v>
      </c>
      <c r="I36" s="3">
        <v>83.29</v>
      </c>
      <c r="J36" s="3">
        <v>74.150999999999996</v>
      </c>
      <c r="K36" s="4">
        <v>92.17</v>
      </c>
      <c r="L36" s="3">
        <v>89.555999999999997</v>
      </c>
      <c r="M36" s="3">
        <v>72.323999999999998</v>
      </c>
    </row>
    <row r="37" spans="1:13" ht="12.95" customHeight="1" thickBot="1" x14ac:dyDescent="0.3">
      <c r="A37" s="3" t="s">
        <v>13</v>
      </c>
      <c r="B37" s="4">
        <v>88.02</v>
      </c>
      <c r="C37" s="3">
        <v>79.427000000000007</v>
      </c>
      <c r="D37" s="3">
        <v>63.021000000000001</v>
      </c>
      <c r="E37" s="4">
        <v>82.3</v>
      </c>
      <c r="F37" s="3">
        <v>76.822999999999993</v>
      </c>
      <c r="G37" s="3">
        <v>62.76</v>
      </c>
      <c r="H37" s="4">
        <v>90.1</v>
      </c>
      <c r="I37" s="3">
        <v>81.510000000000005</v>
      </c>
      <c r="J37" s="3">
        <v>71.614999999999995</v>
      </c>
      <c r="K37" s="4">
        <v>90.4</v>
      </c>
      <c r="L37" s="3">
        <v>86.978999999999999</v>
      </c>
      <c r="M37" s="3">
        <v>70.052000000000007</v>
      </c>
    </row>
    <row r="38" spans="1:13" ht="12.95" customHeight="1" x14ac:dyDescent="0.25">
      <c r="A38" s="5" t="s">
        <v>2</v>
      </c>
      <c r="B38" s="6">
        <f>AVERAGE(B28:B37)</f>
        <v>82.021999999999991</v>
      </c>
      <c r="C38" s="7">
        <f t="shared" ref="C38:M38" si="13">AVERAGE(C28:C37)</f>
        <v>79.865099999999998</v>
      </c>
      <c r="D38" s="7">
        <f t="shared" ref="D38" si="14">AVERAGE(D28:D37)</f>
        <v>68.012500000000003</v>
      </c>
      <c r="E38" s="6">
        <f>AVERAGE(E28:E37)</f>
        <v>81.500299999999982</v>
      </c>
      <c r="F38" s="7">
        <f t="shared" si="13"/>
        <v>78.875</v>
      </c>
      <c r="G38" s="7">
        <f t="shared" ref="G38" si="15">AVERAGE(G28:G37)</f>
        <v>64.88730000000001</v>
      </c>
      <c r="H38" s="6">
        <f>AVERAGE(H28:H37)</f>
        <v>83.74499999999999</v>
      </c>
      <c r="I38" s="7">
        <f t="shared" si="13"/>
        <v>83.086199999999991</v>
      </c>
      <c r="J38" s="7">
        <f t="shared" ref="J38" si="16">AVERAGE(J28:J37)</f>
        <v>71.96423999999999</v>
      </c>
      <c r="K38" s="6">
        <f>AVERAGE(K28:K37)</f>
        <v>91.013999999999996</v>
      </c>
      <c r="L38" s="7">
        <f t="shared" si="13"/>
        <v>89.433500000000009</v>
      </c>
      <c r="M38" s="8">
        <f t="shared" si="13"/>
        <v>71.295699999999997</v>
      </c>
    </row>
    <row r="39" spans="1:13" ht="12.95" customHeight="1" thickBot="1" x14ac:dyDescent="0.3">
      <c r="A39" s="9" t="s">
        <v>17</v>
      </c>
      <c r="B39" s="10">
        <f>_xlfn.STDEV.P(B28:B37)</f>
        <v>3.2171192082358395</v>
      </c>
      <c r="C39" s="11">
        <f>STDEV(C28:C37)</f>
        <v>1.8570265031316415</v>
      </c>
      <c r="D39" s="11">
        <f t="shared" ref="D39" si="17">STDEV(D28:D37)</f>
        <v>2.876130434764351</v>
      </c>
      <c r="E39" s="10">
        <f>_xlfn.STDEV.P(E28:E37)</f>
        <v>2.4832338613187424</v>
      </c>
      <c r="F39" s="11">
        <f t="shared" ref="F39:M39" si="18">STDEV(F28:F37)</f>
        <v>2.0664468700323915</v>
      </c>
      <c r="G39" s="11">
        <f t="shared" ref="G39" si="19">STDEV(G28:G37)</f>
        <v>1.7210880311916399</v>
      </c>
      <c r="H39" s="10">
        <f>_xlfn.STDEV.P(H28:H37)</f>
        <v>3.0366568788718968</v>
      </c>
      <c r="I39" s="11">
        <f t="shared" si="18"/>
        <v>1.5240553212473011</v>
      </c>
      <c r="J39" s="11">
        <f t="shared" ref="J39" si="20">STDEV(J28:J37)</f>
        <v>1.7743914632596967</v>
      </c>
      <c r="K39" s="10">
        <f>_xlfn.STDEV.P(K28:K37)</f>
        <v>2.0896277180397478</v>
      </c>
      <c r="L39" s="11">
        <f t="shared" si="18"/>
        <v>2.7193983913930508</v>
      </c>
      <c r="M39" s="12">
        <f t="shared" si="18"/>
        <v>2.1447218441767428</v>
      </c>
    </row>
    <row r="40" spans="1:13" ht="12.95" customHeight="1" x14ac:dyDescent="0.25">
      <c r="A40" s="3"/>
      <c r="B40" s="4"/>
      <c r="C40" s="3"/>
      <c r="D40" s="3"/>
      <c r="E40" s="4"/>
      <c r="F40" s="3"/>
      <c r="G40" s="3"/>
      <c r="H40" s="4"/>
      <c r="I40" s="3"/>
      <c r="J40" s="3"/>
      <c r="K40" s="4"/>
      <c r="L40" s="3"/>
      <c r="M40" s="3"/>
    </row>
    <row r="41" spans="1:13" ht="12.95" customHeight="1" x14ac:dyDescent="0.25">
      <c r="A41" s="3" t="s">
        <v>4</v>
      </c>
      <c r="B41" s="4">
        <v>59.63</v>
      </c>
      <c r="C41" s="3">
        <v>66.265000000000001</v>
      </c>
      <c r="D41" s="3">
        <v>91.566000000000003</v>
      </c>
      <c r="E41" s="4">
        <v>60.241</v>
      </c>
      <c r="F41" s="3">
        <v>71.084000000000003</v>
      </c>
      <c r="G41" s="3">
        <v>96.98</v>
      </c>
      <c r="H41" s="4">
        <v>50.6</v>
      </c>
      <c r="I41" s="3">
        <v>67.47</v>
      </c>
      <c r="J41" s="3">
        <v>81.927999999999997</v>
      </c>
      <c r="K41" s="4">
        <v>30.72</v>
      </c>
      <c r="L41" s="3">
        <v>58.433999999999997</v>
      </c>
      <c r="M41" s="3">
        <v>85.542000000000002</v>
      </c>
    </row>
    <row r="42" spans="1:13" ht="12.95" customHeight="1" x14ac:dyDescent="0.25">
      <c r="A42" s="3" t="s">
        <v>5</v>
      </c>
      <c r="B42" s="4">
        <v>68.680000000000007</v>
      </c>
      <c r="C42" s="3">
        <v>62.048000000000002</v>
      </c>
      <c r="D42" s="3">
        <v>84.337000000000003</v>
      </c>
      <c r="E42" s="4">
        <v>59.639000000000003</v>
      </c>
      <c r="F42" s="3">
        <v>79.518000000000001</v>
      </c>
      <c r="G42" s="3">
        <v>95.180999999999997</v>
      </c>
      <c r="H42" s="4">
        <v>51.2</v>
      </c>
      <c r="I42" s="3">
        <v>63.25</v>
      </c>
      <c r="J42" s="3">
        <v>75.301000000000002</v>
      </c>
      <c r="K42" s="4">
        <v>34.950000000000003</v>
      </c>
      <c r="L42" s="3">
        <v>61.445999999999998</v>
      </c>
      <c r="M42" s="3">
        <v>83.734999999999999</v>
      </c>
    </row>
    <row r="43" spans="1:13" ht="12.95" customHeight="1" x14ac:dyDescent="0.25">
      <c r="A43" s="3" t="s">
        <v>6</v>
      </c>
      <c r="B43" s="4">
        <v>60.84</v>
      </c>
      <c r="C43" s="3">
        <v>63.253</v>
      </c>
      <c r="D43" s="3">
        <v>87.951999999999998</v>
      </c>
      <c r="E43" s="4">
        <v>52.41</v>
      </c>
      <c r="F43" s="3">
        <v>82.53</v>
      </c>
      <c r="G43" s="3">
        <v>96.988</v>
      </c>
      <c r="H43" s="4">
        <v>50</v>
      </c>
      <c r="I43" s="3">
        <v>69.028000000000006</v>
      </c>
      <c r="J43" s="3">
        <v>74.096000000000004</v>
      </c>
      <c r="K43" s="4">
        <v>36.75</v>
      </c>
      <c r="L43" s="3">
        <v>59.036000000000001</v>
      </c>
      <c r="M43" s="3">
        <v>87.349000000000004</v>
      </c>
    </row>
    <row r="44" spans="1:13" ht="12.95" customHeight="1" x14ac:dyDescent="0.25">
      <c r="A44" s="3" t="s">
        <v>7</v>
      </c>
      <c r="B44" s="4">
        <v>50.6</v>
      </c>
      <c r="C44" s="3">
        <v>69.88</v>
      </c>
      <c r="D44" s="3">
        <v>90.361000000000004</v>
      </c>
      <c r="E44" s="4">
        <v>58.43</v>
      </c>
      <c r="F44" s="3">
        <v>69.88</v>
      </c>
      <c r="G44" s="3">
        <v>94.578000000000003</v>
      </c>
      <c r="H44" s="4">
        <v>50.6</v>
      </c>
      <c r="I44" s="3">
        <v>63.253</v>
      </c>
      <c r="J44" s="3">
        <v>81.927999999999997</v>
      </c>
      <c r="K44" s="4">
        <v>33.130000000000003</v>
      </c>
      <c r="L44" s="3">
        <v>60.942999999999998</v>
      </c>
      <c r="M44" s="3">
        <v>89.156999999999996</v>
      </c>
    </row>
    <row r="45" spans="1:13" ht="12.95" customHeight="1" x14ac:dyDescent="0.25">
      <c r="A45" s="3" t="s">
        <v>8</v>
      </c>
      <c r="B45" s="4">
        <v>69.88</v>
      </c>
      <c r="C45" s="3">
        <v>71.084000000000003</v>
      </c>
      <c r="D45" s="3">
        <v>90.361000000000004</v>
      </c>
      <c r="E45" s="4">
        <v>57.2</v>
      </c>
      <c r="F45" s="3">
        <v>71.084000000000003</v>
      </c>
      <c r="G45" s="3">
        <v>95.783000000000001</v>
      </c>
      <c r="H45" s="4">
        <v>65.67</v>
      </c>
      <c r="I45" s="3">
        <v>56.627000000000002</v>
      </c>
      <c r="J45" s="3">
        <v>81.325000000000003</v>
      </c>
      <c r="K45" s="4">
        <v>42.17</v>
      </c>
      <c r="L45" s="3">
        <v>61.984999999999999</v>
      </c>
      <c r="M45" s="3">
        <v>82.53</v>
      </c>
    </row>
    <row r="46" spans="1:13" ht="12.95" customHeight="1" x14ac:dyDescent="0.25">
      <c r="A46" s="3" t="s">
        <v>9</v>
      </c>
      <c r="B46" s="4">
        <v>51.8</v>
      </c>
      <c r="C46" s="3">
        <v>71.084000000000003</v>
      </c>
      <c r="D46" s="3">
        <v>87.349000000000004</v>
      </c>
      <c r="E46" s="4">
        <v>59.03</v>
      </c>
      <c r="F46" s="3">
        <v>68.674999999999997</v>
      </c>
      <c r="G46" s="3">
        <v>90.96</v>
      </c>
      <c r="H46" s="4">
        <v>46.4</v>
      </c>
      <c r="I46" s="3">
        <v>67.47</v>
      </c>
      <c r="J46" s="3">
        <v>89.759</v>
      </c>
      <c r="K46" s="4">
        <v>33.74</v>
      </c>
      <c r="L46" s="3">
        <v>57.529000000000003</v>
      </c>
      <c r="M46" s="3">
        <v>74.096000000000004</v>
      </c>
    </row>
    <row r="47" spans="1:13" ht="12.95" customHeight="1" x14ac:dyDescent="0.25">
      <c r="A47" s="3" t="s">
        <v>10</v>
      </c>
      <c r="B47" s="4">
        <v>43.98</v>
      </c>
      <c r="C47" s="3">
        <v>69.697000000000003</v>
      </c>
      <c r="D47" s="3">
        <v>84.847999999999999</v>
      </c>
      <c r="E47" s="4">
        <v>62.65</v>
      </c>
      <c r="F47" s="3">
        <v>73.938999999999993</v>
      </c>
      <c r="G47" s="3">
        <v>93.332999999999998</v>
      </c>
      <c r="H47" s="4">
        <v>52.4</v>
      </c>
      <c r="I47" s="3">
        <v>72.727000000000004</v>
      </c>
      <c r="J47" s="3">
        <v>89.697000000000003</v>
      </c>
      <c r="K47" s="4">
        <v>30.72</v>
      </c>
      <c r="L47" s="3">
        <v>60.609000000000002</v>
      </c>
      <c r="M47" s="3">
        <v>82.424000000000007</v>
      </c>
    </row>
    <row r="48" spans="1:13" ht="12.95" customHeight="1" x14ac:dyDescent="0.25">
      <c r="A48" s="3" t="s">
        <v>11</v>
      </c>
      <c r="B48" s="4">
        <v>51.5</v>
      </c>
      <c r="C48" s="3">
        <v>67.650000000000006</v>
      </c>
      <c r="D48" s="3">
        <v>86.227999999999994</v>
      </c>
      <c r="E48" s="4">
        <v>49.7</v>
      </c>
      <c r="F48" s="3">
        <v>71.855999999999995</v>
      </c>
      <c r="G48" s="3">
        <v>92.813999999999993</v>
      </c>
      <c r="H48" s="4">
        <v>53.3</v>
      </c>
      <c r="I48" s="3">
        <v>62.274999999999999</v>
      </c>
      <c r="J48" s="3">
        <v>82.036000000000001</v>
      </c>
      <c r="K48" s="4">
        <v>29.94</v>
      </c>
      <c r="L48" s="3">
        <v>58.892000000000003</v>
      </c>
      <c r="M48" s="3">
        <v>80.837999999999994</v>
      </c>
    </row>
    <row r="49" spans="1:13" ht="12.95" customHeight="1" x14ac:dyDescent="0.25">
      <c r="A49" s="3" t="s">
        <v>12</v>
      </c>
      <c r="B49" s="4">
        <v>65.87</v>
      </c>
      <c r="C49" s="3">
        <v>68.263000000000005</v>
      </c>
      <c r="D49" s="3">
        <v>88.024000000000001</v>
      </c>
      <c r="E49" s="4">
        <v>67.66</v>
      </c>
      <c r="F49" s="3">
        <v>73.054000000000002</v>
      </c>
      <c r="G49" s="3">
        <v>97.006</v>
      </c>
      <c r="H49" s="4">
        <v>60.5</v>
      </c>
      <c r="I49" s="3">
        <v>67.665000000000006</v>
      </c>
      <c r="J49" s="3">
        <v>80.239999999999995</v>
      </c>
      <c r="K49" s="4">
        <v>52.7</v>
      </c>
      <c r="L49" s="3">
        <v>59.88</v>
      </c>
      <c r="M49" s="3">
        <v>88.024000000000001</v>
      </c>
    </row>
    <row r="50" spans="1:13" ht="12.95" customHeight="1" thickBot="1" x14ac:dyDescent="0.3">
      <c r="A50" s="3" t="s">
        <v>13</v>
      </c>
      <c r="B50" s="4">
        <v>58.43</v>
      </c>
      <c r="C50" s="3">
        <v>69.88</v>
      </c>
      <c r="D50" s="3">
        <v>90.361000000000004</v>
      </c>
      <c r="E50" s="4">
        <v>66.3</v>
      </c>
      <c r="F50" s="3">
        <v>78.313000000000002</v>
      </c>
      <c r="G50" s="3">
        <v>94.578000000000003</v>
      </c>
      <c r="H50" s="4">
        <v>57.23</v>
      </c>
      <c r="I50" s="3">
        <v>63.854999999999997</v>
      </c>
      <c r="J50" s="3">
        <v>81.927999999999997</v>
      </c>
      <c r="K50" s="4">
        <v>38.200000000000003</v>
      </c>
      <c r="L50" s="3">
        <v>61.445999999999998</v>
      </c>
      <c r="M50" s="3">
        <v>89.156999999999996</v>
      </c>
    </row>
    <row r="51" spans="1:13" ht="12.95" customHeight="1" x14ac:dyDescent="0.25">
      <c r="A51" s="5" t="s">
        <v>3</v>
      </c>
      <c r="B51" s="6">
        <f>AVERAGE(B41:B50)</f>
        <v>58.120999999999995</v>
      </c>
      <c r="C51" s="7">
        <f>AVERAGE(C41:C47)</f>
        <v>67.615857142857138</v>
      </c>
      <c r="D51" s="7">
        <f t="shared" ref="D51" si="21">AVERAGE(D41:D50)</f>
        <v>88.1387</v>
      </c>
      <c r="E51" s="6">
        <f>AVERAGE(E41:E50)</f>
        <v>59.326000000000001</v>
      </c>
      <c r="F51" s="7">
        <f t="shared" ref="F51:M51" si="22">AVERAGE(F41:F50)</f>
        <v>73.993300000000005</v>
      </c>
      <c r="G51" s="7">
        <f t="shared" ref="G51" si="23">AVERAGE(G41:G50)</f>
        <v>94.820099999999996</v>
      </c>
      <c r="H51" s="6">
        <f>AVERAGE(H41:H50)</f>
        <v>53.79</v>
      </c>
      <c r="I51" s="7">
        <f t="shared" si="22"/>
        <v>65.361999999999995</v>
      </c>
      <c r="J51" s="7">
        <f t="shared" ref="J51" si="24">AVERAGE(J41:J50)</f>
        <v>81.823799999999991</v>
      </c>
      <c r="K51" s="6">
        <f>AVERAGE(K41:K50)</f>
        <v>36.302000000000007</v>
      </c>
      <c r="L51" s="7">
        <f t="shared" si="22"/>
        <v>60.02</v>
      </c>
      <c r="M51" s="8">
        <f t="shared" si="22"/>
        <v>84.285200000000003</v>
      </c>
    </row>
    <row r="52" spans="1:13" ht="15.75" thickBot="1" x14ac:dyDescent="0.3">
      <c r="A52" s="9" t="s">
        <v>16</v>
      </c>
      <c r="B52" s="10">
        <f>_xlfn.STDEV.P(B41:B50)</f>
        <v>8.1234542529641232</v>
      </c>
      <c r="C52" s="11">
        <f>STDEV(C41:C50)</f>
        <v>3.1632024279201603</v>
      </c>
      <c r="D52" s="11">
        <f t="shared" ref="D52" si="25">STDEV(D41:D50)</f>
        <v>2.4981388650130918</v>
      </c>
      <c r="E52" s="10">
        <f>_xlfn.STDEV.P(E41:E50)</f>
        <v>5.2533574216875811</v>
      </c>
      <c r="F52" s="11">
        <f t="shared" ref="F52:M52" si="26">STDEV(F41:F50)</f>
        <v>4.5903552767369407</v>
      </c>
      <c r="G52" s="11">
        <f t="shared" ref="G52" si="27">STDEV(G41:G50)</f>
        <v>2.0125727840530692</v>
      </c>
      <c r="H52" s="10">
        <f>_xlfn.STDEV.P(H41:H50)</f>
        <v>5.442433279333823</v>
      </c>
      <c r="I52" s="11">
        <f t="shared" si="26"/>
        <v>4.4582406345503118</v>
      </c>
      <c r="J52" s="11">
        <f t="shared" ref="J52" si="28">STDEV(J41:J50)</f>
        <v>5.0558581599302537</v>
      </c>
      <c r="K52" s="10">
        <f>_xlfn.STDEV.P(K41:K50)</f>
        <v>6.5450497324313455</v>
      </c>
      <c r="L52" s="11">
        <f t="shared" si="26"/>
        <v>1.4947219734043431</v>
      </c>
      <c r="M52" s="12">
        <f t="shared" si="26"/>
        <v>4.6543218816254814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zoomScalePageLayoutView="130" workbookViewId="0">
      <selection activeCell="O17" sqref="O17"/>
    </sheetView>
  </sheetViews>
  <sheetFormatPr defaultColWidth="8.85546875" defaultRowHeight="15" x14ac:dyDescent="0.25"/>
  <cols>
    <col min="1" max="1" width="10.140625" style="16" bestFit="1" customWidth="1"/>
    <col min="2" max="13" width="13.42578125" style="16" bestFit="1" customWidth="1"/>
    <col min="14" max="16384" width="8.85546875" style="15"/>
  </cols>
  <sheetData>
    <row r="1" spans="1:13" ht="31.5" customHeight="1" thickBot="1" x14ac:dyDescent="0.3">
      <c r="A1" s="19"/>
      <c r="B1" s="20" t="s">
        <v>68</v>
      </c>
      <c r="C1" s="20" t="s">
        <v>56</v>
      </c>
      <c r="D1" s="20" t="s">
        <v>69</v>
      </c>
      <c r="E1" s="20" t="s">
        <v>72</v>
      </c>
      <c r="F1" s="20" t="s">
        <v>57</v>
      </c>
      <c r="G1" s="20" t="s">
        <v>61</v>
      </c>
      <c r="H1" s="20" t="s">
        <v>73</v>
      </c>
      <c r="I1" s="20" t="s">
        <v>58</v>
      </c>
      <c r="J1" s="20" t="s">
        <v>70</v>
      </c>
      <c r="K1" s="20" t="s">
        <v>74</v>
      </c>
      <c r="L1" s="20" t="s">
        <v>59</v>
      </c>
      <c r="M1" s="20" t="s">
        <v>71</v>
      </c>
    </row>
    <row r="2" spans="1:13" ht="12.75" customHeight="1" x14ac:dyDescent="0.25">
      <c r="A2" s="16" t="s">
        <v>4</v>
      </c>
      <c r="B2" s="3">
        <v>0.64700000000000002</v>
      </c>
      <c r="C2" s="3">
        <v>0.72699999999999998</v>
      </c>
      <c r="D2" s="3">
        <v>0.73399999999999999</v>
      </c>
      <c r="E2" s="3">
        <v>0.67600000000000005</v>
      </c>
      <c r="F2" s="3">
        <v>0.76200000000000001</v>
      </c>
      <c r="G2" s="3">
        <v>0.75900000000000001</v>
      </c>
      <c r="H2" s="3">
        <v>0.626</v>
      </c>
      <c r="I2" s="3">
        <v>0.74099999999999999</v>
      </c>
      <c r="J2" s="3">
        <v>0.70099999999999996</v>
      </c>
      <c r="K2" s="3">
        <v>0.66100000000000003</v>
      </c>
      <c r="L2" s="3">
        <v>0.75600000000000001</v>
      </c>
      <c r="M2" s="3">
        <v>0.71599999999999997</v>
      </c>
    </row>
    <row r="3" spans="1:13" ht="12.95" customHeight="1" x14ac:dyDescent="0.25">
      <c r="A3" s="16" t="s">
        <v>5</v>
      </c>
      <c r="B3" s="3">
        <v>0.64800000000000002</v>
      </c>
      <c r="C3" s="3">
        <v>0.752</v>
      </c>
      <c r="D3" s="3">
        <v>0.75600000000000001</v>
      </c>
      <c r="E3" s="3">
        <v>0.65800000000000003</v>
      </c>
      <c r="F3" s="3">
        <v>0.749</v>
      </c>
      <c r="G3" s="3">
        <v>0.71199999999999997</v>
      </c>
      <c r="H3" s="3">
        <v>0.61299999999999999</v>
      </c>
      <c r="I3" s="3">
        <v>0.74199999999999999</v>
      </c>
      <c r="J3" s="3">
        <v>0.72599999999999998</v>
      </c>
      <c r="K3" s="3">
        <v>0.64600000000000002</v>
      </c>
      <c r="L3" s="3">
        <v>0.76400000000000001</v>
      </c>
      <c r="M3" s="3">
        <v>0.72899999999999998</v>
      </c>
    </row>
    <row r="4" spans="1:13" ht="12.95" customHeight="1" x14ac:dyDescent="0.25">
      <c r="A4" s="16" t="s">
        <v>6</v>
      </c>
      <c r="B4" s="3">
        <v>0.60099999999999998</v>
      </c>
      <c r="C4" s="3">
        <v>0.76200000000000001</v>
      </c>
      <c r="D4" s="3">
        <v>0.70399999999999996</v>
      </c>
      <c r="E4" s="3">
        <v>0.64400000000000002</v>
      </c>
      <c r="F4" s="3">
        <v>0.75700000000000001</v>
      </c>
      <c r="G4" s="3">
        <v>0.749</v>
      </c>
      <c r="H4" s="3">
        <v>0.57899999999999996</v>
      </c>
      <c r="I4" s="3">
        <v>0.75900000000000001</v>
      </c>
      <c r="J4" s="3">
        <v>0.76200000000000001</v>
      </c>
      <c r="K4" s="3">
        <v>0.64800000000000002</v>
      </c>
      <c r="L4" s="3">
        <v>0.78700000000000003</v>
      </c>
      <c r="M4" s="3">
        <v>0.77700000000000002</v>
      </c>
    </row>
    <row r="5" spans="1:13" ht="12.95" customHeight="1" x14ac:dyDescent="0.25">
      <c r="A5" s="16" t="s">
        <v>7</v>
      </c>
      <c r="B5" s="3">
        <v>0.627</v>
      </c>
      <c r="C5" s="3">
        <v>0.75800000000000001</v>
      </c>
      <c r="D5" s="3">
        <v>0.71299999999999997</v>
      </c>
      <c r="E5" s="3">
        <v>0.66400000000000003</v>
      </c>
      <c r="F5" s="3">
        <v>0.79300000000000004</v>
      </c>
      <c r="G5" s="3">
        <v>0.74199999999999999</v>
      </c>
      <c r="H5" s="3">
        <v>0.64500000000000002</v>
      </c>
      <c r="I5" s="3">
        <v>0.78900000000000003</v>
      </c>
      <c r="J5" s="3">
        <v>0.75800000000000001</v>
      </c>
      <c r="K5" s="3">
        <v>0.66600000000000004</v>
      </c>
      <c r="L5" s="3">
        <v>0.80100000000000005</v>
      </c>
      <c r="M5" s="3">
        <v>0.75800000000000001</v>
      </c>
    </row>
    <row r="6" spans="1:13" ht="12.95" customHeight="1" x14ac:dyDescent="0.25">
      <c r="A6" s="16" t="s">
        <v>8</v>
      </c>
      <c r="B6" s="3">
        <v>0.61</v>
      </c>
      <c r="C6" s="3">
        <v>0.71599999999999997</v>
      </c>
      <c r="D6" s="3">
        <v>0.71299999999999997</v>
      </c>
      <c r="E6" s="3">
        <v>0.65400000000000003</v>
      </c>
      <c r="F6" s="3">
        <v>0.77900000000000003</v>
      </c>
      <c r="G6" s="3">
        <v>0.76100000000000001</v>
      </c>
      <c r="H6" s="3">
        <v>0.64600000000000002</v>
      </c>
      <c r="I6" s="3">
        <v>0.77</v>
      </c>
      <c r="J6" s="3">
        <v>0.74</v>
      </c>
      <c r="K6" s="3">
        <v>0.66200000000000003</v>
      </c>
      <c r="L6" s="3">
        <v>0.79</v>
      </c>
      <c r="M6" s="3">
        <v>0.78500000000000003</v>
      </c>
    </row>
    <row r="7" spans="1:13" ht="12.95" customHeight="1" x14ac:dyDescent="0.25">
      <c r="A7" s="16" t="s">
        <v>9</v>
      </c>
      <c r="B7" s="3">
        <v>0.64</v>
      </c>
      <c r="C7" s="3">
        <v>0.71099999999999997</v>
      </c>
      <c r="D7" s="3">
        <v>0.75900000000000001</v>
      </c>
      <c r="E7" s="3">
        <v>0.68400000000000005</v>
      </c>
      <c r="F7" s="3">
        <v>0.76900000000000002</v>
      </c>
      <c r="G7" s="3">
        <v>0.79400000000000004</v>
      </c>
      <c r="H7" s="3">
        <v>0.63600000000000001</v>
      </c>
      <c r="I7" s="3">
        <v>0.78</v>
      </c>
      <c r="J7" s="3">
        <v>0.72699999999999998</v>
      </c>
      <c r="K7" s="3">
        <v>0.66800000000000004</v>
      </c>
      <c r="L7" s="3">
        <v>0.75600000000000001</v>
      </c>
      <c r="M7" s="3">
        <v>0.755</v>
      </c>
    </row>
    <row r="8" spans="1:13" ht="12.95" customHeight="1" x14ac:dyDescent="0.25">
      <c r="A8" s="16" t="s">
        <v>10</v>
      </c>
      <c r="B8" s="3">
        <v>0.624</v>
      </c>
      <c r="C8" s="3">
        <v>0.755</v>
      </c>
      <c r="D8" s="3">
        <v>0.69199999999999995</v>
      </c>
      <c r="E8" s="3">
        <v>0.69899999999999995</v>
      </c>
      <c r="F8" s="3">
        <v>0.75900000000000001</v>
      </c>
      <c r="G8" s="3">
        <v>0.747</v>
      </c>
      <c r="H8" s="3">
        <v>0.59599999999999997</v>
      </c>
      <c r="I8" s="3">
        <v>0.76700000000000002</v>
      </c>
      <c r="J8" s="3">
        <v>0.71199999999999997</v>
      </c>
      <c r="K8" s="3">
        <v>0.66300000000000003</v>
      </c>
      <c r="L8" s="3">
        <v>0.76200000000000001</v>
      </c>
      <c r="M8" s="3">
        <v>0.71699999999999997</v>
      </c>
    </row>
    <row r="9" spans="1:13" ht="12.95" customHeight="1" x14ac:dyDescent="0.25">
      <c r="A9" s="16" t="s">
        <v>11</v>
      </c>
      <c r="B9" s="3">
        <v>0.64300000000000002</v>
      </c>
      <c r="C9" s="3">
        <v>0.73699999999999999</v>
      </c>
      <c r="D9" s="3">
        <v>0.74299999999999999</v>
      </c>
      <c r="E9" s="3">
        <v>0.71699999999999997</v>
      </c>
      <c r="F9" s="3">
        <v>0.77500000000000002</v>
      </c>
      <c r="G9" s="3">
        <v>0.80300000000000005</v>
      </c>
      <c r="H9" s="3">
        <v>0.65800000000000003</v>
      </c>
      <c r="I9" s="3">
        <v>0.76100000000000001</v>
      </c>
      <c r="J9" s="3">
        <v>0.77100000000000002</v>
      </c>
      <c r="K9" s="3">
        <v>0.69399999999999995</v>
      </c>
      <c r="L9" s="3">
        <v>0.79100000000000004</v>
      </c>
      <c r="M9" s="3">
        <v>0.79500000000000004</v>
      </c>
    </row>
    <row r="10" spans="1:13" ht="12.95" customHeight="1" x14ac:dyDescent="0.25">
      <c r="A10" s="16" t="s">
        <v>12</v>
      </c>
      <c r="B10" s="3">
        <v>0.60899999999999999</v>
      </c>
      <c r="C10" s="3">
        <v>0.67300000000000004</v>
      </c>
      <c r="D10" s="3">
        <v>0.72699999999999998</v>
      </c>
      <c r="E10" s="3">
        <v>0.67100000000000004</v>
      </c>
      <c r="F10" s="3">
        <v>0.71</v>
      </c>
      <c r="G10" s="3">
        <v>0.76200000000000001</v>
      </c>
      <c r="H10" s="3">
        <v>0.61499999999999999</v>
      </c>
      <c r="I10" s="3">
        <v>0.72899999999999998</v>
      </c>
      <c r="J10" s="3">
        <v>0.71799999999999997</v>
      </c>
      <c r="K10" s="3">
        <v>0.66300000000000003</v>
      </c>
      <c r="L10" s="3">
        <v>0.75600000000000001</v>
      </c>
      <c r="M10" s="3">
        <v>0.76300000000000001</v>
      </c>
    </row>
    <row r="11" spans="1:13" ht="12.95" customHeight="1" thickBot="1" x14ac:dyDescent="0.3">
      <c r="A11" s="16" t="s">
        <v>13</v>
      </c>
      <c r="B11" s="3">
        <v>0.65300000000000002</v>
      </c>
      <c r="C11" s="3">
        <v>0.73899999999999999</v>
      </c>
      <c r="D11" s="3">
        <v>0.73899999999999999</v>
      </c>
      <c r="E11" s="3">
        <v>0.70699999999999996</v>
      </c>
      <c r="F11" s="3">
        <v>0.77100000000000002</v>
      </c>
      <c r="G11" s="3">
        <v>0.75600000000000001</v>
      </c>
      <c r="H11" s="3">
        <v>0.64500000000000002</v>
      </c>
      <c r="I11" s="3">
        <v>0.75900000000000001</v>
      </c>
      <c r="J11" s="3">
        <v>0.69499999999999995</v>
      </c>
      <c r="K11" s="3">
        <v>0.66500000000000004</v>
      </c>
      <c r="L11" s="3">
        <v>0.77800000000000002</v>
      </c>
      <c r="M11" s="3">
        <v>0.74199999999999999</v>
      </c>
    </row>
    <row r="12" spans="1:13" ht="12.95" customHeight="1" x14ac:dyDescent="0.25">
      <c r="A12" s="17" t="s">
        <v>0</v>
      </c>
      <c r="B12" s="7">
        <f t="shared" ref="B12" si="0">AVERAGE(B2:B11)</f>
        <v>0.63019999999999998</v>
      </c>
      <c r="C12" s="7">
        <f t="shared" ref="C12:M12" si="1">AVERAGE(C2:C11)</f>
        <v>0.73299999999999998</v>
      </c>
      <c r="D12" s="7">
        <f t="shared" ref="D12:E12" si="2">AVERAGE(D2:D11)</f>
        <v>0.72800000000000009</v>
      </c>
      <c r="E12" s="7">
        <f t="shared" si="2"/>
        <v>0.6774</v>
      </c>
      <c r="F12" s="7">
        <f t="shared" si="1"/>
        <v>0.76240000000000008</v>
      </c>
      <c r="G12" s="7">
        <f t="shared" ref="G12:H12" si="3">AVERAGE(G2:G11)</f>
        <v>0.75850000000000006</v>
      </c>
      <c r="H12" s="7">
        <f t="shared" si="3"/>
        <v>0.62590000000000001</v>
      </c>
      <c r="I12" s="7">
        <f t="shared" si="1"/>
        <v>0.75970000000000015</v>
      </c>
      <c r="J12" s="7">
        <f t="shared" ref="J12:K12" si="4">AVERAGE(J2:J11)</f>
        <v>0.73100000000000009</v>
      </c>
      <c r="K12" s="7">
        <f t="shared" si="4"/>
        <v>0.66359999999999997</v>
      </c>
      <c r="L12" s="7">
        <f t="shared" si="1"/>
        <v>0.77410000000000012</v>
      </c>
      <c r="M12" s="8">
        <f t="shared" si="1"/>
        <v>0.75370000000000004</v>
      </c>
    </row>
    <row r="13" spans="1:13" ht="12.95" customHeight="1" thickBot="1" x14ac:dyDescent="0.3">
      <c r="A13" s="18" t="s">
        <v>18</v>
      </c>
      <c r="B13" s="11">
        <f t="shared" ref="B13" si="5">STDEV(B2:B11)</f>
        <v>1.8671427964197674E-2</v>
      </c>
      <c r="C13" s="11">
        <f>STDEV(C2:C11)</f>
        <v>2.7430720815254644E-2</v>
      </c>
      <c r="D13" s="11">
        <f t="shared" ref="D13:E13" si="6">STDEV(D2:D11)</f>
        <v>2.2236106773543911E-2</v>
      </c>
      <c r="E13" s="11">
        <f t="shared" si="6"/>
        <v>2.4074883177286632E-2</v>
      </c>
      <c r="F13" s="11">
        <f t="shared" ref="F13:M13" si="7">STDEV(F2:F11)</f>
        <v>2.2247097188921844E-2</v>
      </c>
      <c r="G13" s="11">
        <f t="shared" ref="G13:H13" si="8">STDEV(G2:G11)</f>
        <v>2.5652593544426588E-2</v>
      </c>
      <c r="H13" s="11">
        <f t="shared" si="8"/>
        <v>2.5044183179155837E-2</v>
      </c>
      <c r="I13" s="11">
        <f t="shared" si="7"/>
        <v>1.8372987418127387E-2</v>
      </c>
      <c r="J13" s="11">
        <f t="shared" ref="J13:K13" si="9">STDEV(J2:J11)</f>
        <v>2.6115129714401216E-2</v>
      </c>
      <c r="K13" s="11">
        <f t="shared" si="9"/>
        <v>1.2971764207950522E-2</v>
      </c>
      <c r="L13" s="11">
        <f t="shared" si="7"/>
        <v>1.7239811806139638E-2</v>
      </c>
      <c r="M13" s="12">
        <f t="shared" si="7"/>
        <v>2.7588443635374278E-2</v>
      </c>
    </row>
    <row r="14" spans="1:13" ht="12.9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2.95" customHeight="1" x14ac:dyDescent="0.25">
      <c r="A15" s="16" t="s">
        <v>4</v>
      </c>
      <c r="B15" s="3">
        <v>68.37</v>
      </c>
      <c r="C15" s="3">
        <v>69.650000000000006</v>
      </c>
      <c r="D15" s="3">
        <v>65.930000000000007</v>
      </c>
      <c r="E15" s="3">
        <v>68.02</v>
      </c>
      <c r="F15" s="3">
        <v>72.209999999999994</v>
      </c>
      <c r="G15" s="3">
        <v>67.790000000000006</v>
      </c>
      <c r="H15" s="3">
        <v>63.49</v>
      </c>
      <c r="I15" s="3">
        <v>71.400000000000006</v>
      </c>
      <c r="J15" s="3">
        <v>61.98</v>
      </c>
      <c r="K15" s="3">
        <v>68.72</v>
      </c>
      <c r="L15" s="3">
        <v>76.98</v>
      </c>
      <c r="M15" s="3">
        <v>66.739999999999995</v>
      </c>
    </row>
    <row r="16" spans="1:13" ht="12.95" customHeight="1" x14ac:dyDescent="0.25">
      <c r="A16" s="16" t="s">
        <v>5</v>
      </c>
      <c r="B16" s="3">
        <v>66.16</v>
      </c>
      <c r="C16" s="3">
        <v>74.19</v>
      </c>
      <c r="D16" s="3">
        <v>67.56</v>
      </c>
      <c r="E16" s="3">
        <v>68.84</v>
      </c>
      <c r="F16" s="3">
        <v>74.42</v>
      </c>
      <c r="G16" s="3">
        <v>67.209999999999994</v>
      </c>
      <c r="H16" s="3">
        <v>62.56</v>
      </c>
      <c r="I16" s="3">
        <v>70.58</v>
      </c>
      <c r="J16" s="3">
        <v>67.790000000000006</v>
      </c>
      <c r="K16" s="3">
        <v>67.33</v>
      </c>
      <c r="L16" s="3">
        <v>75.58</v>
      </c>
      <c r="M16" s="3">
        <v>67.209999999999994</v>
      </c>
    </row>
    <row r="17" spans="1:13" ht="12.95" customHeight="1" x14ac:dyDescent="0.25">
      <c r="A17" s="16" t="s">
        <v>6</v>
      </c>
      <c r="B17" s="3">
        <v>62.67</v>
      </c>
      <c r="C17" s="3">
        <v>72.790000000000006</v>
      </c>
      <c r="D17" s="3">
        <v>68.599999999999994</v>
      </c>
      <c r="E17" s="3">
        <v>66.739999999999995</v>
      </c>
      <c r="F17" s="3">
        <v>71.400000000000006</v>
      </c>
      <c r="G17" s="3">
        <v>66.63</v>
      </c>
      <c r="H17" s="3">
        <v>59.19</v>
      </c>
      <c r="I17" s="3">
        <v>71.16</v>
      </c>
      <c r="J17" s="3">
        <v>65.81</v>
      </c>
      <c r="K17" s="3">
        <v>65.81</v>
      </c>
      <c r="L17" s="3">
        <v>76.28</v>
      </c>
      <c r="M17" s="3">
        <v>66.16</v>
      </c>
    </row>
    <row r="18" spans="1:13" ht="12.95" customHeight="1" x14ac:dyDescent="0.25">
      <c r="A18" s="16" t="s">
        <v>7</v>
      </c>
      <c r="B18" s="3">
        <v>66.98</v>
      </c>
      <c r="C18" s="3">
        <v>73.72</v>
      </c>
      <c r="D18" s="3">
        <v>67.91</v>
      </c>
      <c r="E18" s="3">
        <v>66.63</v>
      </c>
      <c r="F18" s="3">
        <v>76.739999999999995</v>
      </c>
      <c r="G18" s="3">
        <v>68.02</v>
      </c>
      <c r="H18" s="3">
        <v>65</v>
      </c>
      <c r="I18" s="3">
        <v>73.14</v>
      </c>
      <c r="J18" s="3">
        <v>65.12</v>
      </c>
      <c r="K18" s="3">
        <v>68.14</v>
      </c>
      <c r="L18" s="3">
        <v>76.510000000000005</v>
      </c>
      <c r="M18" s="3">
        <v>67.09</v>
      </c>
    </row>
    <row r="19" spans="1:13" ht="12.95" customHeight="1" x14ac:dyDescent="0.25">
      <c r="A19" s="16" t="s">
        <v>8</v>
      </c>
      <c r="B19" s="3">
        <v>65</v>
      </c>
      <c r="C19" s="3">
        <v>71.05</v>
      </c>
      <c r="D19" s="3">
        <v>65</v>
      </c>
      <c r="E19" s="3">
        <v>67.67</v>
      </c>
      <c r="F19" s="3">
        <v>73.19</v>
      </c>
      <c r="G19" s="3">
        <v>67.33</v>
      </c>
      <c r="H19" s="3">
        <v>64.53</v>
      </c>
      <c r="I19" s="3">
        <v>72.56</v>
      </c>
      <c r="J19" s="3">
        <v>65.12</v>
      </c>
      <c r="K19" s="3">
        <v>66.739999999999995</v>
      </c>
      <c r="L19" s="3">
        <v>77.09</v>
      </c>
      <c r="M19" s="3">
        <v>67.09</v>
      </c>
    </row>
    <row r="20" spans="1:13" ht="12.95" customHeight="1" x14ac:dyDescent="0.25">
      <c r="A20" s="16" t="s">
        <v>9</v>
      </c>
      <c r="B20" s="3">
        <v>68.37</v>
      </c>
      <c r="C20" s="3">
        <v>71.28</v>
      </c>
      <c r="D20" s="3">
        <v>68.37</v>
      </c>
      <c r="E20" s="3">
        <v>69.650000000000006</v>
      </c>
      <c r="F20" s="3">
        <v>70.12</v>
      </c>
      <c r="G20" s="3">
        <v>69.3</v>
      </c>
      <c r="H20" s="3">
        <v>64.77</v>
      </c>
      <c r="I20" s="3">
        <v>72.790000000000006</v>
      </c>
      <c r="J20" s="3">
        <v>64.19</v>
      </c>
      <c r="K20" s="3">
        <v>67.56</v>
      </c>
      <c r="L20" s="3">
        <v>75.12</v>
      </c>
      <c r="M20" s="3">
        <v>63.84</v>
      </c>
    </row>
    <row r="21" spans="1:13" ht="12.95" customHeight="1" x14ac:dyDescent="0.25">
      <c r="A21" s="16" t="s">
        <v>10</v>
      </c>
      <c r="B21" s="3">
        <v>67.56</v>
      </c>
      <c r="C21" s="3">
        <v>71.739999999999995</v>
      </c>
      <c r="D21" s="3">
        <v>65.47</v>
      </c>
      <c r="E21" s="3">
        <v>68.489999999999995</v>
      </c>
      <c r="F21" s="3">
        <v>72.56</v>
      </c>
      <c r="G21" s="3">
        <v>68.260000000000005</v>
      </c>
      <c r="H21" s="3">
        <v>61.28</v>
      </c>
      <c r="I21" s="3">
        <v>72.09</v>
      </c>
      <c r="J21" s="3">
        <v>63.37</v>
      </c>
      <c r="K21" s="3">
        <v>66.86</v>
      </c>
      <c r="L21" s="3">
        <v>75</v>
      </c>
      <c r="M21" s="3">
        <v>64.3</v>
      </c>
    </row>
    <row r="22" spans="1:13" ht="12.95" customHeight="1" x14ac:dyDescent="0.25">
      <c r="A22" s="16" t="s">
        <v>11</v>
      </c>
      <c r="B22" s="3">
        <v>67.67</v>
      </c>
      <c r="C22" s="3">
        <v>69.53</v>
      </c>
      <c r="D22" s="3">
        <v>69.3</v>
      </c>
      <c r="E22" s="3">
        <v>68.02</v>
      </c>
      <c r="F22" s="3">
        <v>75.23</v>
      </c>
      <c r="G22" s="3">
        <v>71.16</v>
      </c>
      <c r="H22" s="3">
        <v>65.7</v>
      </c>
      <c r="I22" s="3">
        <v>73.489999999999995</v>
      </c>
      <c r="J22" s="3">
        <v>68.37</v>
      </c>
      <c r="K22" s="3">
        <v>69.069999999999993</v>
      </c>
      <c r="L22" s="3">
        <v>77.67</v>
      </c>
      <c r="M22" s="3">
        <v>70.58</v>
      </c>
    </row>
    <row r="23" spans="1:13" ht="12.95" customHeight="1" x14ac:dyDescent="0.25">
      <c r="A23" s="16" t="s">
        <v>12</v>
      </c>
      <c r="B23" s="3">
        <v>63.45</v>
      </c>
      <c r="C23" s="3">
        <v>68.099999999999994</v>
      </c>
      <c r="D23" s="3">
        <v>67.17</v>
      </c>
      <c r="E23" s="3">
        <v>66.36</v>
      </c>
      <c r="F23" s="3">
        <v>67.989999999999995</v>
      </c>
      <c r="G23" s="3">
        <v>67.05</v>
      </c>
      <c r="H23" s="3">
        <v>62.86</v>
      </c>
      <c r="I23" s="3">
        <v>67.239999999999995</v>
      </c>
      <c r="J23" s="3">
        <v>64.73</v>
      </c>
      <c r="K23" s="3">
        <v>67.989999999999995</v>
      </c>
      <c r="L23" s="3">
        <v>72.64</v>
      </c>
      <c r="M23" s="3">
        <v>65.77</v>
      </c>
    </row>
    <row r="24" spans="1:13" ht="12.95" customHeight="1" thickBot="1" x14ac:dyDescent="0.3">
      <c r="A24" s="16" t="s">
        <v>13</v>
      </c>
      <c r="B24" s="3">
        <v>67.48</v>
      </c>
      <c r="C24" s="3">
        <v>71.78</v>
      </c>
      <c r="D24" s="3">
        <v>69.8</v>
      </c>
      <c r="E24" s="3">
        <v>68.989999999999995</v>
      </c>
      <c r="F24" s="3">
        <v>74.099999999999994</v>
      </c>
      <c r="G24" s="3">
        <v>69.45</v>
      </c>
      <c r="H24" s="3">
        <v>62.37</v>
      </c>
      <c r="I24" s="3">
        <v>70.73</v>
      </c>
      <c r="J24" s="3">
        <v>62.95</v>
      </c>
      <c r="K24" s="3">
        <v>65.97</v>
      </c>
      <c r="L24" s="3">
        <v>74.680000000000007</v>
      </c>
      <c r="M24" s="3">
        <v>65.16</v>
      </c>
    </row>
    <row r="25" spans="1:13" ht="12.95" customHeight="1" x14ac:dyDescent="0.25">
      <c r="A25" s="17" t="s">
        <v>1</v>
      </c>
      <c r="B25" s="7">
        <f t="shared" ref="B25" si="10">AVERAGE(B15:B24)</f>
        <v>66.371000000000009</v>
      </c>
      <c r="C25" s="7">
        <f t="shared" ref="C25:M25" si="11">AVERAGE(C15:C24)</f>
        <v>71.38300000000001</v>
      </c>
      <c r="D25" s="7">
        <f t="shared" ref="D25:E25" si="12">AVERAGE(D15:D24)</f>
        <v>67.510999999999996</v>
      </c>
      <c r="E25" s="7">
        <f t="shared" si="12"/>
        <v>67.941000000000003</v>
      </c>
      <c r="F25" s="7">
        <f t="shared" si="11"/>
        <v>72.796000000000006</v>
      </c>
      <c r="G25" s="7">
        <f t="shared" ref="G25:H25" si="13">AVERAGE(G15:G24)</f>
        <v>68.22</v>
      </c>
      <c r="H25" s="7">
        <f t="shared" si="13"/>
        <v>63.17499999999999</v>
      </c>
      <c r="I25" s="7">
        <f t="shared" si="11"/>
        <v>71.518000000000001</v>
      </c>
      <c r="J25" s="7">
        <f t="shared" ref="J25:K25" si="14">AVERAGE(J15:J24)</f>
        <v>64.943000000000012</v>
      </c>
      <c r="K25" s="7">
        <f t="shared" si="14"/>
        <v>67.419000000000011</v>
      </c>
      <c r="L25" s="7">
        <f t="shared" si="11"/>
        <v>75.754999999999995</v>
      </c>
      <c r="M25" s="8">
        <f t="shared" si="11"/>
        <v>66.393999999999991</v>
      </c>
    </row>
    <row r="26" spans="1:13" ht="12.95" customHeight="1" thickBot="1" x14ac:dyDescent="0.3">
      <c r="A26" s="18" t="s">
        <v>18</v>
      </c>
      <c r="B26" s="11">
        <f t="shared" ref="B26" si="15">STDEV(B15:B24)</f>
        <v>2.0234099381434754</v>
      </c>
      <c r="C26" s="11">
        <f>STDEV(C15:C24)</f>
        <v>1.9131710151822117</v>
      </c>
      <c r="D26" s="11">
        <f t="shared" ref="D26:E26" si="16">STDEV(D15:D24)</f>
        <v>1.6197424349431455</v>
      </c>
      <c r="E26" s="11">
        <f t="shared" si="16"/>
        <v>1.0993578933985881</v>
      </c>
      <c r="F26" s="11">
        <f t="shared" ref="F26:M26" si="17">STDEV(F15:F24)</f>
        <v>2.5512315109025718</v>
      </c>
      <c r="G26" s="11">
        <f t="shared" ref="G26:H26" si="18">STDEV(G15:G24)</f>
        <v>1.3847823735960187</v>
      </c>
      <c r="H26" s="11">
        <f t="shared" si="18"/>
        <v>1.9658826120713433</v>
      </c>
      <c r="I26" s="11">
        <f t="shared" si="17"/>
        <v>1.8103026143591465</v>
      </c>
      <c r="J26" s="11">
        <f t="shared" ref="J26:K26" si="19">STDEV(J15:J24)</f>
        <v>2.0139019616433962</v>
      </c>
      <c r="K26" s="11">
        <f t="shared" si="19"/>
        <v>1.0931143073296983</v>
      </c>
      <c r="L26" s="11">
        <f t="shared" si="17"/>
        <v>1.4779283549016251</v>
      </c>
      <c r="M26" s="12">
        <f t="shared" si="17"/>
        <v>1.890080539142299</v>
      </c>
    </row>
    <row r="27" spans="1:13" ht="12.9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5">
      <c r="A28" s="16" t="s">
        <v>4</v>
      </c>
      <c r="B28" s="3">
        <v>38.96</v>
      </c>
      <c r="C28" s="3">
        <v>67.207999999999998</v>
      </c>
      <c r="D28" s="3">
        <v>65.584000000000003</v>
      </c>
      <c r="E28" s="3">
        <v>35.71</v>
      </c>
      <c r="F28" s="3">
        <v>60.713999999999999</v>
      </c>
      <c r="G28" s="3">
        <v>67.207999999999998</v>
      </c>
      <c r="H28" s="3">
        <v>37.01</v>
      </c>
      <c r="I28" s="3">
        <v>70.13</v>
      </c>
      <c r="J28" s="3">
        <v>64.286000000000001</v>
      </c>
      <c r="K28" s="3">
        <v>33.119999999999997</v>
      </c>
      <c r="L28" s="3">
        <v>60.064999999999998</v>
      </c>
      <c r="M28" s="3">
        <v>71.429000000000002</v>
      </c>
    </row>
    <row r="29" spans="1:13" ht="12.95" customHeight="1" x14ac:dyDescent="0.25">
      <c r="A29" s="16" t="s">
        <v>5</v>
      </c>
      <c r="B29" s="3">
        <v>37.659999999999997</v>
      </c>
      <c r="C29" s="3">
        <v>65.584000000000003</v>
      </c>
      <c r="D29" s="3">
        <v>58.52</v>
      </c>
      <c r="E29" s="3">
        <v>32.47</v>
      </c>
      <c r="F29" s="3">
        <v>59.415999999999997</v>
      </c>
      <c r="G29" s="3">
        <v>58.52</v>
      </c>
      <c r="H29" s="3">
        <v>36.36</v>
      </c>
      <c r="I29" s="3">
        <v>64.61</v>
      </c>
      <c r="J29" s="3">
        <v>67.531999999999996</v>
      </c>
      <c r="K29" s="3">
        <v>33.44</v>
      </c>
      <c r="L29" s="3">
        <v>57.468000000000004</v>
      </c>
      <c r="M29" s="3">
        <v>63.96</v>
      </c>
    </row>
    <row r="30" spans="1:13" ht="12.95" customHeight="1" x14ac:dyDescent="0.25">
      <c r="A30" s="16" t="s">
        <v>6</v>
      </c>
      <c r="B30" s="3">
        <v>37.340000000000003</v>
      </c>
      <c r="C30" s="3">
        <v>66.882999999999996</v>
      </c>
      <c r="D30" s="3">
        <v>71.429000000000002</v>
      </c>
      <c r="E30" s="3">
        <v>33.770000000000003</v>
      </c>
      <c r="F30" s="3">
        <v>63.311999999999998</v>
      </c>
      <c r="G30" s="3">
        <v>66.558000000000007</v>
      </c>
      <c r="H30" s="3">
        <v>40.26</v>
      </c>
      <c r="I30" s="3">
        <v>71.429000000000002</v>
      </c>
      <c r="J30" s="3">
        <v>73.376999999999995</v>
      </c>
      <c r="K30" s="3">
        <v>33.770000000000003</v>
      </c>
      <c r="L30" s="3">
        <v>60.713999999999999</v>
      </c>
      <c r="M30" s="3">
        <v>71.429000000000002</v>
      </c>
    </row>
    <row r="31" spans="1:13" ht="12.95" customHeight="1" x14ac:dyDescent="0.25">
      <c r="A31" s="16" t="s">
        <v>7</v>
      </c>
      <c r="B31" s="3">
        <v>35.06</v>
      </c>
      <c r="C31" s="3">
        <v>73.376999999999995</v>
      </c>
      <c r="D31" s="3">
        <v>72.727000000000004</v>
      </c>
      <c r="E31" s="3">
        <v>36.04</v>
      </c>
      <c r="F31" s="3">
        <v>70.778999999999996</v>
      </c>
      <c r="G31" s="3">
        <v>64.61</v>
      </c>
      <c r="H31" s="3">
        <v>41.56</v>
      </c>
      <c r="I31" s="3">
        <v>72.403000000000006</v>
      </c>
      <c r="J31" s="3">
        <v>72.727000000000004</v>
      </c>
      <c r="K31" s="3">
        <v>37.01</v>
      </c>
      <c r="L31" s="3">
        <v>63.960999999999999</v>
      </c>
      <c r="M31" s="3">
        <v>70.13</v>
      </c>
    </row>
    <row r="32" spans="1:13" ht="12.95" customHeight="1" x14ac:dyDescent="0.25">
      <c r="A32" s="16" t="s">
        <v>8</v>
      </c>
      <c r="B32" s="3">
        <v>35.39</v>
      </c>
      <c r="C32" s="3">
        <v>67.207999999999998</v>
      </c>
      <c r="D32" s="3">
        <v>70.778999999999996</v>
      </c>
      <c r="E32" s="3">
        <v>37.659999999999997</v>
      </c>
      <c r="F32" s="3">
        <v>67.856999999999999</v>
      </c>
      <c r="G32" s="3">
        <v>70.13</v>
      </c>
      <c r="H32" s="3">
        <v>45.13</v>
      </c>
      <c r="I32" s="3">
        <v>65.584000000000003</v>
      </c>
      <c r="J32" s="3">
        <v>71.753</v>
      </c>
      <c r="K32" s="3">
        <v>35.71</v>
      </c>
      <c r="L32" s="3">
        <v>61.363999999999997</v>
      </c>
      <c r="M32" s="3">
        <v>73.700999999999993</v>
      </c>
    </row>
    <row r="33" spans="1:13" ht="12.95" customHeight="1" x14ac:dyDescent="0.25">
      <c r="A33" s="16" t="s">
        <v>9</v>
      </c>
      <c r="B33" s="3">
        <v>31.82</v>
      </c>
      <c r="C33" s="3">
        <v>72.727000000000004</v>
      </c>
      <c r="D33" s="3">
        <v>74.350999999999999</v>
      </c>
      <c r="E33" s="3">
        <v>37.99</v>
      </c>
      <c r="F33" s="3">
        <v>65.584000000000003</v>
      </c>
      <c r="G33" s="3">
        <v>75</v>
      </c>
      <c r="H33" s="3">
        <v>44.8</v>
      </c>
      <c r="I33" s="3">
        <v>69.805000000000007</v>
      </c>
      <c r="J33" s="3">
        <v>71.103999999999999</v>
      </c>
      <c r="K33" s="3">
        <v>35.01</v>
      </c>
      <c r="L33" s="3">
        <v>62.661999999999999</v>
      </c>
      <c r="M33" s="3">
        <v>74.674999999999997</v>
      </c>
    </row>
    <row r="34" spans="1:13" ht="12.95" customHeight="1" x14ac:dyDescent="0.25">
      <c r="A34" s="16" t="s">
        <v>10</v>
      </c>
      <c r="B34" s="3">
        <v>31.81</v>
      </c>
      <c r="C34" s="3">
        <v>63.960999999999999</v>
      </c>
      <c r="D34" s="3">
        <v>56.494</v>
      </c>
      <c r="E34" s="3">
        <v>36.36</v>
      </c>
      <c r="F34" s="3">
        <v>62.338000000000001</v>
      </c>
      <c r="G34" s="3">
        <v>59.415999999999997</v>
      </c>
      <c r="H34" s="3">
        <v>35.39</v>
      </c>
      <c r="I34" s="3">
        <v>66.882999999999996</v>
      </c>
      <c r="J34" s="3">
        <v>63.636000000000003</v>
      </c>
      <c r="K34" s="3">
        <v>32.799999999999997</v>
      </c>
      <c r="L34" s="3">
        <v>56.817999999999998</v>
      </c>
      <c r="M34" s="3">
        <v>60.713999999999999</v>
      </c>
    </row>
    <row r="35" spans="1:13" ht="12.95" customHeight="1" x14ac:dyDescent="0.25">
      <c r="A35" s="16" t="s">
        <v>11</v>
      </c>
      <c r="B35" s="3">
        <v>34.1</v>
      </c>
      <c r="C35" s="3">
        <v>68.182000000000002</v>
      </c>
      <c r="D35" s="3">
        <v>69.156000000000006</v>
      </c>
      <c r="E35" s="3">
        <v>35.39</v>
      </c>
      <c r="F35" s="3">
        <v>66.233999999999995</v>
      </c>
      <c r="G35" s="3">
        <v>71.103999999999999</v>
      </c>
      <c r="H35" s="3">
        <v>44.8</v>
      </c>
      <c r="I35" s="3">
        <v>71.103999999999999</v>
      </c>
      <c r="J35" s="3">
        <v>75</v>
      </c>
      <c r="K35" s="3">
        <v>35.71</v>
      </c>
      <c r="L35" s="3">
        <v>60.39</v>
      </c>
      <c r="M35" s="3">
        <v>73.052000000000007</v>
      </c>
    </row>
    <row r="36" spans="1:13" ht="12.95" customHeight="1" x14ac:dyDescent="0.25">
      <c r="A36" s="16" t="s">
        <v>12</v>
      </c>
      <c r="B36" s="3">
        <v>35.799999999999997</v>
      </c>
      <c r="C36" s="3">
        <v>63.844000000000001</v>
      </c>
      <c r="D36" s="3">
        <v>69.381</v>
      </c>
      <c r="E36" s="3">
        <v>35.18</v>
      </c>
      <c r="F36" s="3">
        <v>62.866</v>
      </c>
      <c r="G36" s="3">
        <v>69.055000000000007</v>
      </c>
      <c r="H36" s="3">
        <v>37.79</v>
      </c>
      <c r="I36" s="3">
        <v>65.798000000000002</v>
      </c>
      <c r="J36" s="3">
        <v>68.73</v>
      </c>
      <c r="K36" s="3">
        <v>33.229999999999997</v>
      </c>
      <c r="L36" s="3">
        <v>59.283000000000001</v>
      </c>
      <c r="M36" s="3">
        <v>75.896000000000001</v>
      </c>
    </row>
    <row r="37" spans="1:13" ht="12.95" customHeight="1" thickBot="1" x14ac:dyDescent="0.3">
      <c r="A37" s="16" t="s">
        <v>13</v>
      </c>
      <c r="B37" s="3">
        <v>34.520000000000003</v>
      </c>
      <c r="C37" s="3">
        <v>69.031999999999996</v>
      </c>
      <c r="D37" s="3">
        <v>64.838999999999999</v>
      </c>
      <c r="E37" s="3">
        <v>33.229999999999997</v>
      </c>
      <c r="F37" s="3">
        <v>66.129000000000005</v>
      </c>
      <c r="G37" s="3">
        <v>65.805999999999997</v>
      </c>
      <c r="H37" s="3">
        <v>42.9</v>
      </c>
      <c r="I37" s="3">
        <v>65.483999999999995</v>
      </c>
      <c r="J37" s="3">
        <v>59.354999999999997</v>
      </c>
      <c r="K37" s="3">
        <v>31.94</v>
      </c>
      <c r="L37" s="3">
        <v>57.097000000000001</v>
      </c>
      <c r="M37" s="3">
        <v>67.096999999999994</v>
      </c>
    </row>
    <row r="38" spans="1:13" ht="12.95" customHeight="1" x14ac:dyDescent="0.25">
      <c r="A38" s="17" t="s">
        <v>2</v>
      </c>
      <c r="B38" s="7">
        <f t="shared" ref="B38" si="20">AVERAGE(B28:B37)</f>
        <v>35.246000000000002</v>
      </c>
      <c r="C38" s="7">
        <f t="shared" ref="C38:M38" si="21">AVERAGE(C28:C37)</f>
        <v>67.800600000000003</v>
      </c>
      <c r="D38" s="7">
        <f t="shared" ref="D38:E38" si="22">AVERAGE(D28:D37)</f>
        <v>67.325999999999993</v>
      </c>
      <c r="E38" s="7">
        <f t="shared" si="22"/>
        <v>35.380000000000003</v>
      </c>
      <c r="F38" s="7">
        <f t="shared" si="21"/>
        <v>64.522900000000007</v>
      </c>
      <c r="G38" s="7">
        <f t="shared" ref="G38:H38" si="23">AVERAGE(G28:G37)</f>
        <v>66.740700000000018</v>
      </c>
      <c r="H38" s="7">
        <f t="shared" si="23"/>
        <v>40.6</v>
      </c>
      <c r="I38" s="7">
        <f t="shared" si="21"/>
        <v>68.323000000000008</v>
      </c>
      <c r="J38" s="7">
        <f t="shared" ref="J38:K38" si="24">AVERAGE(J28:J37)</f>
        <v>68.75</v>
      </c>
      <c r="K38" s="7">
        <f t="shared" si="24"/>
        <v>34.173999999999999</v>
      </c>
      <c r="L38" s="7">
        <f t="shared" si="21"/>
        <v>59.982199999999992</v>
      </c>
      <c r="M38" s="8">
        <f t="shared" si="21"/>
        <v>70.208299999999994</v>
      </c>
    </row>
    <row r="39" spans="1:13" ht="12.95" customHeight="1" thickBot="1" x14ac:dyDescent="0.3">
      <c r="A39" s="18" t="s">
        <v>18</v>
      </c>
      <c r="B39" s="11">
        <f t="shared" ref="B39" si="25">STDEV(B28:B37)</f>
        <v>2.3511755924785085</v>
      </c>
      <c r="C39" s="11">
        <f>STDEV(C28:C37)</f>
        <v>3.229763190493486</v>
      </c>
      <c r="D39" s="11">
        <f t="shared" ref="D39:E39" si="26">STDEV(D28:D37)</f>
        <v>5.9530455510883948</v>
      </c>
      <c r="E39" s="11">
        <f t="shared" si="26"/>
        <v>1.8024119642548118</v>
      </c>
      <c r="F39" s="11">
        <f t="shared" ref="F39:M39" si="27">STDEV(F28:F37)</f>
        <v>3.4393457856594374</v>
      </c>
      <c r="G39" s="11">
        <f t="shared" ref="G39:H39" si="28">STDEV(G28:G37)</f>
        <v>5.0661644060264059</v>
      </c>
      <c r="H39" s="11">
        <f t="shared" si="28"/>
        <v>3.7717370003752912</v>
      </c>
      <c r="I39" s="11">
        <f t="shared" si="27"/>
        <v>2.930430495488487</v>
      </c>
      <c r="J39" s="11">
        <f t="shared" ref="J39:K39" si="29">STDEV(J28:J37)</f>
        <v>5.0186067566385173</v>
      </c>
      <c r="K39" s="11">
        <f t="shared" si="29"/>
        <v>1.600105552073918</v>
      </c>
      <c r="L39" s="11">
        <f t="shared" si="27"/>
        <v>2.3752627831229294</v>
      </c>
      <c r="M39" s="12">
        <f t="shared" si="27"/>
        <v>4.8812161974928614</v>
      </c>
    </row>
    <row r="40" spans="1:13" ht="13.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2.95" customHeight="1" x14ac:dyDescent="0.25">
      <c r="A41" s="16" t="s">
        <v>4</v>
      </c>
      <c r="B41" s="3">
        <v>84.78</v>
      </c>
      <c r="C41" s="3">
        <v>71.013999999999996</v>
      </c>
      <c r="D41" s="3">
        <v>66.123000000000005</v>
      </c>
      <c r="E41" s="3">
        <v>86.05</v>
      </c>
      <c r="F41" s="3">
        <v>78.623000000000005</v>
      </c>
      <c r="G41" s="3">
        <v>68.116</v>
      </c>
      <c r="H41" s="3">
        <v>78.06</v>
      </c>
      <c r="I41" s="3">
        <v>72.010000000000005</v>
      </c>
      <c r="J41" s="3">
        <v>60.688000000000002</v>
      </c>
      <c r="K41" s="3">
        <v>88.6</v>
      </c>
      <c r="L41" s="3">
        <v>86.412999999999997</v>
      </c>
      <c r="M41" s="3">
        <v>64.13</v>
      </c>
    </row>
    <row r="42" spans="1:13" ht="12.95" customHeight="1" x14ac:dyDescent="0.25">
      <c r="A42" s="16" t="s">
        <v>5</v>
      </c>
      <c r="B42" s="3">
        <v>82.06</v>
      </c>
      <c r="C42" s="3">
        <v>78.986000000000004</v>
      </c>
      <c r="D42" s="3">
        <v>74.275000000000006</v>
      </c>
      <c r="E42" s="3">
        <v>89.13</v>
      </c>
      <c r="F42" s="3">
        <v>82.79</v>
      </c>
      <c r="G42" s="3">
        <v>73.731999999999999</v>
      </c>
      <c r="H42" s="3">
        <v>77.17</v>
      </c>
      <c r="I42" s="3">
        <v>73.912999999999997</v>
      </c>
      <c r="J42" s="3">
        <v>67.935000000000002</v>
      </c>
      <c r="K42" s="3">
        <v>86.23</v>
      </c>
      <c r="L42" s="3">
        <v>85.688000000000002</v>
      </c>
      <c r="M42" s="3">
        <v>69.022000000000006</v>
      </c>
    </row>
    <row r="43" spans="1:13" ht="12.95" customHeight="1" x14ac:dyDescent="0.25">
      <c r="A43" s="16" t="s">
        <v>6</v>
      </c>
      <c r="B43" s="3">
        <v>76.81</v>
      </c>
      <c r="C43" s="3">
        <v>76.087000000000003</v>
      </c>
      <c r="D43" s="3">
        <v>67.028999999999996</v>
      </c>
      <c r="E43" s="3">
        <v>85.15</v>
      </c>
      <c r="F43" s="3">
        <v>75.906000000000006</v>
      </c>
      <c r="G43" s="3">
        <v>66.667000000000002</v>
      </c>
      <c r="H43" s="3">
        <v>69.25</v>
      </c>
      <c r="I43" s="3">
        <v>71.013999999999996</v>
      </c>
      <c r="J43" s="3">
        <v>61.594000000000001</v>
      </c>
      <c r="K43" s="3">
        <v>83.7</v>
      </c>
      <c r="L43" s="3">
        <v>84.963999999999999</v>
      </c>
      <c r="M43" s="3">
        <v>63.225000000000001</v>
      </c>
    </row>
    <row r="44" spans="1:13" ht="12.95" customHeight="1" x14ac:dyDescent="0.25">
      <c r="A44" s="16" t="s">
        <v>7</v>
      </c>
      <c r="B44" s="3">
        <v>84.78</v>
      </c>
      <c r="C44" s="3">
        <v>73.912999999999997</v>
      </c>
      <c r="D44" s="3">
        <v>65.216999999999999</v>
      </c>
      <c r="E44" s="3">
        <v>83.7</v>
      </c>
      <c r="F44" s="3">
        <v>80.072000000000003</v>
      </c>
      <c r="G44" s="3">
        <v>69.927999999999997</v>
      </c>
      <c r="H44" s="3">
        <v>78.08</v>
      </c>
      <c r="I44" s="3">
        <v>73.551000000000002</v>
      </c>
      <c r="J44" s="3">
        <v>60.87</v>
      </c>
      <c r="K44" s="3">
        <v>85.5</v>
      </c>
      <c r="L44" s="3">
        <v>83.513999999999996</v>
      </c>
      <c r="M44" s="3">
        <v>65.399000000000001</v>
      </c>
    </row>
    <row r="45" spans="1:13" ht="12.95" customHeight="1" x14ac:dyDescent="0.25">
      <c r="A45" s="16" t="s">
        <v>8</v>
      </c>
      <c r="B45" s="3">
        <v>81.52</v>
      </c>
      <c r="C45" s="3">
        <v>73.188000000000002</v>
      </c>
      <c r="D45" s="3">
        <v>61.774999999999999</v>
      </c>
      <c r="E45" s="3">
        <v>84.42</v>
      </c>
      <c r="F45" s="3">
        <v>76.087000000000003</v>
      </c>
      <c r="G45" s="3">
        <v>65.760999999999996</v>
      </c>
      <c r="H45" s="3">
        <v>75.36</v>
      </c>
      <c r="I45" s="3">
        <v>76.448999999999998</v>
      </c>
      <c r="J45" s="3">
        <v>61.412999999999997</v>
      </c>
      <c r="K45" s="3">
        <v>84.1</v>
      </c>
      <c r="L45" s="3">
        <v>85.87</v>
      </c>
      <c r="M45" s="3">
        <v>63.405999999999999</v>
      </c>
    </row>
    <row r="46" spans="1:13" ht="12.95" customHeight="1" x14ac:dyDescent="0.25">
      <c r="A46" s="16" t="s">
        <v>9</v>
      </c>
      <c r="B46" s="3">
        <v>88.77</v>
      </c>
      <c r="C46" s="3">
        <v>70.471000000000004</v>
      </c>
      <c r="D46" s="3">
        <v>65.036000000000001</v>
      </c>
      <c r="E46" s="3">
        <v>87.32</v>
      </c>
      <c r="F46" s="3">
        <v>72.644999999999996</v>
      </c>
      <c r="G46" s="3">
        <v>66.123000000000005</v>
      </c>
      <c r="H46" s="3">
        <v>75.900000000000006</v>
      </c>
      <c r="I46" s="3">
        <v>71.195999999999998</v>
      </c>
      <c r="J46" s="3">
        <v>60.326000000000001</v>
      </c>
      <c r="K46" s="3">
        <v>85.7</v>
      </c>
      <c r="L46" s="3">
        <v>82.064999999999998</v>
      </c>
      <c r="M46" s="3">
        <v>57.79</v>
      </c>
    </row>
    <row r="47" spans="1:13" ht="12.95" customHeight="1" x14ac:dyDescent="0.25">
      <c r="A47" s="16" t="s">
        <v>10</v>
      </c>
      <c r="B47" s="3">
        <v>87.5</v>
      </c>
      <c r="C47" s="3">
        <v>76.087000000000003</v>
      </c>
      <c r="D47" s="3">
        <v>70.471000000000004</v>
      </c>
      <c r="E47" s="3">
        <v>86.41</v>
      </c>
      <c r="F47" s="3">
        <v>78.260999999999996</v>
      </c>
      <c r="G47" s="3">
        <v>73.188000000000002</v>
      </c>
      <c r="H47" s="3">
        <v>75.260000000000005</v>
      </c>
      <c r="I47" s="3">
        <v>75</v>
      </c>
      <c r="J47" s="3">
        <v>63.225000000000001</v>
      </c>
      <c r="K47" s="3">
        <v>85.7</v>
      </c>
      <c r="L47" s="3">
        <v>85.144999999999996</v>
      </c>
      <c r="M47" s="3">
        <v>66.304000000000002</v>
      </c>
    </row>
    <row r="48" spans="1:13" ht="12.95" customHeight="1" x14ac:dyDescent="0.25">
      <c r="A48" s="16" t="s">
        <v>11</v>
      </c>
      <c r="B48" s="3">
        <v>86.4</v>
      </c>
      <c r="C48" s="3">
        <v>70.290000000000006</v>
      </c>
      <c r="D48" s="3">
        <v>69.384</v>
      </c>
      <c r="E48" s="3">
        <v>86.23</v>
      </c>
      <c r="F48" s="3">
        <v>80.254000000000005</v>
      </c>
      <c r="G48" s="3">
        <v>71.195999999999998</v>
      </c>
      <c r="H48" s="3">
        <v>77.400000000000006</v>
      </c>
      <c r="I48" s="3">
        <v>74.819000000000003</v>
      </c>
      <c r="J48" s="3">
        <v>64.674000000000007</v>
      </c>
      <c r="K48" s="3">
        <v>87.7</v>
      </c>
      <c r="L48" s="3">
        <v>87.319000000000003</v>
      </c>
      <c r="M48" s="3">
        <v>69.203000000000003</v>
      </c>
    </row>
    <row r="49" spans="1:13" ht="12.95" customHeight="1" x14ac:dyDescent="0.25">
      <c r="A49" s="16" t="s">
        <v>12</v>
      </c>
      <c r="B49" s="3">
        <v>78.8</v>
      </c>
      <c r="C49" s="3">
        <v>70.471000000000004</v>
      </c>
      <c r="D49" s="3">
        <v>65.941999999999993</v>
      </c>
      <c r="E49" s="3">
        <v>83.7</v>
      </c>
      <c r="F49" s="3">
        <v>70.832999999999998</v>
      </c>
      <c r="G49" s="3">
        <v>65.941999999999993</v>
      </c>
      <c r="H49" s="3">
        <v>76.81</v>
      </c>
      <c r="I49" s="3">
        <v>68.659000000000006</v>
      </c>
      <c r="J49" s="3">
        <v>62.5</v>
      </c>
      <c r="K49" s="3">
        <v>87.3</v>
      </c>
      <c r="L49" s="3">
        <v>80.072000000000003</v>
      </c>
      <c r="M49" s="3">
        <v>60.145000000000003</v>
      </c>
    </row>
    <row r="50" spans="1:13" ht="12.95" customHeight="1" thickBot="1" x14ac:dyDescent="0.3">
      <c r="A50" s="16" t="s">
        <v>13</v>
      </c>
      <c r="B50" s="3">
        <v>86.03</v>
      </c>
      <c r="C50" s="3">
        <v>73.320999999999998</v>
      </c>
      <c r="D50" s="3">
        <v>72.594999999999999</v>
      </c>
      <c r="E50" s="3">
        <v>89.11</v>
      </c>
      <c r="F50" s="3">
        <v>78.584000000000003</v>
      </c>
      <c r="G50" s="3">
        <v>71.506</v>
      </c>
      <c r="H50" s="3">
        <v>73.319999999999993</v>
      </c>
      <c r="I50" s="3">
        <v>73.683999999999997</v>
      </c>
      <c r="J50" s="3">
        <v>64.972999999999999</v>
      </c>
      <c r="K50" s="3">
        <v>85.12</v>
      </c>
      <c r="L50" s="3">
        <v>84.573999999999998</v>
      </c>
      <c r="M50" s="3">
        <v>64.064999999999998</v>
      </c>
    </row>
    <row r="51" spans="1:13" ht="12.95" customHeight="1" x14ac:dyDescent="0.25">
      <c r="A51" s="17" t="s">
        <v>3</v>
      </c>
      <c r="B51" s="7">
        <f t="shared" ref="B51" si="30">AVERAGE(B41:B50)</f>
        <v>83.74499999999999</v>
      </c>
      <c r="C51" s="7">
        <f>AVERAGE(C41:C50)</f>
        <v>73.382800000000003</v>
      </c>
      <c r="D51" s="7">
        <f t="shared" ref="D51:E51" si="31">AVERAGE(D41:D50)</f>
        <v>67.784700000000001</v>
      </c>
      <c r="E51" s="7">
        <f t="shared" si="31"/>
        <v>86.122</v>
      </c>
      <c r="F51" s="7">
        <f t="shared" ref="F51:M51" si="32">AVERAGE(F41:F50)</f>
        <v>77.405500000000004</v>
      </c>
      <c r="G51" s="7">
        <f t="shared" ref="G51:H51" si="33">AVERAGE(G41:G50)</f>
        <v>69.215899999999991</v>
      </c>
      <c r="H51" s="7">
        <f t="shared" si="33"/>
        <v>75.660999999999987</v>
      </c>
      <c r="I51" s="7">
        <f t="shared" si="32"/>
        <v>73.029499999999999</v>
      </c>
      <c r="J51" s="7">
        <f t="shared" ref="J51:K51" si="34">AVERAGE(J41:J50)</f>
        <v>62.819800000000001</v>
      </c>
      <c r="K51" s="7">
        <f t="shared" si="34"/>
        <v>85.965000000000003</v>
      </c>
      <c r="L51" s="7">
        <f t="shared" si="32"/>
        <v>84.562399999999997</v>
      </c>
      <c r="M51" s="8">
        <f t="shared" si="32"/>
        <v>64.268899999999988</v>
      </c>
    </row>
    <row r="52" spans="1:13" ht="15.75" thickBot="1" x14ac:dyDescent="0.3">
      <c r="A52" s="18" t="s">
        <v>18</v>
      </c>
      <c r="B52" s="11">
        <f t="shared" ref="B52" si="35">STDEV(B41:B51)</f>
        <v>3.6619728289543607</v>
      </c>
      <c r="C52" s="11">
        <f>STDEV(C41:C51)</f>
        <v>2.8013908616970968</v>
      </c>
      <c r="D52" s="11">
        <f t="shared" ref="D52:E52" si="36">STDEV(D41:D51)</f>
        <v>3.6335898241271005</v>
      </c>
      <c r="E52" s="11">
        <f t="shared" si="36"/>
        <v>1.8730979686070857</v>
      </c>
      <c r="F52" s="11">
        <f t="shared" ref="F52:M52" si="37">STDEV(F41:F51)</f>
        <v>3.4302641662122779</v>
      </c>
      <c r="G52" s="11">
        <f t="shared" ref="G52:H52" si="38">STDEV(G41:G51)</f>
        <v>2.9286965513688861</v>
      </c>
      <c r="H52" s="11">
        <f t="shared" si="38"/>
        <v>2.5518207225430247</v>
      </c>
      <c r="I52" s="11">
        <f t="shared" si="37"/>
        <v>2.1868625585527761</v>
      </c>
      <c r="J52" s="11">
        <f t="shared" ref="J52:K52" si="39">STDEV(J41:J51)</f>
        <v>2.2924454104732801</v>
      </c>
      <c r="K52" s="11">
        <f t="shared" si="39"/>
        <v>1.465777950441334</v>
      </c>
      <c r="L52" s="11">
        <f t="shared" si="37"/>
        <v>2.0494154874012249</v>
      </c>
      <c r="M52" s="12">
        <f t="shared" si="37"/>
        <v>3.3650252435903072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1" zoomScaleNormal="100" zoomScalePageLayoutView="115" workbookViewId="0">
      <selection activeCell="K7" sqref="K7"/>
    </sheetView>
  </sheetViews>
  <sheetFormatPr defaultColWidth="8.85546875" defaultRowHeight="15" x14ac:dyDescent="0.25"/>
  <cols>
    <col min="1" max="1" width="10.140625" style="16" bestFit="1" customWidth="1"/>
    <col min="2" max="13" width="13.42578125" style="16" bestFit="1" customWidth="1"/>
    <col min="14" max="16384" width="8.85546875" style="21"/>
  </cols>
  <sheetData>
    <row r="1" spans="1:13" ht="30" customHeight="1" thickBot="1" x14ac:dyDescent="0.3">
      <c r="A1" s="19"/>
      <c r="B1" s="20" t="s">
        <v>68</v>
      </c>
      <c r="C1" s="20" t="s">
        <v>56</v>
      </c>
      <c r="D1" s="20" t="s">
        <v>69</v>
      </c>
      <c r="E1" s="20" t="s">
        <v>72</v>
      </c>
      <c r="F1" s="20" t="s">
        <v>57</v>
      </c>
      <c r="G1" s="20" t="s">
        <v>61</v>
      </c>
      <c r="H1" s="20" t="s">
        <v>73</v>
      </c>
      <c r="I1" s="20" t="s">
        <v>58</v>
      </c>
      <c r="J1" s="20" t="s">
        <v>70</v>
      </c>
      <c r="K1" s="20" t="s">
        <v>74</v>
      </c>
      <c r="L1" s="20" t="s">
        <v>59</v>
      </c>
      <c r="M1" s="20" t="s">
        <v>71</v>
      </c>
    </row>
    <row r="2" spans="1:13" ht="12.75" customHeight="1" x14ac:dyDescent="0.25">
      <c r="A2" s="16" t="s">
        <v>4</v>
      </c>
      <c r="B2" s="3">
        <v>0.439</v>
      </c>
      <c r="C2" s="3">
        <v>0.65500000000000003</v>
      </c>
      <c r="D2" s="3">
        <v>0.63200000000000001</v>
      </c>
      <c r="E2" s="3">
        <v>0.60399999999999998</v>
      </c>
      <c r="F2" s="3">
        <v>0.67400000000000004</v>
      </c>
      <c r="G2" s="3">
        <v>0.70299999999999996</v>
      </c>
      <c r="H2" s="3">
        <v>0.59</v>
      </c>
      <c r="I2" s="3">
        <v>0.72799999999999998</v>
      </c>
      <c r="J2" s="3">
        <v>0.65200000000000002</v>
      </c>
      <c r="K2" s="3">
        <v>0.59899999999999998</v>
      </c>
      <c r="L2" s="3">
        <v>0.72799999999999998</v>
      </c>
      <c r="M2" s="3">
        <v>0.72199999999999998</v>
      </c>
    </row>
    <row r="3" spans="1:13" ht="12.95" customHeight="1" x14ac:dyDescent="0.25">
      <c r="A3" s="16" t="s">
        <v>5</v>
      </c>
      <c r="B3" s="3">
        <v>0.48099999999999998</v>
      </c>
      <c r="C3" s="3">
        <v>0.67300000000000004</v>
      </c>
      <c r="D3" s="3">
        <v>0.66800000000000004</v>
      </c>
      <c r="E3" s="3">
        <v>0.59799999999999998</v>
      </c>
      <c r="F3" s="3">
        <v>0.69399999999999995</v>
      </c>
      <c r="G3" s="3">
        <v>0.68100000000000005</v>
      </c>
      <c r="H3" s="3">
        <v>0.64</v>
      </c>
      <c r="I3" s="3">
        <v>0.66600000000000004</v>
      </c>
      <c r="J3" s="3">
        <v>0.66600000000000004</v>
      </c>
      <c r="K3" s="3">
        <v>0.59499999999999997</v>
      </c>
      <c r="L3" s="3">
        <v>0.7</v>
      </c>
      <c r="M3" s="3">
        <v>0.70099999999999996</v>
      </c>
    </row>
    <row r="4" spans="1:13" ht="12.95" customHeight="1" x14ac:dyDescent="0.25">
      <c r="A4" s="16" t="s">
        <v>6</v>
      </c>
      <c r="B4" s="3">
        <v>0.5</v>
      </c>
      <c r="C4" s="3">
        <v>0.68200000000000005</v>
      </c>
      <c r="D4" s="3">
        <v>0.68200000000000005</v>
      </c>
      <c r="E4" s="3">
        <v>0.622</v>
      </c>
      <c r="F4" s="3">
        <v>0.71599999999999997</v>
      </c>
      <c r="G4" s="3">
        <v>0.71099999999999997</v>
      </c>
      <c r="H4" s="3">
        <v>0.56299999999999994</v>
      </c>
      <c r="I4" s="3">
        <v>0.72199999999999998</v>
      </c>
      <c r="J4" s="3">
        <v>0.64200000000000002</v>
      </c>
      <c r="K4" s="3">
        <v>0.59599999999999997</v>
      </c>
      <c r="L4" s="3">
        <v>0.73499999999999999</v>
      </c>
      <c r="M4" s="3">
        <v>0.73299999999999998</v>
      </c>
    </row>
    <row r="5" spans="1:13" ht="12.95" customHeight="1" x14ac:dyDescent="0.25">
      <c r="A5" s="16" t="s">
        <v>7</v>
      </c>
      <c r="B5" s="3">
        <v>0.41199999999999998</v>
      </c>
      <c r="C5" s="3">
        <v>0.65900000000000003</v>
      </c>
      <c r="D5" s="3">
        <v>0.63900000000000001</v>
      </c>
      <c r="E5" s="3">
        <v>0.59499999999999997</v>
      </c>
      <c r="F5" s="3">
        <v>0.67700000000000005</v>
      </c>
      <c r="G5" s="3">
        <v>0.65700000000000003</v>
      </c>
      <c r="H5" s="3">
        <v>0.61499999999999999</v>
      </c>
      <c r="I5" s="3">
        <v>0.67500000000000004</v>
      </c>
      <c r="J5" s="3">
        <v>0.745</v>
      </c>
      <c r="K5" s="3">
        <v>0.61499999999999999</v>
      </c>
      <c r="L5" s="3">
        <v>0.65200000000000002</v>
      </c>
      <c r="M5" s="3">
        <v>0.66300000000000003</v>
      </c>
    </row>
    <row r="6" spans="1:13" x14ac:dyDescent="0.25">
      <c r="A6" s="16" t="s">
        <v>8</v>
      </c>
      <c r="B6" s="3">
        <v>0.46600000000000003</v>
      </c>
      <c r="C6" s="3">
        <v>0.70599999999999996</v>
      </c>
      <c r="D6" s="3">
        <v>0.66900000000000004</v>
      </c>
      <c r="E6" s="3">
        <v>0.64200000000000002</v>
      </c>
      <c r="F6" s="3">
        <v>0.76</v>
      </c>
      <c r="G6" s="3">
        <v>0.69499999999999995</v>
      </c>
      <c r="H6" s="3">
        <v>0.60599999999999998</v>
      </c>
      <c r="I6" s="3">
        <v>0.72899999999999998</v>
      </c>
      <c r="J6" s="3">
        <v>0.63400000000000001</v>
      </c>
      <c r="K6" s="3">
        <v>0.622</v>
      </c>
      <c r="L6" s="3">
        <v>0.72399999999999998</v>
      </c>
      <c r="M6" s="3">
        <v>0.72399999999999998</v>
      </c>
    </row>
    <row r="7" spans="1:13" ht="12.95" customHeight="1" x14ac:dyDescent="0.25">
      <c r="A7" s="16" t="s">
        <v>9</v>
      </c>
      <c r="B7" s="3">
        <v>0.45300000000000001</v>
      </c>
      <c r="C7" s="3">
        <v>0.72</v>
      </c>
      <c r="D7" s="3">
        <v>0.61299999999999999</v>
      </c>
      <c r="E7" s="3">
        <v>0.64700000000000002</v>
      </c>
      <c r="F7" s="3">
        <v>0.73499999999999999</v>
      </c>
      <c r="G7" s="3">
        <v>0.75700000000000001</v>
      </c>
      <c r="H7" s="3">
        <v>0.64400000000000002</v>
      </c>
      <c r="I7" s="3">
        <v>0.72599999999999998</v>
      </c>
      <c r="J7" s="3">
        <v>0.67200000000000004</v>
      </c>
      <c r="K7" s="3">
        <v>0.63600000000000001</v>
      </c>
      <c r="L7" s="3">
        <v>0.78300000000000003</v>
      </c>
      <c r="M7" s="3">
        <v>0.70699999999999996</v>
      </c>
    </row>
    <row r="8" spans="1:13" ht="12.95" customHeight="1" x14ac:dyDescent="0.25">
      <c r="A8" s="16" t="s">
        <v>10</v>
      </c>
      <c r="B8" s="3">
        <v>0.37</v>
      </c>
      <c r="C8" s="3">
        <v>0.69699999999999995</v>
      </c>
      <c r="D8" s="3">
        <v>0.67900000000000005</v>
      </c>
      <c r="E8" s="3">
        <v>0.65400000000000003</v>
      </c>
      <c r="F8" s="3">
        <v>0.73</v>
      </c>
      <c r="G8" s="3">
        <v>0.71199999999999997</v>
      </c>
      <c r="H8" s="3">
        <v>0.59299999999999997</v>
      </c>
      <c r="I8" s="3">
        <v>0.69299999999999995</v>
      </c>
      <c r="J8" s="3">
        <v>0.71899999999999997</v>
      </c>
      <c r="K8" s="3">
        <v>0.59899999999999998</v>
      </c>
      <c r="L8" s="3">
        <v>0.69</v>
      </c>
      <c r="M8" s="3">
        <v>0.69899999999999995</v>
      </c>
    </row>
    <row r="9" spans="1:13" ht="12.95" customHeight="1" x14ac:dyDescent="0.25">
      <c r="A9" s="16" t="s">
        <v>11</v>
      </c>
      <c r="B9" s="3">
        <v>0.43</v>
      </c>
      <c r="C9" s="3">
        <v>0.69199999999999995</v>
      </c>
      <c r="D9" s="3">
        <v>0.66700000000000004</v>
      </c>
      <c r="E9" s="3">
        <v>0.63600000000000001</v>
      </c>
      <c r="F9" s="3">
        <v>0.78800000000000003</v>
      </c>
      <c r="G9" s="3">
        <v>0.71599999999999997</v>
      </c>
      <c r="H9" s="3">
        <v>0.57999999999999996</v>
      </c>
      <c r="I9" s="3">
        <v>0.72099999999999997</v>
      </c>
      <c r="J9" s="3">
        <v>0.76300000000000001</v>
      </c>
      <c r="K9" s="3">
        <v>0.60099999999999998</v>
      </c>
      <c r="L9" s="3">
        <v>0.71699999999999997</v>
      </c>
      <c r="M9" s="3">
        <v>0.71299999999999997</v>
      </c>
    </row>
    <row r="10" spans="1:13" ht="12.95" customHeight="1" x14ac:dyDescent="0.25">
      <c r="A10" s="16" t="s">
        <v>12</v>
      </c>
      <c r="B10" s="3">
        <v>0.5</v>
      </c>
      <c r="C10" s="3">
        <v>0.65300000000000002</v>
      </c>
      <c r="D10" s="3">
        <v>0.621</v>
      </c>
      <c r="E10" s="3">
        <v>0.61799999999999999</v>
      </c>
      <c r="F10" s="3">
        <v>0.67700000000000005</v>
      </c>
      <c r="G10" s="3">
        <v>0.65100000000000002</v>
      </c>
      <c r="H10" s="3">
        <v>0.53300000000000003</v>
      </c>
      <c r="I10" s="3">
        <v>0.67300000000000004</v>
      </c>
      <c r="J10" s="3">
        <v>0.76300000000000001</v>
      </c>
      <c r="K10" s="3">
        <v>0.65600000000000003</v>
      </c>
      <c r="L10" s="3">
        <v>0.65</v>
      </c>
      <c r="M10" s="3">
        <v>0.64500000000000002</v>
      </c>
    </row>
    <row r="11" spans="1:13" ht="12.95" customHeight="1" thickBot="1" x14ac:dyDescent="0.3">
      <c r="A11" s="16" t="s">
        <v>13</v>
      </c>
      <c r="B11" s="3">
        <v>0.5</v>
      </c>
      <c r="C11" s="3">
        <v>0.69199999999999995</v>
      </c>
      <c r="D11" s="3">
        <v>0.67700000000000005</v>
      </c>
      <c r="E11" s="3">
        <v>0.67900000000000005</v>
      </c>
      <c r="F11" s="3">
        <v>0.748</v>
      </c>
      <c r="G11" s="3">
        <v>0.72899999999999998</v>
      </c>
      <c r="H11" s="3">
        <v>0.58099999999999996</v>
      </c>
      <c r="I11" s="3">
        <v>0.71699999999999997</v>
      </c>
      <c r="J11" s="3">
        <v>0.745</v>
      </c>
      <c r="K11" s="3">
        <v>0.63300000000000001</v>
      </c>
      <c r="L11" s="3">
        <v>0.69599999999999995</v>
      </c>
      <c r="M11" s="3">
        <v>0.68</v>
      </c>
    </row>
    <row r="12" spans="1:13" ht="12.95" customHeight="1" x14ac:dyDescent="0.25">
      <c r="A12" s="17" t="s">
        <v>0</v>
      </c>
      <c r="B12" s="7">
        <f t="shared" ref="B12" si="0">AVERAGE(B2:B11)</f>
        <v>0.4551</v>
      </c>
      <c r="C12" s="7">
        <f t="shared" ref="C12:M12" si="1">AVERAGE(C2:C11)</f>
        <v>0.68290000000000006</v>
      </c>
      <c r="D12" s="7">
        <f t="shared" si="1"/>
        <v>0.65470000000000006</v>
      </c>
      <c r="E12" s="7">
        <f t="shared" ref="E12" si="2">AVERAGE(E2:E11)</f>
        <v>0.62949999999999995</v>
      </c>
      <c r="F12" s="7">
        <f t="shared" si="1"/>
        <v>0.7199000000000001</v>
      </c>
      <c r="G12" s="7">
        <f t="shared" si="1"/>
        <v>0.70119999999999993</v>
      </c>
      <c r="H12" s="7">
        <f t="shared" ref="H12" si="3">AVERAGE(H2:H11)</f>
        <v>0.59450000000000003</v>
      </c>
      <c r="I12" s="7">
        <f t="shared" si="1"/>
        <v>0.70499999999999996</v>
      </c>
      <c r="J12" s="7">
        <f t="shared" si="1"/>
        <v>0.70010000000000006</v>
      </c>
      <c r="K12" s="7">
        <f t="shared" ref="K12" si="4">AVERAGE(K2:K11)</f>
        <v>0.61519999999999997</v>
      </c>
      <c r="L12" s="7">
        <f t="shared" si="1"/>
        <v>0.70750000000000002</v>
      </c>
      <c r="M12" s="8">
        <f t="shared" si="1"/>
        <v>0.69869999999999999</v>
      </c>
    </row>
    <row r="13" spans="1:13" ht="12.95" customHeight="1" thickBot="1" x14ac:dyDescent="0.3">
      <c r="A13" s="18" t="s">
        <v>38</v>
      </c>
      <c r="B13" s="11">
        <f t="shared" ref="B13" si="5">STDEV(B2:B11)</f>
        <v>4.3244652848647085E-2</v>
      </c>
      <c r="C13" s="11">
        <f>STDEV(C2:C11)</f>
        <v>2.2649258020714221E-2</v>
      </c>
      <c r="D13" s="11">
        <f t="shared" ref="D13:M13" si="6">STDEV(D2:D11)</f>
        <v>2.5824407059988834E-2</v>
      </c>
      <c r="E13" s="11">
        <f t="shared" ref="E13" si="7">STDEV(E2:E11)</f>
        <v>2.7031874189967359E-2</v>
      </c>
      <c r="F13" s="11">
        <f t="shared" si="6"/>
        <v>3.9212951375222384E-2</v>
      </c>
      <c r="G13" s="11">
        <f t="shared" si="6"/>
        <v>3.2044413623039558E-2</v>
      </c>
      <c r="H13" s="11">
        <f t="shared" ref="H13" si="8">STDEV(H2:H11)</f>
        <v>3.3767999315591359E-2</v>
      </c>
      <c r="I13" s="11">
        <f t="shared" si="6"/>
        <v>2.5438378704451856E-2</v>
      </c>
      <c r="J13" s="11">
        <f t="shared" si="6"/>
        <v>5.1975314653528865E-2</v>
      </c>
      <c r="K13" s="11">
        <f t="shared" ref="K13" si="9">STDEV(K2:K11)</f>
        <v>2.0985709423319499E-2</v>
      </c>
      <c r="L13" s="11">
        <f t="shared" si="6"/>
        <v>3.9609903363230316E-2</v>
      </c>
      <c r="M13" s="12">
        <f t="shared" si="6"/>
        <v>2.8178202765810133E-2</v>
      </c>
    </row>
    <row r="14" spans="1:13" ht="24.7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2.95" customHeight="1" x14ac:dyDescent="0.25">
      <c r="A15" s="16" t="s">
        <v>4</v>
      </c>
      <c r="B15" s="3">
        <v>88.19</v>
      </c>
      <c r="C15" s="3">
        <v>70.63</v>
      </c>
      <c r="D15" s="3">
        <v>66.91</v>
      </c>
      <c r="E15" s="3">
        <v>88.12</v>
      </c>
      <c r="F15" s="3">
        <v>68.66</v>
      </c>
      <c r="G15" s="3">
        <v>66.03</v>
      </c>
      <c r="H15" s="3">
        <v>87.61</v>
      </c>
      <c r="I15" s="3">
        <v>77.040000000000006</v>
      </c>
      <c r="J15" s="3">
        <v>62.46</v>
      </c>
      <c r="K15" s="3">
        <v>88.19</v>
      </c>
      <c r="L15" s="3">
        <v>74.42</v>
      </c>
      <c r="M15" s="3">
        <v>59.33</v>
      </c>
    </row>
    <row r="16" spans="1:13" ht="12.95" customHeight="1" x14ac:dyDescent="0.25">
      <c r="A16" s="16" t="s">
        <v>5</v>
      </c>
      <c r="B16" s="3">
        <v>88.19</v>
      </c>
      <c r="C16" s="3">
        <v>65.16</v>
      </c>
      <c r="D16" s="3">
        <v>59.4</v>
      </c>
      <c r="E16" s="3">
        <v>87.97</v>
      </c>
      <c r="F16" s="3">
        <v>67.86</v>
      </c>
      <c r="G16" s="3">
        <v>65.09</v>
      </c>
      <c r="H16" s="3">
        <v>84.91</v>
      </c>
      <c r="I16" s="3">
        <v>76.239999999999995</v>
      </c>
      <c r="J16" s="3">
        <v>60.93</v>
      </c>
      <c r="K16" s="3">
        <v>88.19</v>
      </c>
      <c r="L16" s="3">
        <v>72.38</v>
      </c>
      <c r="M16" s="3">
        <v>58.09</v>
      </c>
    </row>
    <row r="17" spans="1:13" ht="12.95" customHeight="1" x14ac:dyDescent="0.25">
      <c r="A17" s="16" t="s">
        <v>6</v>
      </c>
      <c r="B17" s="3">
        <v>88.19</v>
      </c>
      <c r="C17" s="3">
        <v>64.87</v>
      </c>
      <c r="D17" s="3">
        <v>64.5</v>
      </c>
      <c r="E17" s="3">
        <v>88.34</v>
      </c>
      <c r="F17" s="3">
        <v>67.569999999999993</v>
      </c>
      <c r="G17" s="3">
        <v>64.650000000000006</v>
      </c>
      <c r="H17" s="3">
        <v>85.57</v>
      </c>
      <c r="I17" s="3">
        <v>77.62</v>
      </c>
      <c r="J17" s="3">
        <v>61.52</v>
      </c>
      <c r="K17" s="3">
        <v>88.19</v>
      </c>
      <c r="L17" s="3">
        <v>72.89</v>
      </c>
      <c r="M17" s="3">
        <v>60.13</v>
      </c>
    </row>
    <row r="18" spans="1:13" x14ac:dyDescent="0.25">
      <c r="A18" s="16" t="s">
        <v>7</v>
      </c>
      <c r="B18" s="3">
        <v>88.19</v>
      </c>
      <c r="C18" s="3">
        <v>65.52</v>
      </c>
      <c r="D18" s="3">
        <v>59.91</v>
      </c>
      <c r="E18" s="3">
        <v>88.12</v>
      </c>
      <c r="F18" s="3">
        <v>67.349999999999994</v>
      </c>
      <c r="G18" s="3">
        <v>66.33</v>
      </c>
      <c r="H18" s="3">
        <v>87.54</v>
      </c>
      <c r="I18" s="3">
        <v>71.28</v>
      </c>
      <c r="J18" s="3">
        <v>65.23</v>
      </c>
      <c r="K18" s="3">
        <v>87.33</v>
      </c>
      <c r="L18" s="3">
        <v>71.209999999999994</v>
      </c>
      <c r="M18" s="3">
        <v>58.82</v>
      </c>
    </row>
    <row r="19" spans="1:13" x14ac:dyDescent="0.25">
      <c r="A19" s="16" t="s">
        <v>8</v>
      </c>
      <c r="B19" s="3">
        <v>88.27</v>
      </c>
      <c r="C19" s="3">
        <v>68.59</v>
      </c>
      <c r="D19" s="3">
        <v>64.36</v>
      </c>
      <c r="E19" s="3">
        <v>88.05</v>
      </c>
      <c r="F19" s="3">
        <v>68.88</v>
      </c>
      <c r="G19" s="3">
        <v>66.25</v>
      </c>
      <c r="H19" s="3">
        <v>87.32</v>
      </c>
      <c r="I19" s="3">
        <v>74.930000000000007</v>
      </c>
      <c r="J19" s="3">
        <v>61.01</v>
      </c>
      <c r="K19" s="3">
        <v>86.44</v>
      </c>
      <c r="L19" s="3">
        <v>72.81</v>
      </c>
      <c r="M19" s="3">
        <v>60.35</v>
      </c>
    </row>
    <row r="20" spans="1:13" x14ac:dyDescent="0.25">
      <c r="A20" s="16" t="s">
        <v>9</v>
      </c>
      <c r="B20" s="3">
        <v>88.19</v>
      </c>
      <c r="C20" s="3">
        <v>62.9</v>
      </c>
      <c r="D20" s="3">
        <v>66.11</v>
      </c>
      <c r="E20" s="3">
        <v>87.97</v>
      </c>
      <c r="F20" s="3">
        <v>66.47</v>
      </c>
      <c r="G20" s="3">
        <v>66.91</v>
      </c>
      <c r="H20" s="3">
        <v>85.57</v>
      </c>
      <c r="I20" s="3">
        <v>74.64</v>
      </c>
      <c r="J20" s="3">
        <v>64.150000000000006</v>
      </c>
      <c r="K20" s="3">
        <v>88.12</v>
      </c>
      <c r="L20" s="3">
        <v>72.38</v>
      </c>
      <c r="M20" s="3">
        <v>59.69</v>
      </c>
    </row>
    <row r="21" spans="1:13" x14ac:dyDescent="0.25">
      <c r="A21" s="16" t="s">
        <v>10</v>
      </c>
      <c r="B21" s="3">
        <v>88.27</v>
      </c>
      <c r="C21" s="3">
        <v>68.88</v>
      </c>
      <c r="D21" s="3">
        <v>68.37</v>
      </c>
      <c r="E21" s="3">
        <v>88.19</v>
      </c>
      <c r="F21" s="3">
        <v>65.599999999999994</v>
      </c>
      <c r="G21" s="3">
        <v>65.52</v>
      </c>
      <c r="H21" s="3">
        <v>85.35</v>
      </c>
      <c r="I21" s="3">
        <v>73.98</v>
      </c>
      <c r="J21" s="3">
        <v>63.27</v>
      </c>
      <c r="K21" s="3">
        <v>88.12</v>
      </c>
      <c r="L21" s="3">
        <v>71.94</v>
      </c>
      <c r="M21" s="3">
        <v>58.24</v>
      </c>
    </row>
    <row r="22" spans="1:13" x14ac:dyDescent="0.25">
      <c r="A22" s="16" t="s">
        <v>11</v>
      </c>
      <c r="B22" s="3">
        <v>88.27</v>
      </c>
      <c r="C22" s="3">
        <v>67.709999999999994</v>
      </c>
      <c r="D22" s="3">
        <v>59.26</v>
      </c>
      <c r="E22" s="3">
        <v>88.19</v>
      </c>
      <c r="F22" s="3">
        <v>68.73</v>
      </c>
      <c r="G22" s="3">
        <v>65.819999999999993</v>
      </c>
      <c r="H22" s="3">
        <v>88.41</v>
      </c>
      <c r="I22" s="3">
        <v>75.44</v>
      </c>
      <c r="J22" s="3">
        <v>66.62</v>
      </c>
      <c r="K22" s="3">
        <v>74.459999999999994</v>
      </c>
      <c r="L22" s="3">
        <v>74.05</v>
      </c>
      <c r="M22" s="3">
        <v>60.35</v>
      </c>
    </row>
    <row r="23" spans="1:13" x14ac:dyDescent="0.25">
      <c r="A23" s="16" t="s">
        <v>12</v>
      </c>
      <c r="B23" s="3">
        <v>88.19</v>
      </c>
      <c r="C23" s="3">
        <v>68</v>
      </c>
      <c r="D23" s="3">
        <v>57.65</v>
      </c>
      <c r="E23" s="3">
        <v>88.27</v>
      </c>
      <c r="F23" s="3">
        <v>66.03</v>
      </c>
      <c r="G23" s="3">
        <v>64.94</v>
      </c>
      <c r="H23" s="3">
        <v>86.66</v>
      </c>
      <c r="I23" s="3">
        <v>74.42</v>
      </c>
      <c r="J23" s="3">
        <v>63.7</v>
      </c>
      <c r="K23" s="3">
        <v>77.62</v>
      </c>
      <c r="L23" s="3">
        <v>71.209999999999994</v>
      </c>
      <c r="M23" s="3">
        <v>59.48</v>
      </c>
    </row>
    <row r="24" spans="1:13" ht="15.75" thickBot="1" x14ac:dyDescent="0.3">
      <c r="A24" s="16" t="s">
        <v>13</v>
      </c>
      <c r="B24" s="3">
        <v>99.19</v>
      </c>
      <c r="C24" s="3">
        <v>64.069999999999993</v>
      </c>
      <c r="D24" s="3">
        <v>60.64</v>
      </c>
      <c r="E24" s="3">
        <v>88.27</v>
      </c>
      <c r="F24" s="3">
        <v>65.62</v>
      </c>
      <c r="G24" s="3">
        <v>63.92</v>
      </c>
      <c r="H24" s="3">
        <v>86.44</v>
      </c>
      <c r="I24" s="3">
        <v>75.44</v>
      </c>
      <c r="J24" s="3">
        <v>63.7</v>
      </c>
      <c r="K24" s="3">
        <v>81.22</v>
      </c>
      <c r="L24" s="3">
        <v>70.92</v>
      </c>
      <c r="M24" s="3">
        <v>57.43</v>
      </c>
    </row>
    <row r="25" spans="1:13" x14ac:dyDescent="0.25">
      <c r="A25" s="17" t="s">
        <v>1</v>
      </c>
      <c r="B25" s="7">
        <f t="shared" ref="B25" si="10">AVERAGE(B15:B24)</f>
        <v>89.314000000000007</v>
      </c>
      <c r="C25" s="7">
        <f>AVERAGE(C15:C24)</f>
        <v>66.632999999999996</v>
      </c>
      <c r="D25" s="7">
        <f t="shared" ref="D25:M25" si="11">AVERAGE(D15:D24)</f>
        <v>62.710999999999999</v>
      </c>
      <c r="E25" s="7">
        <f t="shared" ref="E25" si="12">AVERAGE(E15:E24)</f>
        <v>88.149000000000001</v>
      </c>
      <c r="F25" s="7">
        <f t="shared" si="11"/>
        <v>67.277000000000001</v>
      </c>
      <c r="G25" s="7">
        <f t="shared" si="11"/>
        <v>65.545999999999992</v>
      </c>
      <c r="H25" s="7">
        <f t="shared" ref="H25" si="13">AVERAGE(H15:H24)</f>
        <v>86.537999999999982</v>
      </c>
      <c r="I25" s="7">
        <f t="shared" si="11"/>
        <v>75.102999999999994</v>
      </c>
      <c r="J25" s="7">
        <f t="shared" si="11"/>
        <v>63.259</v>
      </c>
      <c r="K25" s="7">
        <f t="shared" ref="K25" si="14">AVERAGE(K15:K24)</f>
        <v>84.788000000000011</v>
      </c>
      <c r="L25" s="7">
        <f t="shared" si="11"/>
        <v>72.420999999999992</v>
      </c>
      <c r="M25" s="8">
        <f t="shared" si="11"/>
        <v>59.190999999999995</v>
      </c>
    </row>
    <row r="26" spans="1:13" ht="15.75" thickBot="1" x14ac:dyDescent="0.3">
      <c r="A26" s="18" t="s">
        <v>39</v>
      </c>
      <c r="B26" s="11">
        <f t="shared" ref="B26" si="15">STDEV(B15:B25)</f>
        <v>3.2921944049524177</v>
      </c>
      <c r="C26" s="11">
        <f>STDEV(C15:C25)</f>
        <v>2.3431690079889669</v>
      </c>
      <c r="D26" s="11">
        <f t="shared" ref="D26:M26" si="16">STDEV(D15:D25)</f>
        <v>3.5742032678626448</v>
      </c>
      <c r="E26" s="11">
        <f t="shared" ref="E26" si="17">STDEV(E15:E25)</f>
        <v>0.12028715642162294</v>
      </c>
      <c r="F26" s="11">
        <f t="shared" si="16"/>
        <v>1.2160925129281894</v>
      </c>
      <c r="G26" s="11">
        <f t="shared" si="16"/>
        <v>0.85455485488059624</v>
      </c>
      <c r="H26" s="11">
        <f t="shared" ref="H26" si="18">STDEV(H15:H25)</f>
        <v>1.1058643678137043</v>
      </c>
      <c r="I26" s="11">
        <f t="shared" si="16"/>
        <v>1.6791191142977322</v>
      </c>
      <c r="J26" s="11">
        <f t="shared" si="16"/>
        <v>1.7466794210730274</v>
      </c>
      <c r="K26" s="11">
        <f t="shared" ref="K26" si="19">STDEV(K15:K25)</f>
        <v>4.8671815252772328</v>
      </c>
      <c r="L26" s="11">
        <f t="shared" si="16"/>
        <v>1.1154232380580935</v>
      </c>
      <c r="M26" s="12">
        <f t="shared" si="16"/>
        <v>0.96309345340937691</v>
      </c>
    </row>
    <row r="27" spans="1:13" x14ac:dyDescent="0.25">
      <c r="B27" s="3"/>
      <c r="C27" s="3" t="s">
        <v>14</v>
      </c>
      <c r="D27" s="3"/>
      <c r="E27" s="3"/>
      <c r="F27" s="3" t="s">
        <v>14</v>
      </c>
      <c r="G27" s="3"/>
      <c r="H27" s="3"/>
      <c r="I27" s="3"/>
      <c r="J27" s="3"/>
      <c r="K27" s="3"/>
      <c r="L27" s="3"/>
      <c r="M27" s="3"/>
    </row>
    <row r="28" spans="1:13" x14ac:dyDescent="0.25">
      <c r="A28" s="16" t="s">
        <v>4</v>
      </c>
      <c r="B28" s="3">
        <v>0</v>
      </c>
      <c r="C28" s="3">
        <v>54.320999999999998</v>
      </c>
      <c r="D28" s="3">
        <v>58.642000000000003</v>
      </c>
      <c r="E28" s="3">
        <v>6.17</v>
      </c>
      <c r="F28" s="3">
        <v>58.642000000000003</v>
      </c>
      <c r="G28" s="3">
        <v>59.209000000000003</v>
      </c>
      <c r="H28" s="3">
        <v>5.55</v>
      </c>
      <c r="I28" s="3">
        <v>61.110999999999997</v>
      </c>
      <c r="J28" s="3">
        <v>64.197999999999993</v>
      </c>
      <c r="K28" s="3">
        <v>0</v>
      </c>
      <c r="L28" s="3">
        <v>59.259</v>
      </c>
      <c r="M28" s="3">
        <v>70.988</v>
      </c>
    </row>
    <row r="29" spans="1:13" x14ac:dyDescent="0.25">
      <c r="A29" s="16" t="s">
        <v>5</v>
      </c>
      <c r="B29" s="3">
        <v>0</v>
      </c>
      <c r="C29" s="3">
        <v>64.197999999999993</v>
      </c>
      <c r="D29" s="3">
        <v>68.519000000000005</v>
      </c>
      <c r="E29" s="3">
        <v>0</v>
      </c>
      <c r="F29" s="3">
        <v>60.494</v>
      </c>
      <c r="G29" s="3">
        <v>62.963000000000001</v>
      </c>
      <c r="H29" s="3">
        <v>12</v>
      </c>
      <c r="I29" s="3">
        <v>56.914000000000001</v>
      </c>
      <c r="J29" s="3">
        <v>66.667000000000002</v>
      </c>
      <c r="K29" s="3">
        <v>0</v>
      </c>
      <c r="L29" s="3">
        <v>61.728000000000002</v>
      </c>
      <c r="M29" s="3">
        <v>70.37</v>
      </c>
    </row>
    <row r="30" spans="1:13" x14ac:dyDescent="0.25">
      <c r="A30" s="16" t="s">
        <v>6</v>
      </c>
      <c r="B30" s="3">
        <v>0.6</v>
      </c>
      <c r="C30" s="3">
        <v>64.814999999999998</v>
      </c>
      <c r="D30" s="3">
        <v>65.432000000000002</v>
      </c>
      <c r="E30" s="3">
        <v>1.23</v>
      </c>
      <c r="F30" s="3">
        <v>65.432000000000002</v>
      </c>
      <c r="G30" s="3">
        <v>59.259</v>
      </c>
      <c r="H30" s="3">
        <v>6.2</v>
      </c>
      <c r="I30" s="3">
        <v>58.024999999999999</v>
      </c>
      <c r="J30" s="3">
        <v>64.197999999999993</v>
      </c>
      <c r="K30" s="3">
        <v>0</v>
      </c>
      <c r="L30" s="3">
        <v>58.024999999999999</v>
      </c>
      <c r="M30" s="3">
        <v>73.456999999999994</v>
      </c>
    </row>
    <row r="31" spans="1:13" x14ac:dyDescent="0.25">
      <c r="A31" s="16" t="s">
        <v>7</v>
      </c>
      <c r="B31" s="3">
        <v>0</v>
      </c>
      <c r="C31" s="3">
        <v>58.024999999999999</v>
      </c>
      <c r="D31" s="3">
        <v>59.87</v>
      </c>
      <c r="E31" s="3">
        <v>0</v>
      </c>
      <c r="F31" s="3">
        <v>58.024999999999999</v>
      </c>
      <c r="G31" s="3">
        <v>56.79</v>
      </c>
      <c r="H31" s="3">
        <v>21</v>
      </c>
      <c r="I31" s="3">
        <v>55.555999999999997</v>
      </c>
      <c r="J31" s="3">
        <v>77.16</v>
      </c>
      <c r="K31" s="3">
        <v>19.899999999999999</v>
      </c>
      <c r="L31" s="3">
        <v>53.704000000000001</v>
      </c>
      <c r="M31" s="3">
        <v>62.345999999999997</v>
      </c>
    </row>
    <row r="32" spans="1:13" x14ac:dyDescent="0.25">
      <c r="A32" s="16" t="s">
        <v>8</v>
      </c>
      <c r="B32" s="3">
        <v>0.6</v>
      </c>
      <c r="C32" s="3">
        <v>70.998000000000005</v>
      </c>
      <c r="D32" s="3">
        <v>61.728000000000002</v>
      </c>
      <c r="E32" s="3">
        <v>0.61699999999999999</v>
      </c>
      <c r="F32" s="3">
        <v>71.605000000000004</v>
      </c>
      <c r="G32" s="3">
        <v>65.432000000000002</v>
      </c>
      <c r="H32" s="3">
        <v>17.3</v>
      </c>
      <c r="I32" s="3">
        <v>62.963000000000001</v>
      </c>
      <c r="J32" s="3">
        <v>66.049000000000007</v>
      </c>
      <c r="K32" s="3">
        <v>14.82</v>
      </c>
      <c r="L32" s="3">
        <v>62.345999999999997</v>
      </c>
      <c r="M32" s="3">
        <v>72.84</v>
      </c>
    </row>
    <row r="33" spans="1:13" x14ac:dyDescent="0.25">
      <c r="A33" s="16" t="s">
        <v>9</v>
      </c>
      <c r="B33" s="3">
        <v>0</v>
      </c>
      <c r="C33" s="3">
        <v>72.84</v>
      </c>
      <c r="D33" s="3">
        <v>60.5</v>
      </c>
      <c r="E33" s="3">
        <v>1.85</v>
      </c>
      <c r="F33" s="3">
        <v>65.432000000000002</v>
      </c>
      <c r="G33" s="3">
        <v>67.28</v>
      </c>
      <c r="H33" s="3">
        <v>7.4</v>
      </c>
      <c r="I33" s="3">
        <v>62.96</v>
      </c>
      <c r="J33" s="3">
        <v>72.221999999999994</v>
      </c>
      <c r="K33" s="3">
        <v>19.100000000000001</v>
      </c>
      <c r="L33" s="3">
        <v>61.11</v>
      </c>
      <c r="M33" s="3">
        <v>71.599999999999994</v>
      </c>
    </row>
    <row r="34" spans="1:13" x14ac:dyDescent="0.25">
      <c r="A34" s="16" t="s">
        <v>10</v>
      </c>
      <c r="B34" s="3">
        <v>0.6</v>
      </c>
      <c r="C34" s="3">
        <v>64.197999999999993</v>
      </c>
      <c r="D34" s="3">
        <v>58.024999999999999</v>
      </c>
      <c r="E34" s="3">
        <v>1.85</v>
      </c>
      <c r="F34" s="3">
        <v>69.135999999999996</v>
      </c>
      <c r="G34" s="3">
        <v>58.024999999999999</v>
      </c>
      <c r="H34" s="3">
        <v>5</v>
      </c>
      <c r="I34" s="3">
        <v>58.024999999999999</v>
      </c>
      <c r="J34" s="3">
        <v>82.099000000000004</v>
      </c>
      <c r="K34" s="3">
        <v>22.3</v>
      </c>
      <c r="L34" s="3">
        <v>56.18</v>
      </c>
      <c r="M34" s="3">
        <v>69.75</v>
      </c>
    </row>
    <row r="35" spans="1:13" x14ac:dyDescent="0.25">
      <c r="A35" s="16" t="s">
        <v>11</v>
      </c>
      <c r="B35" s="3">
        <v>0</v>
      </c>
      <c r="C35" s="3">
        <v>60.87</v>
      </c>
      <c r="D35" s="3">
        <v>65.216999999999999</v>
      </c>
      <c r="E35" s="3">
        <v>0.621</v>
      </c>
      <c r="F35" s="3">
        <v>76.540000000000006</v>
      </c>
      <c r="G35" s="3">
        <v>65.216999999999999</v>
      </c>
      <c r="H35" s="3">
        <v>19.899999999999999</v>
      </c>
      <c r="I35" s="3">
        <v>59.006</v>
      </c>
      <c r="J35" s="3">
        <v>79.503</v>
      </c>
      <c r="K35" s="3">
        <v>12.1</v>
      </c>
      <c r="L35" s="3">
        <v>58.384999999999998</v>
      </c>
      <c r="M35" s="3">
        <v>64.596000000000004</v>
      </c>
    </row>
    <row r="36" spans="1:13" x14ac:dyDescent="0.25">
      <c r="A36" s="16" t="s">
        <v>12</v>
      </c>
      <c r="B36" s="3">
        <v>0</v>
      </c>
      <c r="C36" s="3">
        <v>54.66</v>
      </c>
      <c r="D36" s="3">
        <v>60.87</v>
      </c>
      <c r="E36" s="3">
        <v>3.1</v>
      </c>
      <c r="F36" s="3">
        <v>56.52</v>
      </c>
      <c r="G36" s="3">
        <v>59</v>
      </c>
      <c r="H36" s="3">
        <v>14.28</v>
      </c>
      <c r="I36" s="3">
        <v>55.9</v>
      </c>
      <c r="J36" s="3">
        <v>76.397999999999996</v>
      </c>
      <c r="K36" s="3">
        <v>17.600000000000001</v>
      </c>
      <c r="L36" s="3">
        <v>55.35</v>
      </c>
      <c r="M36" s="3">
        <v>59.627000000000002</v>
      </c>
    </row>
    <row r="37" spans="1:13" ht="15.75" thickBot="1" x14ac:dyDescent="0.3">
      <c r="A37" s="16" t="s">
        <v>13</v>
      </c>
      <c r="B37" s="3">
        <v>0.6</v>
      </c>
      <c r="C37" s="3">
        <v>69.564999999999998</v>
      </c>
      <c r="D37" s="3">
        <v>78.88</v>
      </c>
      <c r="E37" s="3">
        <v>0.621</v>
      </c>
      <c r="F37" s="3">
        <v>70.807000000000002</v>
      </c>
      <c r="G37" s="3">
        <v>68.944000000000003</v>
      </c>
      <c r="H37" s="3">
        <v>10</v>
      </c>
      <c r="I37" s="3">
        <v>65.22</v>
      </c>
      <c r="J37" s="3">
        <v>85.09</v>
      </c>
      <c r="K37" s="3">
        <v>0</v>
      </c>
      <c r="L37" s="3">
        <v>60.25</v>
      </c>
      <c r="M37" s="3">
        <v>64.599999999999994</v>
      </c>
    </row>
    <row r="38" spans="1:13" x14ac:dyDescent="0.25">
      <c r="A38" s="17" t="s">
        <v>2</v>
      </c>
      <c r="B38" s="7">
        <f>AVERAGE(B28:B37)</f>
        <v>0.24</v>
      </c>
      <c r="C38" s="7">
        <f t="shared" ref="C38:M38" si="20">AVERAGE(C28:C37)</f>
        <v>63.448999999999998</v>
      </c>
      <c r="D38" s="7">
        <f t="shared" si="20"/>
        <v>63.768299999999996</v>
      </c>
      <c r="E38" s="7">
        <f t="shared" ref="E38" si="21">AVERAGE(E28:E37)</f>
        <v>1.6058999999999997</v>
      </c>
      <c r="F38" s="7">
        <f t="shared" si="20"/>
        <v>65.263299999999987</v>
      </c>
      <c r="G38" s="7">
        <f t="shared" si="20"/>
        <v>62.211899999999993</v>
      </c>
      <c r="H38" s="7">
        <f t="shared" ref="H38" si="22">AVERAGE(H28:H37)</f>
        <v>11.863</v>
      </c>
      <c r="I38" s="7">
        <f t="shared" si="20"/>
        <v>59.567999999999998</v>
      </c>
      <c r="J38" s="7">
        <f t="shared" si="20"/>
        <v>73.358399999999989</v>
      </c>
      <c r="K38" s="7">
        <f t="shared" ref="K38" si="23">AVERAGE(K28:K37)</f>
        <v>10.581999999999999</v>
      </c>
      <c r="L38" s="7">
        <f t="shared" si="20"/>
        <v>58.633699999999997</v>
      </c>
      <c r="M38" s="8">
        <f t="shared" si="20"/>
        <v>68.017399999999995</v>
      </c>
    </row>
    <row r="39" spans="1:13" ht="15.75" thickBot="1" x14ac:dyDescent="0.3">
      <c r="A39" s="18" t="s">
        <v>29</v>
      </c>
      <c r="B39" s="11">
        <f>STDEV(B28:B38)</f>
        <v>0.29393876913398143</v>
      </c>
      <c r="C39" s="11">
        <f>STDEV(C28:C38)</f>
        <v>6.1823103933723695</v>
      </c>
      <c r="D39" s="11">
        <f t="shared" ref="D39:M39" si="24">STDEV(D28:D38)</f>
        <v>5.9456303122545382</v>
      </c>
      <c r="E39" s="11">
        <f t="shared" ref="E39" si="25">STDEV(E28:E38)</f>
        <v>1.7719938741429104</v>
      </c>
      <c r="F39" s="11">
        <f t="shared" si="24"/>
        <v>6.3921402839737498</v>
      </c>
      <c r="G39" s="11">
        <f t="shared" si="24"/>
        <v>4.0737094754044509</v>
      </c>
      <c r="H39" s="11">
        <f t="shared" ref="H39" si="26">STDEV(H28:H38)</f>
        <v>5.7088808885805316</v>
      </c>
      <c r="I39" s="11">
        <f t="shared" si="24"/>
        <v>3.1468916091915213</v>
      </c>
      <c r="J39" s="11">
        <f t="shared" si="24"/>
        <v>7.3674648991359311</v>
      </c>
      <c r="K39" s="11">
        <f t="shared" ref="K39" si="27">STDEV(K28:K38)</f>
        <v>9.0228884510449348</v>
      </c>
      <c r="L39" s="11">
        <f t="shared" si="24"/>
        <v>2.7208268982057637</v>
      </c>
      <c r="M39" s="12">
        <f t="shared" si="24"/>
        <v>4.5715536352535553</v>
      </c>
    </row>
    <row r="40" spans="1:1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16" t="s">
        <v>4</v>
      </c>
      <c r="B41" s="3">
        <v>100</v>
      </c>
      <c r="C41" s="3">
        <v>72.81</v>
      </c>
      <c r="D41" s="3">
        <v>68.016999999999996</v>
      </c>
      <c r="E41" s="3">
        <v>99.84</v>
      </c>
      <c r="F41" s="3">
        <v>70</v>
      </c>
      <c r="G41" s="3">
        <v>66.941999999999993</v>
      </c>
      <c r="H41" s="3">
        <v>98.67</v>
      </c>
      <c r="I41" s="3">
        <v>79.174000000000007</v>
      </c>
      <c r="J41" s="3">
        <v>62.231000000000002</v>
      </c>
      <c r="K41" s="3">
        <v>100</v>
      </c>
      <c r="L41" s="3">
        <v>76.445999999999998</v>
      </c>
      <c r="M41" s="3">
        <v>57.768999999999998</v>
      </c>
    </row>
    <row r="42" spans="1:13" x14ac:dyDescent="0.25">
      <c r="A42" s="16" t="s">
        <v>5</v>
      </c>
      <c r="B42" s="3">
        <v>100</v>
      </c>
      <c r="C42" s="3">
        <v>65.289000000000001</v>
      </c>
      <c r="D42" s="3">
        <v>58.182000000000002</v>
      </c>
      <c r="E42" s="3">
        <v>99.75</v>
      </c>
      <c r="F42" s="3">
        <v>68.843000000000004</v>
      </c>
      <c r="G42" s="3">
        <v>65.372</v>
      </c>
      <c r="H42" s="3">
        <v>94.13</v>
      </c>
      <c r="I42" s="3">
        <v>80.165000000000006</v>
      </c>
      <c r="J42" s="3">
        <v>60.164999999999999</v>
      </c>
      <c r="K42" s="3">
        <v>100</v>
      </c>
      <c r="L42" s="3">
        <v>73.802000000000007</v>
      </c>
      <c r="M42" s="3">
        <v>56.445999999999998</v>
      </c>
    </row>
    <row r="43" spans="1:13" x14ac:dyDescent="0.25">
      <c r="A43" s="16" t="s">
        <v>6</v>
      </c>
      <c r="B43" s="3">
        <v>100</v>
      </c>
      <c r="C43" s="3">
        <v>64.876000000000005</v>
      </c>
      <c r="D43" s="3">
        <v>64.38</v>
      </c>
      <c r="E43" s="3">
        <v>100</v>
      </c>
      <c r="F43" s="3">
        <v>67.850999999999999</v>
      </c>
      <c r="G43" s="3">
        <v>65.372</v>
      </c>
      <c r="H43" s="3">
        <v>96.2</v>
      </c>
      <c r="I43" s="3">
        <v>80.248000000000005</v>
      </c>
      <c r="J43" s="3">
        <v>61.156999999999996</v>
      </c>
      <c r="K43" s="3">
        <v>100</v>
      </c>
      <c r="L43" s="3">
        <v>74.876000000000005</v>
      </c>
      <c r="M43" s="3">
        <v>58.347000000000001</v>
      </c>
    </row>
    <row r="44" spans="1:13" x14ac:dyDescent="0.25">
      <c r="A44" s="16" t="s">
        <v>7</v>
      </c>
      <c r="B44" s="3">
        <v>100</v>
      </c>
      <c r="C44" s="3">
        <v>66.528999999999996</v>
      </c>
      <c r="D44" s="3">
        <v>59.917000000000002</v>
      </c>
      <c r="E44" s="3">
        <v>99</v>
      </c>
      <c r="F44" s="3">
        <v>68.594999999999999</v>
      </c>
      <c r="G44" s="3">
        <v>67.63</v>
      </c>
      <c r="H44" s="3">
        <v>96.44</v>
      </c>
      <c r="I44" s="3">
        <v>73.388000000000005</v>
      </c>
      <c r="J44" s="3">
        <v>63.63</v>
      </c>
      <c r="K44" s="3">
        <v>97.75</v>
      </c>
      <c r="L44" s="3">
        <v>73.554000000000002</v>
      </c>
      <c r="M44" s="3">
        <v>58.347000000000001</v>
      </c>
    </row>
    <row r="45" spans="1:13" x14ac:dyDescent="0.25">
      <c r="A45" s="16" t="s">
        <v>8</v>
      </c>
      <c r="B45" s="3">
        <v>99.75</v>
      </c>
      <c r="C45" s="3">
        <v>68.3</v>
      </c>
      <c r="D45" s="3">
        <v>64.8</v>
      </c>
      <c r="E45" s="3">
        <v>99.75</v>
      </c>
      <c r="F45" s="3">
        <v>68.5</v>
      </c>
      <c r="G45" s="3">
        <v>66.400000000000006</v>
      </c>
      <c r="H45" s="3">
        <v>96.7</v>
      </c>
      <c r="I45" s="3">
        <v>76.599999999999994</v>
      </c>
      <c r="J45" s="3">
        <v>60.331000000000003</v>
      </c>
      <c r="K45" s="3">
        <v>98.56</v>
      </c>
      <c r="L45" s="3">
        <v>74.22</v>
      </c>
      <c r="M45" s="3">
        <v>58.7</v>
      </c>
    </row>
    <row r="46" spans="1:13" x14ac:dyDescent="0.25">
      <c r="A46" s="16" t="s">
        <v>9</v>
      </c>
      <c r="B46" s="3">
        <v>100</v>
      </c>
      <c r="C46" s="3">
        <v>61.57</v>
      </c>
      <c r="D46" s="3">
        <v>66.87</v>
      </c>
      <c r="E46" s="3">
        <v>99.5</v>
      </c>
      <c r="F46" s="3">
        <v>66.611999999999995</v>
      </c>
      <c r="G46" s="3">
        <v>66.86</v>
      </c>
      <c r="H46" s="3">
        <v>96.03</v>
      </c>
      <c r="I46" s="3">
        <v>76.2</v>
      </c>
      <c r="J46" s="3">
        <v>61.73</v>
      </c>
      <c r="K46" s="3">
        <v>96.62</v>
      </c>
      <c r="L46" s="3">
        <v>73.89</v>
      </c>
      <c r="M46" s="3">
        <v>58.1</v>
      </c>
    </row>
    <row r="47" spans="1:13" x14ac:dyDescent="0.25">
      <c r="A47" s="16" t="s">
        <v>10</v>
      </c>
      <c r="B47" s="3">
        <v>100</v>
      </c>
      <c r="C47" s="3">
        <v>69.5</v>
      </c>
      <c r="D47" s="3">
        <v>69.75</v>
      </c>
      <c r="E47" s="3">
        <v>99.75</v>
      </c>
      <c r="F47" s="3">
        <v>65.12</v>
      </c>
      <c r="G47" s="3">
        <v>66.53</v>
      </c>
      <c r="H47" s="3">
        <v>96.03</v>
      </c>
      <c r="I47" s="3">
        <v>76.12</v>
      </c>
      <c r="J47" s="3">
        <v>60.75</v>
      </c>
      <c r="K47" s="3">
        <v>99.75</v>
      </c>
      <c r="L47" s="3">
        <v>74.05</v>
      </c>
      <c r="M47" s="3">
        <v>56.69</v>
      </c>
    </row>
    <row r="48" spans="1:13" x14ac:dyDescent="0.25">
      <c r="A48" s="16" t="s">
        <v>11</v>
      </c>
      <c r="B48" s="3">
        <v>100</v>
      </c>
      <c r="C48" s="3">
        <v>68.599999999999994</v>
      </c>
      <c r="D48" s="3">
        <v>58.46</v>
      </c>
      <c r="E48" s="3">
        <v>99.83</v>
      </c>
      <c r="F48" s="3">
        <v>67.69</v>
      </c>
      <c r="G48" s="3">
        <v>65.900000000000006</v>
      </c>
      <c r="H48" s="3">
        <v>97.52</v>
      </c>
      <c r="I48" s="3">
        <v>77.62</v>
      </c>
      <c r="J48" s="3">
        <v>64.900000000000006</v>
      </c>
      <c r="K48" s="3">
        <v>96.7</v>
      </c>
      <c r="L48" s="3">
        <v>76.14</v>
      </c>
      <c r="M48" s="3">
        <v>59.8</v>
      </c>
    </row>
    <row r="49" spans="1:13" x14ac:dyDescent="0.25">
      <c r="A49" s="16" t="s">
        <v>12</v>
      </c>
      <c r="B49" s="3">
        <v>99.75</v>
      </c>
      <c r="C49" s="3">
        <v>69.78</v>
      </c>
      <c r="D49" s="3">
        <v>57.23</v>
      </c>
      <c r="E49" s="3">
        <v>99.58</v>
      </c>
      <c r="F49" s="3">
        <v>67.3</v>
      </c>
      <c r="G49" s="3">
        <v>65.73</v>
      </c>
      <c r="H49" s="3">
        <v>96.3</v>
      </c>
      <c r="I49" s="3">
        <v>76.88</v>
      </c>
      <c r="J49" s="3">
        <v>62</v>
      </c>
      <c r="K49" s="3">
        <v>98.75</v>
      </c>
      <c r="L49" s="3">
        <v>74.650000000000006</v>
      </c>
      <c r="M49" s="3">
        <v>59.46</v>
      </c>
    </row>
    <row r="50" spans="1:13" ht="15.75" thickBot="1" x14ac:dyDescent="0.3">
      <c r="A50" s="16" t="s">
        <v>13</v>
      </c>
      <c r="B50" s="3">
        <v>100</v>
      </c>
      <c r="C50" s="3">
        <v>63.34</v>
      </c>
      <c r="D50" s="3">
        <v>58.22</v>
      </c>
      <c r="E50" s="3">
        <v>99.917000000000002</v>
      </c>
      <c r="F50" s="3">
        <v>64.989999999999995</v>
      </c>
      <c r="G50" s="3">
        <v>63.26</v>
      </c>
      <c r="H50" s="3">
        <v>97</v>
      </c>
      <c r="I50" s="3">
        <v>76.8</v>
      </c>
      <c r="J50" s="3">
        <v>60.86</v>
      </c>
      <c r="K50" s="3">
        <v>100</v>
      </c>
      <c r="L50" s="3">
        <v>72.34</v>
      </c>
      <c r="M50" s="3">
        <v>56.5</v>
      </c>
    </row>
    <row r="51" spans="1:13" x14ac:dyDescent="0.25">
      <c r="A51" s="17" t="s">
        <v>3</v>
      </c>
      <c r="B51" s="7">
        <f>AVERAGE(B41:B50)</f>
        <v>99.95</v>
      </c>
      <c r="C51" s="7">
        <f>AVERAGE(C41:C50)</f>
        <v>67.059400000000011</v>
      </c>
      <c r="D51" s="7">
        <f t="shared" ref="D51:M51" si="28">AVERAGE(D41:D50)</f>
        <v>62.582599999999999</v>
      </c>
      <c r="E51" s="7">
        <f t="shared" ref="E51" si="29">AVERAGE(E41:E50)</f>
        <v>99.691700000000012</v>
      </c>
      <c r="F51" s="7">
        <f t="shared" si="28"/>
        <v>67.5501</v>
      </c>
      <c r="G51" s="7">
        <f t="shared" si="28"/>
        <v>65.999600000000001</v>
      </c>
      <c r="H51" s="7">
        <f t="shared" ref="H51" si="30">AVERAGE(H41:H50)</f>
        <v>96.501999999999981</v>
      </c>
      <c r="I51" s="7">
        <f t="shared" si="28"/>
        <v>77.319499999999991</v>
      </c>
      <c r="J51" s="7">
        <f t="shared" si="28"/>
        <v>61.775400000000005</v>
      </c>
      <c r="K51" s="7">
        <f t="shared" ref="K51" si="31">AVERAGE(K41:K50)</f>
        <v>98.813000000000017</v>
      </c>
      <c r="L51" s="7">
        <f t="shared" si="28"/>
        <v>74.396799999999999</v>
      </c>
      <c r="M51" s="8">
        <f t="shared" si="28"/>
        <v>58.015900000000009</v>
      </c>
    </row>
    <row r="52" spans="1:13" ht="15.75" thickBot="1" x14ac:dyDescent="0.3">
      <c r="A52" s="18" t="s">
        <v>29</v>
      </c>
      <c r="B52" s="11">
        <f>STDEV(B41:B51)</f>
        <v>0.1</v>
      </c>
      <c r="C52" s="11">
        <f>STDEV(C41:C51)</f>
        <v>3.2014130380193051</v>
      </c>
      <c r="D52" s="11">
        <f t="shared" ref="D52:M52" si="32">STDEV(D41:D51)</f>
        <v>4.4562627211599626</v>
      </c>
      <c r="E52" s="11">
        <f t="shared" ref="E52" si="33">STDEV(E41:E51)</f>
        <v>0.26922111729951681</v>
      </c>
      <c r="F52" s="11">
        <f t="shared" si="32"/>
        <v>1.5224952840649466</v>
      </c>
      <c r="G52" s="11">
        <f t="shared" si="32"/>
        <v>1.1447283695270238</v>
      </c>
      <c r="H52" s="11">
        <f t="shared" ref="H52" si="34">STDEV(H41:H51)</f>
        <v>1.1059638330433785</v>
      </c>
      <c r="I52" s="11">
        <f t="shared" si="32"/>
        <v>1.983228340358216</v>
      </c>
      <c r="J52" s="11">
        <f t="shared" si="32"/>
        <v>1.4287842524328174</v>
      </c>
      <c r="K52" s="11">
        <f t="shared" ref="K52" si="35">STDEV(K41:K51)</f>
        <v>1.3032962057797899</v>
      </c>
      <c r="L52" s="11">
        <f t="shared" si="32"/>
        <v>1.1504177328257754</v>
      </c>
      <c r="M52" s="12">
        <f t="shared" si="32"/>
        <v>1.1200119151151926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opLeftCell="A11" workbookViewId="0">
      <selection activeCell="F30" sqref="F30"/>
    </sheetView>
  </sheetViews>
  <sheetFormatPr defaultColWidth="11.42578125" defaultRowHeight="15.75" x14ac:dyDescent="0.25"/>
  <cols>
    <col min="1" max="1" width="11.42578125" style="22"/>
    <col min="2" max="2" width="14.28515625" style="24" bestFit="1" customWidth="1"/>
    <col min="3" max="3" width="11.28515625" style="25" bestFit="1" customWidth="1"/>
    <col min="4" max="7" width="17.7109375" style="22" customWidth="1"/>
    <col min="8" max="16384" width="11.42578125" style="22"/>
  </cols>
  <sheetData>
    <row r="2" spans="2:7" ht="16.5" thickBot="1" x14ac:dyDescent="0.3">
      <c r="B2" s="23" t="s">
        <v>75</v>
      </c>
      <c r="C2" s="28" t="s">
        <v>76</v>
      </c>
      <c r="D2" s="26" t="s">
        <v>0</v>
      </c>
      <c r="E2" s="26" t="s">
        <v>77</v>
      </c>
      <c r="F2" s="26" t="s">
        <v>78</v>
      </c>
      <c r="G2" s="27" t="s">
        <v>15</v>
      </c>
    </row>
    <row r="3" spans="2:7" x14ac:dyDescent="0.25">
      <c r="B3" s="48" t="s">
        <v>91</v>
      </c>
      <c r="C3" s="29" t="s">
        <v>79</v>
      </c>
      <c r="D3" s="31" t="s">
        <v>100</v>
      </c>
      <c r="E3" s="33" t="s">
        <v>101</v>
      </c>
      <c r="F3" s="31" t="s">
        <v>202</v>
      </c>
      <c r="G3" s="34" t="s">
        <v>102</v>
      </c>
    </row>
    <row r="4" spans="2:7" x14ac:dyDescent="0.25">
      <c r="B4" s="49"/>
      <c r="C4" s="30" t="s">
        <v>80</v>
      </c>
      <c r="D4" s="31" t="s">
        <v>103</v>
      </c>
      <c r="E4" s="31" t="s">
        <v>44</v>
      </c>
      <c r="F4" s="31" t="s">
        <v>104</v>
      </c>
      <c r="G4" s="32" t="s">
        <v>52</v>
      </c>
    </row>
    <row r="5" spans="2:7" x14ac:dyDescent="0.25">
      <c r="B5" s="49"/>
      <c r="C5" s="30" t="s">
        <v>81</v>
      </c>
      <c r="D5" s="31" t="s">
        <v>41</v>
      </c>
      <c r="E5" s="31" t="s">
        <v>105</v>
      </c>
      <c r="F5" s="31" t="s">
        <v>49</v>
      </c>
      <c r="G5" s="32" t="s">
        <v>106</v>
      </c>
    </row>
    <row r="6" spans="2:7" x14ac:dyDescent="0.25">
      <c r="B6" s="49"/>
      <c r="C6" s="30" t="s">
        <v>82</v>
      </c>
      <c r="D6" s="39" t="s">
        <v>107</v>
      </c>
      <c r="E6" s="39" t="s">
        <v>108</v>
      </c>
      <c r="F6" s="39" t="s">
        <v>109</v>
      </c>
      <c r="G6" s="40" t="s">
        <v>110</v>
      </c>
    </row>
    <row r="7" spans="2:7" x14ac:dyDescent="0.25">
      <c r="B7" s="49"/>
      <c r="C7" s="30" t="s">
        <v>83</v>
      </c>
      <c r="D7" s="31" t="s">
        <v>111</v>
      </c>
      <c r="E7" s="31" t="s">
        <v>46</v>
      </c>
      <c r="F7" s="31" t="s">
        <v>48</v>
      </c>
      <c r="G7" s="32" t="s">
        <v>112</v>
      </c>
    </row>
    <row r="8" spans="2:7" x14ac:dyDescent="0.25">
      <c r="B8" s="49"/>
      <c r="C8" s="30" t="s">
        <v>84</v>
      </c>
      <c r="D8" s="31" t="s">
        <v>43</v>
      </c>
      <c r="E8" s="31" t="s">
        <v>47</v>
      </c>
      <c r="F8" s="33" t="s">
        <v>113</v>
      </c>
      <c r="G8" s="32" t="s">
        <v>55</v>
      </c>
    </row>
    <row r="9" spans="2:7" x14ac:dyDescent="0.25">
      <c r="B9" s="49"/>
      <c r="C9" s="30" t="s">
        <v>85</v>
      </c>
      <c r="D9" s="37" t="s">
        <v>114</v>
      </c>
      <c r="E9" s="37" t="s">
        <v>115</v>
      </c>
      <c r="F9" s="37" t="s">
        <v>116</v>
      </c>
      <c r="G9" s="38" t="s">
        <v>117</v>
      </c>
    </row>
    <row r="10" spans="2:7" x14ac:dyDescent="0.25">
      <c r="B10" s="49"/>
      <c r="C10" s="30" t="s">
        <v>86</v>
      </c>
      <c r="D10" s="33" t="s">
        <v>40</v>
      </c>
      <c r="E10" s="31" t="s">
        <v>45</v>
      </c>
      <c r="F10" s="31" t="s">
        <v>118</v>
      </c>
      <c r="G10" s="32" t="s">
        <v>53</v>
      </c>
    </row>
    <row r="11" spans="2:7" x14ac:dyDescent="0.25">
      <c r="B11" s="49"/>
      <c r="C11" s="30" t="s">
        <v>87</v>
      </c>
      <c r="D11" s="31" t="s">
        <v>42</v>
      </c>
      <c r="E11" s="31" t="s">
        <v>119</v>
      </c>
      <c r="F11" s="31" t="s">
        <v>50</v>
      </c>
      <c r="G11" s="32" t="s">
        <v>54</v>
      </c>
    </row>
    <row r="12" spans="2:7" x14ac:dyDescent="0.25">
      <c r="B12" s="49"/>
      <c r="C12" s="30" t="s">
        <v>88</v>
      </c>
      <c r="D12" s="31" t="s">
        <v>120</v>
      </c>
      <c r="E12" s="31" t="s">
        <v>121</v>
      </c>
      <c r="F12" s="31" t="s">
        <v>122</v>
      </c>
      <c r="G12" s="32" t="s">
        <v>123</v>
      </c>
    </row>
    <row r="13" spans="2:7" x14ac:dyDescent="0.25">
      <c r="B13" s="49"/>
      <c r="C13" s="30" t="s">
        <v>89</v>
      </c>
      <c r="D13" s="31" t="s">
        <v>94</v>
      </c>
      <c r="E13" s="31" t="s">
        <v>95</v>
      </c>
      <c r="F13" s="31" t="s">
        <v>96</v>
      </c>
      <c r="G13" s="32" t="s">
        <v>97</v>
      </c>
    </row>
    <row r="14" spans="2:7" ht="16.5" thickBot="1" x14ac:dyDescent="0.3">
      <c r="B14" s="49"/>
      <c r="C14" s="30" t="s">
        <v>90</v>
      </c>
      <c r="D14" s="35" t="s">
        <v>124</v>
      </c>
      <c r="E14" s="35" t="s">
        <v>125</v>
      </c>
      <c r="F14" s="35" t="s">
        <v>126</v>
      </c>
      <c r="G14" s="36" t="s">
        <v>127</v>
      </c>
    </row>
    <row r="15" spans="2:7" x14ac:dyDescent="0.25">
      <c r="B15" s="50" t="s">
        <v>92</v>
      </c>
      <c r="C15" s="30" t="s">
        <v>79</v>
      </c>
      <c r="D15" s="37" t="s">
        <v>128</v>
      </c>
      <c r="E15" s="37" t="s">
        <v>129</v>
      </c>
      <c r="F15" s="37" t="s">
        <v>130</v>
      </c>
      <c r="G15" s="38" t="s">
        <v>131</v>
      </c>
    </row>
    <row r="16" spans="2:7" x14ac:dyDescent="0.25">
      <c r="B16" s="49"/>
      <c r="C16" s="30" t="s">
        <v>80</v>
      </c>
      <c r="D16" s="37" t="s">
        <v>20</v>
      </c>
      <c r="E16" s="37" t="s">
        <v>25</v>
      </c>
      <c r="F16" s="37" t="s">
        <v>30</v>
      </c>
      <c r="G16" s="38" t="s">
        <v>34</v>
      </c>
    </row>
    <row r="17" spans="2:7" x14ac:dyDescent="0.25">
      <c r="B17" s="49"/>
      <c r="C17" s="30" t="s">
        <v>81</v>
      </c>
      <c r="D17" s="37" t="s">
        <v>24</v>
      </c>
      <c r="E17" s="37" t="s">
        <v>28</v>
      </c>
      <c r="F17" s="37" t="s">
        <v>132</v>
      </c>
      <c r="G17" s="38" t="s">
        <v>36</v>
      </c>
    </row>
    <row r="18" spans="2:7" x14ac:dyDescent="0.25">
      <c r="B18" s="49"/>
      <c r="C18" s="30" t="s">
        <v>82</v>
      </c>
      <c r="D18" s="37" t="s">
        <v>133</v>
      </c>
      <c r="E18" s="37" t="s">
        <v>134</v>
      </c>
      <c r="F18" s="37" t="s">
        <v>135</v>
      </c>
      <c r="G18" s="38" t="s">
        <v>136</v>
      </c>
    </row>
    <row r="19" spans="2:7" x14ac:dyDescent="0.25">
      <c r="B19" s="49"/>
      <c r="C19" s="30" t="s">
        <v>83</v>
      </c>
      <c r="D19" s="31" t="s">
        <v>22</v>
      </c>
      <c r="E19" s="31" t="s">
        <v>27</v>
      </c>
      <c r="F19" s="31" t="s">
        <v>32</v>
      </c>
      <c r="G19" s="32" t="s">
        <v>137</v>
      </c>
    </row>
    <row r="20" spans="2:7" x14ac:dyDescent="0.25">
      <c r="B20" s="49"/>
      <c r="C20" s="30" t="s">
        <v>84</v>
      </c>
      <c r="D20" s="37" t="s">
        <v>19</v>
      </c>
      <c r="E20" s="37" t="s">
        <v>138</v>
      </c>
      <c r="F20" s="37" t="s">
        <v>139</v>
      </c>
      <c r="G20" s="38" t="s">
        <v>140</v>
      </c>
    </row>
    <row r="21" spans="2:7" x14ac:dyDescent="0.25">
      <c r="B21" s="49"/>
      <c r="C21" s="30" t="s">
        <v>85</v>
      </c>
      <c r="D21" s="37" t="s">
        <v>141</v>
      </c>
      <c r="E21" s="37" t="s">
        <v>142</v>
      </c>
      <c r="F21" s="37" t="s">
        <v>143</v>
      </c>
      <c r="G21" s="44" t="s">
        <v>144</v>
      </c>
    </row>
    <row r="22" spans="2:7" x14ac:dyDescent="0.25">
      <c r="B22" s="49"/>
      <c r="C22" s="30" t="s">
        <v>86</v>
      </c>
      <c r="D22" s="37" t="s">
        <v>21</v>
      </c>
      <c r="E22" s="37" t="s">
        <v>26</v>
      </c>
      <c r="F22" s="37" t="s">
        <v>31</v>
      </c>
      <c r="G22" s="38" t="s">
        <v>35</v>
      </c>
    </row>
    <row r="23" spans="2:7" x14ac:dyDescent="0.25">
      <c r="B23" s="49"/>
      <c r="C23" s="30" t="s">
        <v>87</v>
      </c>
      <c r="D23" s="37" t="s">
        <v>145</v>
      </c>
      <c r="E23" s="37" t="s">
        <v>146</v>
      </c>
      <c r="F23" s="37" t="s">
        <v>33</v>
      </c>
      <c r="G23" s="38" t="s">
        <v>37</v>
      </c>
    </row>
    <row r="24" spans="2:7" x14ac:dyDescent="0.25">
      <c r="B24" s="49"/>
      <c r="C24" s="30" t="s">
        <v>88</v>
      </c>
      <c r="D24" s="37" t="s">
        <v>147</v>
      </c>
      <c r="E24" s="37" t="s">
        <v>148</v>
      </c>
      <c r="F24" s="37" t="s">
        <v>149</v>
      </c>
      <c r="G24" s="38" t="s">
        <v>150</v>
      </c>
    </row>
    <row r="25" spans="2:7" x14ac:dyDescent="0.25">
      <c r="B25" s="49"/>
      <c r="C25" s="30" t="s">
        <v>89</v>
      </c>
      <c r="D25" s="41" t="s">
        <v>23</v>
      </c>
      <c r="E25" s="41" t="s">
        <v>151</v>
      </c>
      <c r="F25" s="37" t="s">
        <v>152</v>
      </c>
      <c r="G25" s="38" t="s">
        <v>153</v>
      </c>
    </row>
    <row r="26" spans="2:7" ht="16.5" thickBot="1" x14ac:dyDescent="0.3">
      <c r="B26" s="49"/>
      <c r="C26" s="30" t="s">
        <v>90</v>
      </c>
      <c r="D26" s="45" t="s">
        <v>154</v>
      </c>
      <c r="E26" s="45" t="s">
        <v>155</v>
      </c>
      <c r="F26" s="46" t="s">
        <v>156</v>
      </c>
      <c r="G26" s="47" t="s">
        <v>157</v>
      </c>
    </row>
    <row r="27" spans="2:7" x14ac:dyDescent="0.25">
      <c r="B27" s="50" t="s">
        <v>93</v>
      </c>
      <c r="C27" s="42" t="s">
        <v>79</v>
      </c>
      <c r="D27" s="37" t="s">
        <v>158</v>
      </c>
      <c r="E27" s="37" t="s">
        <v>159</v>
      </c>
      <c r="F27" s="37" t="s">
        <v>160</v>
      </c>
      <c r="G27" s="38" t="s">
        <v>161</v>
      </c>
    </row>
    <row r="28" spans="2:7" x14ac:dyDescent="0.25">
      <c r="B28" s="49"/>
      <c r="C28" s="42" t="s">
        <v>80</v>
      </c>
      <c r="D28" s="37" t="s">
        <v>162</v>
      </c>
      <c r="E28" s="37" t="s">
        <v>163</v>
      </c>
      <c r="F28" s="37" t="s">
        <v>164</v>
      </c>
      <c r="G28" s="38" t="s">
        <v>165</v>
      </c>
    </row>
    <row r="29" spans="2:7" x14ac:dyDescent="0.25">
      <c r="B29" s="49"/>
      <c r="C29" s="42" t="s">
        <v>81</v>
      </c>
      <c r="D29" s="37" t="s">
        <v>166</v>
      </c>
      <c r="E29" s="37" t="s">
        <v>167</v>
      </c>
      <c r="F29" s="37" t="s">
        <v>98</v>
      </c>
      <c r="G29" s="38" t="s">
        <v>168</v>
      </c>
    </row>
    <row r="30" spans="2:7" x14ac:dyDescent="0.25">
      <c r="B30" s="49"/>
      <c r="C30" s="42" t="s">
        <v>82</v>
      </c>
      <c r="D30" s="37" t="s">
        <v>169</v>
      </c>
      <c r="E30" s="37" t="s">
        <v>170</v>
      </c>
      <c r="F30" s="37" t="s">
        <v>171</v>
      </c>
      <c r="G30" s="38" t="s">
        <v>172</v>
      </c>
    </row>
    <row r="31" spans="2:7" x14ac:dyDescent="0.25">
      <c r="B31" s="49"/>
      <c r="C31" s="42" t="s">
        <v>83</v>
      </c>
      <c r="D31" s="37" t="s">
        <v>173</v>
      </c>
      <c r="E31" s="37" t="s">
        <v>174</v>
      </c>
      <c r="F31" s="37" t="s">
        <v>175</v>
      </c>
      <c r="G31" s="38" t="s">
        <v>51</v>
      </c>
    </row>
    <row r="32" spans="2:7" x14ac:dyDescent="0.25">
      <c r="B32" s="49"/>
      <c r="C32" s="42" t="s">
        <v>84</v>
      </c>
      <c r="D32" s="37" t="s">
        <v>176</v>
      </c>
      <c r="E32" s="37" t="s">
        <v>177</v>
      </c>
      <c r="F32" s="37" t="s">
        <v>178</v>
      </c>
      <c r="G32" s="38" t="s">
        <v>179</v>
      </c>
    </row>
    <row r="33" spans="2:7" x14ac:dyDescent="0.25">
      <c r="B33" s="49"/>
      <c r="C33" s="42" t="s">
        <v>85</v>
      </c>
      <c r="D33" s="37" t="s">
        <v>180</v>
      </c>
      <c r="E33" s="37" t="s">
        <v>181</v>
      </c>
      <c r="F33" s="37" t="s">
        <v>182</v>
      </c>
      <c r="G33" s="38" t="s">
        <v>183</v>
      </c>
    </row>
    <row r="34" spans="2:7" x14ac:dyDescent="0.25">
      <c r="B34" s="49"/>
      <c r="C34" s="42" t="s">
        <v>86</v>
      </c>
      <c r="D34" s="37" t="s">
        <v>184</v>
      </c>
      <c r="E34" s="37" t="s">
        <v>23</v>
      </c>
      <c r="F34" s="37" t="s">
        <v>185</v>
      </c>
      <c r="G34" s="38" t="s">
        <v>186</v>
      </c>
    </row>
    <row r="35" spans="2:7" x14ac:dyDescent="0.25">
      <c r="B35" s="49"/>
      <c r="C35" s="42" t="s">
        <v>87</v>
      </c>
      <c r="D35" s="37" t="s">
        <v>187</v>
      </c>
      <c r="E35" s="37" t="s">
        <v>188</v>
      </c>
      <c r="F35" s="37" t="s">
        <v>189</v>
      </c>
      <c r="G35" s="44" t="s">
        <v>190</v>
      </c>
    </row>
    <row r="36" spans="2:7" x14ac:dyDescent="0.25">
      <c r="B36" s="49"/>
      <c r="C36" s="42" t="s">
        <v>88</v>
      </c>
      <c r="D36" s="37" t="s">
        <v>191</v>
      </c>
      <c r="E36" s="37" t="s">
        <v>192</v>
      </c>
      <c r="F36" s="37" t="s">
        <v>193</v>
      </c>
      <c r="G36" s="38" t="s">
        <v>194</v>
      </c>
    </row>
    <row r="37" spans="2:7" x14ac:dyDescent="0.25">
      <c r="B37" s="49"/>
      <c r="C37" s="42" t="s">
        <v>89</v>
      </c>
      <c r="D37" s="41" t="s">
        <v>195</v>
      </c>
      <c r="E37" s="41" t="s">
        <v>196</v>
      </c>
      <c r="F37" s="41" t="s">
        <v>197</v>
      </c>
      <c r="G37" s="38" t="s">
        <v>99</v>
      </c>
    </row>
    <row r="38" spans="2:7" ht="16.5" thickBot="1" x14ac:dyDescent="0.3">
      <c r="B38" s="51"/>
      <c r="C38" s="43" t="s">
        <v>90</v>
      </c>
      <c r="D38" s="45" t="s">
        <v>198</v>
      </c>
      <c r="E38" s="45" t="s">
        <v>199</v>
      </c>
      <c r="F38" s="45" t="s">
        <v>200</v>
      </c>
      <c r="G38" s="47" t="s">
        <v>201</v>
      </c>
    </row>
  </sheetData>
  <mergeCells count="3">
    <mergeCell ref="B3:B14"/>
    <mergeCell ref="B15:B26"/>
    <mergeCell ref="B27:B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9_years</vt:lpstr>
      <vt:lpstr>5_Years</vt:lpstr>
      <vt:lpstr>1_year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2016-05-30T18:14:17Z</dcterms:modified>
</cp:coreProperties>
</file>