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 MOULEO\Downloads\"/>
    </mc:Choice>
  </mc:AlternateContent>
  <xr:revisionPtr revIDLastSave="0" documentId="13_ncr:1_{DE9013FE-34A2-4873-A76D-46E0C7FCA83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1" l="1"/>
  <c r="N740" i="1"/>
  <c r="L740" i="1"/>
  <c r="J740" i="1"/>
  <c r="H740" i="1"/>
  <c r="F740" i="1"/>
  <c r="D740" i="1"/>
  <c r="O738" i="1"/>
  <c r="O736" i="1"/>
  <c r="O734" i="1"/>
  <c r="O732" i="1"/>
  <c r="O730" i="1"/>
  <c r="O728" i="1"/>
  <c r="D724" i="1"/>
  <c r="N720" i="1"/>
  <c r="L720" i="1"/>
  <c r="J720" i="1"/>
  <c r="H720" i="1"/>
  <c r="F720" i="1"/>
  <c r="D720" i="1"/>
  <c r="O718" i="1"/>
  <c r="O716" i="1"/>
  <c r="O714" i="1"/>
  <c r="O712" i="1"/>
  <c r="O710" i="1"/>
  <c r="O708" i="1"/>
  <c r="N691" i="1"/>
  <c r="L691" i="1"/>
  <c r="J691" i="1"/>
  <c r="H691" i="1"/>
  <c r="F691" i="1"/>
  <c r="D691" i="1"/>
  <c r="O689" i="1"/>
  <c r="O687" i="1"/>
  <c r="O685" i="1"/>
  <c r="O683" i="1"/>
  <c r="O681" i="1"/>
  <c r="O679" i="1"/>
  <c r="N671" i="1"/>
  <c r="L671" i="1"/>
  <c r="J671" i="1"/>
  <c r="H671" i="1"/>
  <c r="F671" i="1"/>
  <c r="D671" i="1"/>
  <c r="O669" i="1"/>
  <c r="O667" i="1"/>
  <c r="O665" i="1"/>
  <c r="O663" i="1"/>
  <c r="O661" i="1"/>
  <c r="O659" i="1"/>
  <c r="N650" i="1"/>
  <c r="L650" i="1"/>
  <c r="J650" i="1"/>
  <c r="H650" i="1"/>
  <c r="F650" i="1"/>
  <c r="D650" i="1"/>
  <c r="O648" i="1"/>
  <c r="O646" i="1"/>
  <c r="O644" i="1"/>
  <c r="O642" i="1"/>
  <c r="O640" i="1"/>
  <c r="O638" i="1"/>
  <c r="N621" i="1"/>
  <c r="L621" i="1"/>
  <c r="J621" i="1"/>
  <c r="H621" i="1"/>
  <c r="F621" i="1"/>
  <c r="D621" i="1"/>
  <c r="O619" i="1"/>
  <c r="O617" i="1"/>
  <c r="O615" i="1"/>
  <c r="O613" i="1"/>
  <c r="O611" i="1"/>
  <c r="O609" i="1"/>
  <c r="N601" i="1"/>
  <c r="L601" i="1"/>
  <c r="J601" i="1"/>
  <c r="H601" i="1"/>
  <c r="F601" i="1"/>
  <c r="D601" i="1"/>
  <c r="O599" i="1"/>
  <c r="O597" i="1"/>
  <c r="O595" i="1"/>
  <c r="O593" i="1"/>
  <c r="O591" i="1"/>
  <c r="O589" i="1"/>
  <c r="N580" i="1"/>
  <c r="L580" i="1"/>
  <c r="J580" i="1"/>
  <c r="H580" i="1"/>
  <c r="F580" i="1"/>
  <c r="D580" i="1"/>
  <c r="O578" i="1"/>
  <c r="O576" i="1"/>
  <c r="O574" i="1"/>
  <c r="O572" i="1"/>
  <c r="O570" i="1"/>
  <c r="O568" i="1"/>
  <c r="N551" i="1"/>
  <c r="L551" i="1"/>
  <c r="J551" i="1"/>
  <c r="H551" i="1"/>
  <c r="F551" i="1"/>
  <c r="D551" i="1"/>
  <c r="O549" i="1"/>
  <c r="O547" i="1"/>
  <c r="O545" i="1"/>
  <c r="O543" i="1"/>
  <c r="O541" i="1"/>
  <c r="O539" i="1"/>
  <c r="N531" i="1"/>
  <c r="L531" i="1"/>
  <c r="J531" i="1"/>
  <c r="H531" i="1"/>
  <c r="F531" i="1"/>
  <c r="D531" i="1"/>
  <c r="O529" i="1"/>
  <c r="O527" i="1"/>
  <c r="O525" i="1"/>
  <c r="O523" i="1"/>
  <c r="O521" i="1"/>
  <c r="O519" i="1"/>
  <c r="N508" i="1"/>
  <c r="L508" i="1"/>
  <c r="J508" i="1"/>
  <c r="H508" i="1"/>
  <c r="F508" i="1"/>
  <c r="D508" i="1"/>
  <c r="O506" i="1"/>
  <c r="O504" i="1"/>
  <c r="O502" i="1"/>
  <c r="O500" i="1"/>
  <c r="O498" i="1"/>
  <c r="O496" i="1"/>
  <c r="N479" i="1"/>
  <c r="L479" i="1"/>
  <c r="J479" i="1"/>
  <c r="H479" i="1"/>
  <c r="F479" i="1"/>
  <c r="D479" i="1"/>
  <c r="O477" i="1"/>
  <c r="O475" i="1"/>
  <c r="O473" i="1"/>
  <c r="O471" i="1"/>
  <c r="O469" i="1"/>
  <c r="O467" i="1"/>
  <c r="N459" i="1"/>
  <c r="L459" i="1"/>
  <c r="J459" i="1"/>
  <c r="H459" i="1"/>
  <c r="F459" i="1"/>
  <c r="D459" i="1"/>
  <c r="O457" i="1"/>
  <c r="O455" i="1"/>
  <c r="O453" i="1"/>
  <c r="O451" i="1"/>
  <c r="O449" i="1"/>
  <c r="O447" i="1"/>
  <c r="N435" i="1"/>
  <c r="L435" i="1"/>
  <c r="J435" i="1"/>
  <c r="H435" i="1"/>
  <c r="F435" i="1"/>
  <c r="D435" i="1"/>
  <c r="O433" i="1"/>
  <c r="O431" i="1"/>
  <c r="O429" i="1"/>
  <c r="O427" i="1"/>
  <c r="O425" i="1"/>
  <c r="O423" i="1"/>
  <c r="N406" i="1"/>
  <c r="L406" i="1"/>
  <c r="J406" i="1"/>
  <c r="H406" i="1"/>
  <c r="F406" i="1"/>
  <c r="D406" i="1"/>
  <c r="O404" i="1"/>
  <c r="O402" i="1"/>
  <c r="O400" i="1"/>
  <c r="O398" i="1"/>
  <c r="O396" i="1"/>
  <c r="O394" i="1"/>
  <c r="N386" i="1"/>
  <c r="L386" i="1"/>
  <c r="J386" i="1"/>
  <c r="H386" i="1"/>
  <c r="F386" i="1"/>
  <c r="D386" i="1"/>
  <c r="O384" i="1"/>
  <c r="O382" i="1"/>
  <c r="O380" i="1"/>
  <c r="O378" i="1"/>
  <c r="O376" i="1"/>
  <c r="O374" i="1"/>
  <c r="N360" i="1"/>
  <c r="L360" i="1"/>
  <c r="J360" i="1"/>
  <c r="H360" i="1"/>
  <c r="F360" i="1"/>
  <c r="D360" i="1"/>
  <c r="O358" i="1"/>
  <c r="O356" i="1"/>
  <c r="O354" i="1"/>
  <c r="O352" i="1"/>
  <c r="O350" i="1"/>
  <c r="O348" i="1"/>
  <c r="N331" i="1"/>
  <c r="L331" i="1"/>
  <c r="J331" i="1"/>
  <c r="H331" i="1"/>
  <c r="F331" i="1"/>
  <c r="D331" i="1"/>
  <c r="O329" i="1"/>
  <c r="O327" i="1"/>
  <c r="O325" i="1"/>
  <c r="O323" i="1"/>
  <c r="O321" i="1"/>
  <c r="O319" i="1"/>
  <c r="N311" i="1"/>
  <c r="L311" i="1"/>
  <c r="J311" i="1"/>
  <c r="H311" i="1"/>
  <c r="F311" i="1"/>
  <c r="D311" i="1"/>
  <c r="O309" i="1"/>
  <c r="O307" i="1"/>
  <c r="O305" i="1"/>
  <c r="O303" i="1"/>
  <c r="O301" i="1"/>
  <c r="O299" i="1"/>
  <c r="N286" i="1"/>
  <c r="L286" i="1"/>
  <c r="J286" i="1"/>
  <c r="H286" i="1"/>
  <c r="F286" i="1"/>
  <c r="D286" i="1"/>
  <c r="O284" i="1"/>
  <c r="O282" i="1"/>
  <c r="O280" i="1"/>
  <c r="O278" i="1"/>
  <c r="O276" i="1"/>
  <c r="O274" i="1"/>
  <c r="N257" i="1"/>
  <c r="L257" i="1"/>
  <c r="J257" i="1"/>
  <c r="H257" i="1"/>
  <c r="F257" i="1"/>
  <c r="D257" i="1"/>
  <c r="O255" i="1"/>
  <c r="O253" i="1"/>
  <c r="O251" i="1"/>
  <c r="O249" i="1"/>
  <c r="O247" i="1"/>
  <c r="O245" i="1"/>
  <c r="N237" i="1"/>
  <c r="L237" i="1"/>
  <c r="J237" i="1"/>
  <c r="H237" i="1"/>
  <c r="F237" i="1"/>
  <c r="D237" i="1"/>
  <c r="O235" i="1"/>
  <c r="O233" i="1"/>
  <c r="O231" i="1"/>
  <c r="O229" i="1"/>
  <c r="O227" i="1"/>
  <c r="O225" i="1"/>
  <c r="N204" i="1"/>
  <c r="L204" i="1"/>
  <c r="J204" i="1"/>
  <c r="H204" i="1"/>
  <c r="F204" i="1"/>
  <c r="D204" i="1"/>
  <c r="O202" i="1"/>
  <c r="O200" i="1"/>
  <c r="O198" i="1"/>
  <c r="O196" i="1"/>
  <c r="O194" i="1"/>
  <c r="O192" i="1"/>
  <c r="N175" i="1"/>
  <c r="L175" i="1"/>
  <c r="J175" i="1"/>
  <c r="H175" i="1"/>
  <c r="F175" i="1"/>
  <c r="D175" i="1"/>
  <c r="O173" i="1"/>
  <c r="O171" i="1"/>
  <c r="O169" i="1"/>
  <c r="O167" i="1"/>
  <c r="O165" i="1"/>
  <c r="O163" i="1"/>
  <c r="N155" i="1"/>
  <c r="L155" i="1"/>
  <c r="J155" i="1"/>
  <c r="H155" i="1"/>
  <c r="F155" i="1"/>
  <c r="D155" i="1"/>
  <c r="O153" i="1"/>
  <c r="O151" i="1"/>
  <c r="O149" i="1"/>
  <c r="O147" i="1"/>
  <c r="O145" i="1"/>
  <c r="O143" i="1"/>
  <c r="O95" i="1"/>
  <c r="O93" i="1"/>
  <c r="O91" i="1"/>
  <c r="O89" i="1"/>
  <c r="O87" i="1"/>
  <c r="O85" i="1"/>
  <c r="N97" i="1"/>
  <c r="L97" i="1"/>
  <c r="J97" i="1"/>
  <c r="H97" i="1"/>
  <c r="F97" i="1"/>
  <c r="D97" i="1"/>
  <c r="O67" i="1"/>
  <c r="O69" i="1"/>
  <c r="O71" i="1"/>
  <c r="O73" i="1"/>
  <c r="O75" i="1"/>
  <c r="O65" i="1"/>
  <c r="F77" i="1"/>
  <c r="H77" i="1"/>
  <c r="J77" i="1"/>
  <c r="L77" i="1"/>
  <c r="N77" i="1"/>
  <c r="O77" i="1" s="1"/>
  <c r="D77" i="1"/>
  <c r="O740" i="1" l="1"/>
  <c r="P77" i="1"/>
  <c r="O97" i="1"/>
  <c r="P204" i="1"/>
  <c r="O204" i="1"/>
  <c r="P286" i="1"/>
  <c r="O286" i="1"/>
  <c r="P311" i="1"/>
  <c r="P360" i="1"/>
  <c r="P386" i="1"/>
  <c r="P406" i="1"/>
  <c r="O406" i="1"/>
  <c r="P435" i="1"/>
  <c r="P459" i="1"/>
  <c r="O459" i="1"/>
  <c r="P508" i="1"/>
  <c r="O508" i="1"/>
  <c r="P531" i="1"/>
  <c r="P551" i="1"/>
  <c r="P580" i="1"/>
  <c r="O580" i="1"/>
  <c r="P601" i="1"/>
  <c r="O601" i="1"/>
  <c r="P650" i="1"/>
  <c r="O650" i="1"/>
  <c r="P671" i="1"/>
  <c r="O671" i="1"/>
  <c r="P720" i="1"/>
  <c r="P97" i="1"/>
  <c r="O257" i="1"/>
  <c r="O311" i="1"/>
  <c r="O360" i="1"/>
  <c r="O386" i="1"/>
  <c r="O435" i="1"/>
  <c r="O531" i="1"/>
  <c r="O551" i="1"/>
  <c r="O720" i="1"/>
  <c r="P740" i="1"/>
  <c r="O691" i="1"/>
  <c r="P691" i="1"/>
  <c r="O621" i="1"/>
  <c r="P621" i="1"/>
  <c r="O479" i="1"/>
  <c r="P479" i="1"/>
  <c r="O331" i="1"/>
  <c r="P331" i="1"/>
  <c r="P257" i="1"/>
  <c r="O237" i="1"/>
  <c r="P237" i="1"/>
  <c r="P175" i="1"/>
  <c r="O175" i="1"/>
  <c r="O155" i="1"/>
  <c r="P155" i="1"/>
  <c r="P17" i="1"/>
</calcChain>
</file>

<file path=xl/sharedStrings.xml><?xml version="1.0" encoding="utf-8"?>
<sst xmlns="http://schemas.openxmlformats.org/spreadsheetml/2006/main" count="649" uniqueCount="224">
  <si>
    <t>N1</t>
  </si>
  <si>
    <t>N2</t>
  </si>
  <si>
    <t>N3</t>
  </si>
  <si>
    <t>N4</t>
  </si>
  <si>
    <t>N5</t>
  </si>
  <si>
    <t>N6</t>
  </si>
  <si>
    <t>A1</t>
  </si>
  <si>
    <t>A2</t>
  </si>
  <si>
    <t>A3</t>
  </si>
  <si>
    <t>A4</t>
  </si>
  <si>
    <t>A5</t>
  </si>
  <si>
    <t>A6</t>
  </si>
  <si>
    <t>Значит план невырожденный</t>
  </si>
  <si>
    <t>L=</t>
  </si>
  <si>
    <t>11 занятых клеток = 6+6-1 = 11</t>
  </si>
  <si>
    <t xml:space="preserve"> </t>
  </si>
  <si>
    <r>
      <t>Улучшение опорного плана</t>
    </r>
    <r>
      <rPr>
        <sz val="11"/>
        <color rgb="FF333333"/>
        <rFont val="Arial"/>
        <family val="2"/>
        <charset val="204"/>
      </rPr>
      <t>.</t>
    </r>
  </si>
  <si>
    <r>
      <t>Проверим оптимальность опорного плана. Найдем </t>
    </r>
    <r>
      <rPr>
        <i/>
        <sz val="11"/>
        <color rgb="FF333333"/>
        <rFont val="Arial"/>
        <family val="2"/>
        <charset val="204"/>
      </rPr>
      <t>предварительные потенциалы</t>
    </r>
    <r>
      <rPr>
        <sz val="11"/>
        <color rgb="FF333333"/>
        <rFont val="Arial"/>
        <family val="2"/>
        <charset val="204"/>
      </rPr>
      <t> u</t>
    </r>
    <r>
      <rPr>
        <sz val="8"/>
        <color rgb="FF333333"/>
        <rFont val="Arial"/>
        <family val="2"/>
        <charset val="204"/>
      </rPr>
      <t>i</t>
    </r>
    <r>
      <rPr>
        <sz val="11"/>
        <color rgb="FF333333"/>
        <rFont val="Arial"/>
        <family val="2"/>
        <charset val="204"/>
      </rPr>
      <t>, v</t>
    </r>
    <r>
      <rPr>
        <sz val="8"/>
        <color rgb="FF333333"/>
        <rFont val="Arial"/>
        <family val="2"/>
        <charset val="204"/>
      </rPr>
      <t>j</t>
    </r>
    <r>
      <rPr>
        <sz val="11"/>
        <color rgb="FF333333"/>
        <rFont val="Arial"/>
        <family val="2"/>
        <charset val="204"/>
      </rPr>
      <t>. по занятым клеткам таблицы, в которых u</t>
    </r>
    <r>
      <rPr>
        <sz val="8"/>
        <color rgb="FF333333"/>
        <rFont val="Arial"/>
        <family val="2"/>
        <charset val="204"/>
      </rPr>
      <t>i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j</t>
    </r>
    <r>
      <rPr>
        <sz val="11"/>
        <color rgb="FF333333"/>
        <rFont val="Arial"/>
        <family val="2"/>
        <charset val="204"/>
      </rPr>
      <t> = c</t>
    </r>
    <r>
      <rPr>
        <sz val="8"/>
        <color rgb="FF333333"/>
        <rFont val="Arial"/>
        <family val="2"/>
        <charset val="204"/>
      </rPr>
      <t>ij</t>
    </r>
    <r>
      <rPr>
        <sz val="11"/>
        <color rgb="FF333333"/>
        <rFont val="Arial"/>
        <family val="2"/>
        <charset val="204"/>
      </rPr>
      <t>, полагая, что u</t>
    </r>
    <r>
      <rPr>
        <sz val="8"/>
        <color rgb="FF333333"/>
        <rFont val="Arial"/>
        <family val="2"/>
        <charset val="204"/>
      </rPr>
      <t>1</t>
    </r>
    <r>
      <rPr>
        <sz val="11"/>
        <color rgb="FF333333"/>
        <rFont val="Arial"/>
        <family val="2"/>
        <charset val="204"/>
      </rPr>
      <t> = 0.</t>
    </r>
  </si>
  <si>
    <r>
      <t>u</t>
    </r>
    <r>
      <rPr>
        <sz val="8"/>
        <color rgb="FF333333"/>
        <rFont val="Arial"/>
        <family val="2"/>
        <charset val="204"/>
      </rPr>
      <t>1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1</t>
    </r>
    <r>
      <rPr>
        <sz val="11"/>
        <color rgb="FF333333"/>
        <rFont val="Arial"/>
        <family val="2"/>
        <charset val="204"/>
      </rPr>
      <t> = 40; 0 + v</t>
    </r>
    <r>
      <rPr>
        <sz val="8"/>
        <color rgb="FF333333"/>
        <rFont val="Arial"/>
        <family val="2"/>
        <charset val="204"/>
      </rPr>
      <t>1</t>
    </r>
    <r>
      <rPr>
        <sz val="11"/>
        <color rgb="FF333333"/>
        <rFont val="Arial"/>
        <family val="2"/>
        <charset val="204"/>
      </rPr>
      <t> = 40; v</t>
    </r>
    <r>
      <rPr>
        <sz val="8"/>
        <color rgb="FF333333"/>
        <rFont val="Arial"/>
        <family val="2"/>
        <charset val="204"/>
      </rPr>
      <t>1</t>
    </r>
    <r>
      <rPr>
        <sz val="11"/>
        <color rgb="FF333333"/>
        <rFont val="Arial"/>
        <family val="2"/>
        <charset val="204"/>
      </rPr>
      <t> = 40</t>
    </r>
  </si>
  <si>
    <r>
      <t>u</t>
    </r>
    <r>
      <rPr>
        <sz val="8"/>
        <color rgb="FF333333"/>
        <rFont val="Arial"/>
        <family val="2"/>
        <charset val="204"/>
      </rPr>
      <t>1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30; 0 + v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30; v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30</t>
    </r>
  </si>
  <si>
    <r>
      <t>u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28; 30 + u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28; u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-2</t>
    </r>
  </si>
  <si>
    <r>
      <t>u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= 70; -2 + v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= 70; v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= 72</t>
    </r>
  </si>
  <si>
    <r>
      <t>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= 62; 72 + 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= 62; 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= -10</t>
    </r>
  </si>
  <si>
    <r>
      <t>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4</t>
    </r>
    <r>
      <rPr>
        <sz val="11"/>
        <color rgb="FF333333"/>
        <rFont val="Arial"/>
        <family val="2"/>
        <charset val="204"/>
      </rPr>
      <t> = 71; -10 + v</t>
    </r>
    <r>
      <rPr>
        <sz val="8"/>
        <color rgb="FF333333"/>
        <rFont val="Arial"/>
        <family val="2"/>
        <charset val="204"/>
      </rPr>
      <t>4</t>
    </r>
    <r>
      <rPr>
        <sz val="11"/>
        <color rgb="FF333333"/>
        <rFont val="Arial"/>
        <family val="2"/>
        <charset val="204"/>
      </rPr>
      <t> = 71; v</t>
    </r>
    <r>
      <rPr>
        <sz val="8"/>
        <color rgb="FF333333"/>
        <rFont val="Arial"/>
        <family val="2"/>
        <charset val="204"/>
      </rPr>
      <t>4</t>
    </r>
    <r>
      <rPr>
        <sz val="11"/>
        <color rgb="FF333333"/>
        <rFont val="Arial"/>
        <family val="2"/>
        <charset val="204"/>
      </rPr>
      <t> = 81</t>
    </r>
  </si>
  <si>
    <r>
      <t>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 = 44; -10 + v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 = 44; v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 = 54</t>
    </r>
  </si>
  <si>
    <r>
      <t>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0; -10 + v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0; v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10</t>
    </r>
  </si>
  <si>
    <r>
      <t>u</t>
    </r>
    <r>
      <rPr>
        <sz val="8"/>
        <color rgb="FF333333"/>
        <rFont val="Arial"/>
        <family val="2"/>
        <charset val="204"/>
      </rPr>
      <t>4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0; 10 + u</t>
    </r>
    <r>
      <rPr>
        <sz val="8"/>
        <color rgb="FF333333"/>
        <rFont val="Arial"/>
        <family val="2"/>
        <charset val="204"/>
      </rPr>
      <t>4</t>
    </r>
    <r>
      <rPr>
        <sz val="11"/>
        <color rgb="FF333333"/>
        <rFont val="Arial"/>
        <family val="2"/>
        <charset val="204"/>
      </rPr>
      <t> = 0; u</t>
    </r>
    <r>
      <rPr>
        <sz val="8"/>
        <color rgb="FF333333"/>
        <rFont val="Arial"/>
        <family val="2"/>
        <charset val="204"/>
      </rPr>
      <t>4</t>
    </r>
    <r>
      <rPr>
        <sz val="11"/>
        <color rgb="FF333333"/>
        <rFont val="Arial"/>
        <family val="2"/>
        <charset val="204"/>
      </rPr>
      <t> = -10</t>
    </r>
  </si>
  <si>
    <r>
      <t>u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0; 10 + u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 = 0; u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 = -10</t>
    </r>
  </si>
  <si>
    <r>
      <t>u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0; 10 + u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0; u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-10</t>
    </r>
  </si>
  <si>
    <t>u1=0</t>
  </si>
  <si>
    <t>u2=-2</t>
  </si>
  <si>
    <t>u3=-10</t>
  </si>
  <si>
    <t>u4=-10</t>
  </si>
  <si>
    <t>u5=-10</t>
  </si>
  <si>
    <t>u6=-10</t>
  </si>
  <si>
    <t>v1=40</t>
  </si>
  <si>
    <t>v2=30</t>
  </si>
  <si>
    <t>v3=72</t>
  </si>
  <si>
    <t>v4=81</t>
  </si>
  <si>
    <t>v5=54</t>
  </si>
  <si>
    <t>v6=10</t>
  </si>
  <si>
    <r>
      <t>Опорный план не является оптимальным, так как существуют оценки свободных клеток, для которых u</t>
    </r>
    <r>
      <rPr>
        <sz val="8"/>
        <color rgb="FF333333"/>
        <rFont val="Arial"/>
        <family val="2"/>
        <charset val="204"/>
      </rPr>
      <t>i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j</t>
    </r>
    <r>
      <rPr>
        <sz val="11"/>
        <color rgb="FF333333"/>
        <rFont val="Arial"/>
        <family val="2"/>
        <charset val="204"/>
      </rPr>
      <t> &gt; c</t>
    </r>
    <r>
      <rPr>
        <sz val="8"/>
        <color rgb="FF333333"/>
        <rFont val="Arial"/>
        <family val="2"/>
        <charset val="204"/>
      </rPr>
      <t>ij</t>
    </r>
  </si>
  <si>
    <r>
      <t>(1;3): 0 + 72 &gt; 50; ∆</t>
    </r>
    <r>
      <rPr>
        <sz val="8"/>
        <color rgb="FF333333"/>
        <rFont val="Arial"/>
        <family val="2"/>
        <charset val="204"/>
      </rPr>
      <t>13</t>
    </r>
    <r>
      <rPr>
        <sz val="11"/>
        <color rgb="FF333333"/>
        <rFont val="Arial"/>
        <family val="2"/>
        <charset val="204"/>
      </rPr>
      <t> = 0 + 72 - 50 = 22 &gt; 0</t>
    </r>
  </si>
  <si>
    <r>
      <t>(1;4): 0 + 81 &gt; 45; ∆</t>
    </r>
    <r>
      <rPr>
        <sz val="8"/>
        <color rgb="FF333333"/>
        <rFont val="Arial"/>
        <family val="2"/>
        <charset val="204"/>
      </rPr>
      <t>14</t>
    </r>
    <r>
      <rPr>
        <sz val="11"/>
        <color rgb="FF333333"/>
        <rFont val="Arial"/>
        <family val="2"/>
        <charset val="204"/>
      </rPr>
      <t> = 0 + 81 - 45 = 36 &gt; 0</t>
    </r>
  </si>
  <si>
    <r>
      <t>(1;6): 0 + 10 &gt; 0; ∆</t>
    </r>
    <r>
      <rPr>
        <sz val="8"/>
        <color rgb="FF333333"/>
        <rFont val="Arial"/>
        <family val="2"/>
        <charset val="204"/>
      </rPr>
      <t>16</t>
    </r>
    <r>
      <rPr>
        <sz val="11"/>
        <color rgb="FF333333"/>
        <rFont val="Arial"/>
        <family val="2"/>
        <charset val="204"/>
      </rPr>
      <t> = 0 + 10 - 0 = 10 &gt; 0</t>
    </r>
  </si>
  <si>
    <r>
      <t>(2;4): -2 + 81 &gt; 44; ∆</t>
    </r>
    <r>
      <rPr>
        <sz val="8"/>
        <color rgb="FF333333"/>
        <rFont val="Arial"/>
        <family val="2"/>
        <charset val="204"/>
      </rPr>
      <t>24</t>
    </r>
    <r>
      <rPr>
        <sz val="11"/>
        <color rgb="FF333333"/>
        <rFont val="Arial"/>
        <family val="2"/>
        <charset val="204"/>
      </rPr>
      <t> = -2 + 81 - 44 = 35 &gt; 0</t>
    </r>
  </si>
  <si>
    <r>
      <t>(2;6): -2 + 10 &gt; 0; ∆</t>
    </r>
    <r>
      <rPr>
        <sz val="8"/>
        <color rgb="FF333333"/>
        <rFont val="Arial"/>
        <family val="2"/>
        <charset val="204"/>
      </rPr>
      <t>26</t>
    </r>
    <r>
      <rPr>
        <sz val="11"/>
        <color rgb="FF333333"/>
        <rFont val="Arial"/>
        <family val="2"/>
        <charset val="204"/>
      </rPr>
      <t> = -2 + 10 - 0 = 8 &gt; 0</t>
    </r>
  </si>
  <si>
    <r>
      <t>(3;1): -10 + 40 &gt; 20; ∆</t>
    </r>
    <r>
      <rPr>
        <sz val="8"/>
        <color rgb="FF333333"/>
        <rFont val="Arial"/>
        <family val="2"/>
        <charset val="204"/>
      </rPr>
      <t>31</t>
    </r>
    <r>
      <rPr>
        <sz val="11"/>
        <color rgb="FF333333"/>
        <rFont val="Arial"/>
        <family val="2"/>
        <charset val="204"/>
      </rPr>
      <t> = -10 + 40 - 20 = 10 &gt; 0</t>
    </r>
  </si>
  <si>
    <r>
      <t>(4;3): -10 + 72 &gt; 21; ∆</t>
    </r>
    <r>
      <rPr>
        <sz val="8"/>
        <color rgb="FF333333"/>
        <rFont val="Arial"/>
        <family val="2"/>
        <charset val="204"/>
      </rPr>
      <t>43</t>
    </r>
    <r>
      <rPr>
        <sz val="11"/>
        <color rgb="FF333333"/>
        <rFont val="Arial"/>
        <family val="2"/>
        <charset val="204"/>
      </rPr>
      <t> = -10 + 72 - 21 = 41 &gt; 0</t>
    </r>
  </si>
  <si>
    <r>
      <t>(4;4): -10 + 81 &gt; 37; ∆</t>
    </r>
    <r>
      <rPr>
        <sz val="8"/>
        <color rgb="FF333333"/>
        <rFont val="Arial"/>
        <family val="2"/>
        <charset val="204"/>
      </rPr>
      <t>44</t>
    </r>
    <r>
      <rPr>
        <sz val="11"/>
        <color rgb="FF333333"/>
        <rFont val="Arial"/>
        <family val="2"/>
        <charset val="204"/>
      </rPr>
      <t> = -10 + 81 - 37 = 34 &gt; 0</t>
    </r>
  </si>
  <si>
    <r>
      <t>(5;3): -10 + 72 &gt; 52; ∆</t>
    </r>
    <r>
      <rPr>
        <sz val="8"/>
        <color rgb="FF333333"/>
        <rFont val="Arial"/>
        <family val="2"/>
        <charset val="204"/>
      </rPr>
      <t>53</t>
    </r>
    <r>
      <rPr>
        <sz val="11"/>
        <color rgb="FF333333"/>
        <rFont val="Arial"/>
        <family val="2"/>
        <charset val="204"/>
      </rPr>
      <t> = -10 + 72 - 52 = 10 &gt; 0</t>
    </r>
  </si>
  <si>
    <r>
      <t>(5;4): -10 + 81 &gt; 61; ∆</t>
    </r>
    <r>
      <rPr>
        <sz val="8"/>
        <color rgb="FF333333"/>
        <rFont val="Arial"/>
        <family val="2"/>
        <charset val="204"/>
      </rPr>
      <t>54</t>
    </r>
    <r>
      <rPr>
        <sz val="11"/>
        <color rgb="FF333333"/>
        <rFont val="Arial"/>
        <family val="2"/>
        <charset val="204"/>
      </rPr>
      <t> = -10 + 81 - 61 = 10 &gt; 0</t>
    </r>
  </si>
  <si>
    <r>
      <t>(6;4): -10 + 81 &gt; 48; ∆</t>
    </r>
    <r>
      <rPr>
        <sz val="8"/>
        <color rgb="FF333333"/>
        <rFont val="Arial"/>
        <family val="2"/>
        <charset val="204"/>
      </rPr>
      <t>64</t>
    </r>
    <r>
      <rPr>
        <sz val="11"/>
        <color rgb="FF333333"/>
        <rFont val="Arial"/>
        <family val="2"/>
        <charset val="204"/>
      </rPr>
      <t> = -10 + 81 - 48 = 23 &gt; 0</t>
    </r>
  </si>
  <si>
    <t>max(22,36,10,35,8,10,41,34,10,10,23) = 41</t>
  </si>
  <si>
    <t>Выбираем максимальную оценку свободной клетки (4;3): 21</t>
  </si>
  <si>
    <t>Для этого в перспективную клетку (4;3) поставим знак «+», а в остальных вершинах многоугольника чередующиеся знаки «-», «+», «-».</t>
  </si>
  <si>
    <t>(-)</t>
  </si>
  <si>
    <t>(+)</t>
  </si>
  <si>
    <r>
      <t>Из грузов х</t>
    </r>
    <r>
      <rPr>
        <sz val="8"/>
        <color rgb="FF333333"/>
        <rFont val="Arial"/>
        <family val="2"/>
        <charset val="204"/>
      </rPr>
      <t>ij</t>
    </r>
    <r>
      <rPr>
        <sz val="11"/>
        <color rgb="FF333333"/>
        <rFont val="Arial"/>
        <family val="2"/>
        <charset val="204"/>
      </rPr>
      <t> стоящих в минусовых клетках, выбираем наименьшее, т.е. у = min (3, 3) = 80.</t>
    </r>
  </si>
  <si>
    <t>Цикл приведен выше в  таблице (4,3 → 4,6 → 3,6 → 3,3).</t>
  </si>
  <si>
    <r>
      <t>Прибавляем 80 к объемам грузов, стоящих в плюсовых клетках и вычитаем 80 из Х</t>
    </r>
    <r>
      <rPr>
        <sz val="8"/>
        <color rgb="FF333333"/>
        <rFont val="Arial"/>
        <family val="2"/>
        <charset val="204"/>
      </rPr>
      <t>ij</t>
    </r>
    <r>
      <rPr>
        <sz val="11"/>
        <color rgb="FF333333"/>
        <rFont val="Arial"/>
        <family val="2"/>
        <charset val="204"/>
      </rPr>
      <t>, стоящих в минусовых клетках. В результате получим новый опорный план.</t>
    </r>
  </si>
  <si>
    <r>
      <t>u</t>
    </r>
    <r>
      <rPr>
        <sz val="8"/>
        <color rgb="FF333333"/>
        <rFont val="Arial"/>
        <family val="2"/>
        <charset val="204"/>
      </rPr>
      <t>4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= 21; 72 + u</t>
    </r>
    <r>
      <rPr>
        <sz val="8"/>
        <color rgb="FF333333"/>
        <rFont val="Arial"/>
        <family val="2"/>
        <charset val="204"/>
      </rPr>
      <t>4</t>
    </r>
    <r>
      <rPr>
        <sz val="11"/>
        <color rgb="FF333333"/>
        <rFont val="Arial"/>
        <family val="2"/>
        <charset val="204"/>
      </rPr>
      <t> = 21; u</t>
    </r>
    <r>
      <rPr>
        <sz val="8"/>
        <color rgb="FF333333"/>
        <rFont val="Arial"/>
        <family val="2"/>
        <charset val="204"/>
      </rPr>
      <t>4</t>
    </r>
    <r>
      <rPr>
        <sz val="11"/>
        <color rgb="FF333333"/>
        <rFont val="Arial"/>
        <family val="2"/>
        <charset val="204"/>
      </rPr>
      <t> = -51</t>
    </r>
  </si>
  <si>
    <r>
      <t>u</t>
    </r>
    <r>
      <rPr>
        <sz val="8"/>
        <color rgb="FF333333"/>
        <rFont val="Arial"/>
        <family val="2"/>
        <charset val="204"/>
      </rPr>
      <t>4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0; -51 + v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0; v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51</t>
    </r>
  </si>
  <si>
    <r>
      <t>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0; 51 + 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= 0; 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= -51</t>
    </r>
  </si>
  <si>
    <r>
      <t>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4</t>
    </r>
    <r>
      <rPr>
        <sz val="11"/>
        <color rgb="FF333333"/>
        <rFont val="Arial"/>
        <family val="2"/>
        <charset val="204"/>
      </rPr>
      <t> = 71; -51 + v</t>
    </r>
    <r>
      <rPr>
        <sz val="8"/>
        <color rgb="FF333333"/>
        <rFont val="Arial"/>
        <family val="2"/>
        <charset val="204"/>
      </rPr>
      <t>4</t>
    </r>
    <r>
      <rPr>
        <sz val="11"/>
        <color rgb="FF333333"/>
        <rFont val="Arial"/>
        <family val="2"/>
        <charset val="204"/>
      </rPr>
      <t> = 71; v</t>
    </r>
    <r>
      <rPr>
        <sz val="8"/>
        <color rgb="FF333333"/>
        <rFont val="Arial"/>
        <family val="2"/>
        <charset val="204"/>
      </rPr>
      <t>4</t>
    </r>
    <r>
      <rPr>
        <sz val="11"/>
        <color rgb="FF333333"/>
        <rFont val="Arial"/>
        <family val="2"/>
        <charset val="204"/>
      </rPr>
      <t> = 122</t>
    </r>
  </si>
  <si>
    <r>
      <t>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 = 44; -51 + v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 = 44; v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 = 95</t>
    </r>
  </si>
  <si>
    <r>
      <t>u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0; 51 + u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 = 0; u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 = -51</t>
    </r>
  </si>
  <si>
    <r>
      <t>u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0; 51 + u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0; u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-51</t>
    </r>
  </si>
  <si>
    <t>v4=122</t>
  </si>
  <si>
    <t>v5=95</t>
  </si>
  <si>
    <t>v6=51</t>
  </si>
  <si>
    <t>u3=-51</t>
  </si>
  <si>
    <t>u4=-51</t>
  </si>
  <si>
    <t>u5=-51</t>
  </si>
  <si>
    <t>u6=-51</t>
  </si>
  <si>
    <r>
      <t>(1;4): 0 + 122 &gt; 45; ∆</t>
    </r>
    <r>
      <rPr>
        <sz val="8"/>
        <color rgb="FF333333"/>
        <rFont val="Arial"/>
        <family val="2"/>
        <charset val="204"/>
      </rPr>
      <t>14</t>
    </r>
    <r>
      <rPr>
        <sz val="11"/>
        <color rgb="FF333333"/>
        <rFont val="Arial"/>
        <family val="2"/>
        <charset val="204"/>
      </rPr>
      <t> = 0 + 122 - 45 = 77 &gt; 0</t>
    </r>
  </si>
  <si>
    <r>
      <t>(1;5): 0 + 95 &gt; 70; ∆</t>
    </r>
    <r>
      <rPr>
        <sz val="8"/>
        <color rgb="FF333333"/>
        <rFont val="Arial"/>
        <family val="2"/>
        <charset val="204"/>
      </rPr>
      <t>15</t>
    </r>
    <r>
      <rPr>
        <sz val="11"/>
        <color rgb="FF333333"/>
        <rFont val="Arial"/>
        <family val="2"/>
        <charset val="204"/>
      </rPr>
      <t> = 0 + 95 - 70 = 25 &gt; 0</t>
    </r>
  </si>
  <si>
    <r>
      <t>(1;6): 0 + 51 &gt; 0; ∆</t>
    </r>
    <r>
      <rPr>
        <sz val="8"/>
        <color rgb="FF333333"/>
        <rFont val="Arial"/>
        <family val="2"/>
        <charset val="204"/>
      </rPr>
      <t>16</t>
    </r>
    <r>
      <rPr>
        <sz val="11"/>
        <color rgb="FF333333"/>
        <rFont val="Arial"/>
        <family val="2"/>
        <charset val="204"/>
      </rPr>
      <t> = 0 + 51 - 0 = 51 &gt; 0</t>
    </r>
  </si>
  <si>
    <r>
      <t>(2;4): -2 + 122 &gt; 44; ∆</t>
    </r>
    <r>
      <rPr>
        <sz val="8"/>
        <color rgb="FF333333"/>
        <rFont val="Arial"/>
        <family val="2"/>
        <charset val="204"/>
      </rPr>
      <t>24</t>
    </r>
    <r>
      <rPr>
        <sz val="11"/>
        <color rgb="FF333333"/>
        <rFont val="Arial"/>
        <family val="2"/>
        <charset val="204"/>
      </rPr>
      <t> = -2 + 122 - 44 = 76 &gt; 0</t>
    </r>
  </si>
  <si>
    <r>
      <t>(2;5): -2 + 95 &gt; 60; ∆</t>
    </r>
    <r>
      <rPr>
        <sz val="8"/>
        <color rgb="FF333333"/>
        <rFont val="Arial"/>
        <family val="2"/>
        <charset val="204"/>
      </rPr>
      <t>25</t>
    </r>
    <r>
      <rPr>
        <sz val="11"/>
        <color rgb="FF333333"/>
        <rFont val="Arial"/>
        <family val="2"/>
        <charset val="204"/>
      </rPr>
      <t> = -2 + 95 - 60 = 33 &gt; 0</t>
    </r>
  </si>
  <si>
    <r>
      <t>(2;6): -2 + 51 &gt; 0; ∆</t>
    </r>
    <r>
      <rPr>
        <sz val="8"/>
        <color rgb="FF333333"/>
        <rFont val="Arial"/>
        <family val="2"/>
        <charset val="204"/>
      </rPr>
      <t>26</t>
    </r>
    <r>
      <rPr>
        <sz val="11"/>
        <color rgb="FF333333"/>
        <rFont val="Arial"/>
        <family val="2"/>
        <charset val="204"/>
      </rPr>
      <t> = -2 + 51 - 0 = 49 &gt; 0</t>
    </r>
  </si>
  <si>
    <r>
      <t>(4;4): -51 + 122 &gt; 37; ∆</t>
    </r>
    <r>
      <rPr>
        <sz val="8"/>
        <color rgb="FF333333"/>
        <rFont val="Arial"/>
        <family val="2"/>
        <charset val="204"/>
      </rPr>
      <t>44</t>
    </r>
    <r>
      <rPr>
        <sz val="11"/>
        <color rgb="FF333333"/>
        <rFont val="Arial"/>
        <family val="2"/>
        <charset val="204"/>
      </rPr>
      <t> = -51 + 122 - 37 = 34 &gt; 0</t>
    </r>
  </si>
  <si>
    <r>
      <t>(5;4): -51 + 122 &gt; 61; ∆</t>
    </r>
    <r>
      <rPr>
        <sz val="8"/>
        <color rgb="FF333333"/>
        <rFont val="Arial"/>
        <family val="2"/>
        <charset val="204"/>
      </rPr>
      <t>54</t>
    </r>
    <r>
      <rPr>
        <sz val="11"/>
        <color rgb="FF333333"/>
        <rFont val="Arial"/>
        <family val="2"/>
        <charset val="204"/>
      </rPr>
      <t> = -51 + 122 - 61 = 10 &gt; 0</t>
    </r>
  </si>
  <si>
    <r>
      <t>(6;4): -51 + 122 &gt; 48; ∆</t>
    </r>
    <r>
      <rPr>
        <sz val="8"/>
        <color rgb="FF333333"/>
        <rFont val="Arial"/>
        <family val="2"/>
        <charset val="204"/>
      </rPr>
      <t>64</t>
    </r>
    <r>
      <rPr>
        <sz val="11"/>
        <color rgb="FF333333"/>
        <rFont val="Arial"/>
        <family val="2"/>
        <charset val="204"/>
      </rPr>
      <t> = -51 + 122 - 48 = 23 &gt; 0</t>
    </r>
  </si>
  <si>
    <t>max(22,77,25,51,76,33,49,34,10,23) = 77</t>
  </si>
  <si>
    <t>Выбираем максимальную оценку свободной клетки (1;4): 45</t>
  </si>
  <si>
    <t>Для этого в перспективную клетку (1;4) поставим знак «+», а в остальных вершинах многоугольника чередующиеся знаки «-», «+», «-».</t>
  </si>
  <si>
    <r>
      <t>Из грузов х</t>
    </r>
    <r>
      <rPr>
        <sz val="8"/>
        <color rgb="FF333333"/>
        <rFont val="Arial"/>
        <family val="2"/>
        <charset val="204"/>
      </rPr>
      <t>ij</t>
    </r>
    <r>
      <rPr>
        <sz val="11"/>
        <color rgb="FF333333"/>
        <rFont val="Arial"/>
        <family val="2"/>
        <charset val="204"/>
      </rPr>
      <t> стоящих в минусовых клетках, выбираем наименьшее, т.е. у = min (4, 6) = 20.</t>
    </r>
  </si>
  <si>
    <t>Цикл приведен выше в таблице (1,4 → 1,2 → 2,2 → 2,3 → 4,3 → 4,6 → 3,6 → 3,4).</t>
  </si>
  <si>
    <r>
      <t>Прибавляем 20 к объемам грузов, стоящих в плюсовых клетках и вычитаем 20 из Х</t>
    </r>
    <r>
      <rPr>
        <sz val="8"/>
        <color rgb="FF333333"/>
        <rFont val="Arial"/>
        <family val="2"/>
        <charset val="204"/>
      </rPr>
      <t>ij</t>
    </r>
    <r>
      <rPr>
        <sz val="11"/>
        <color rgb="FF333333"/>
        <rFont val="Arial"/>
        <family val="2"/>
        <charset val="204"/>
      </rPr>
      <t>, стоящих в минусовых клетках. В результате получим новый опорный план.</t>
    </r>
  </si>
  <si>
    <r>
      <t>u</t>
    </r>
    <r>
      <rPr>
        <sz val="8"/>
        <color rgb="FF333333"/>
        <rFont val="Arial"/>
        <family val="2"/>
        <charset val="204"/>
      </rPr>
      <t>1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4</t>
    </r>
    <r>
      <rPr>
        <sz val="11"/>
        <color rgb="FF333333"/>
        <rFont val="Arial"/>
        <family val="2"/>
        <charset val="204"/>
      </rPr>
      <t> = 45; 0 + v</t>
    </r>
    <r>
      <rPr>
        <sz val="8"/>
        <color rgb="FF333333"/>
        <rFont val="Arial"/>
        <family val="2"/>
        <charset val="204"/>
      </rPr>
      <t>4</t>
    </r>
    <r>
      <rPr>
        <sz val="11"/>
        <color rgb="FF333333"/>
        <rFont val="Arial"/>
        <family val="2"/>
        <charset val="204"/>
      </rPr>
      <t> = 45; v</t>
    </r>
    <r>
      <rPr>
        <sz val="8"/>
        <color rgb="FF333333"/>
        <rFont val="Arial"/>
        <family val="2"/>
        <charset val="204"/>
      </rPr>
      <t>4</t>
    </r>
    <r>
      <rPr>
        <sz val="11"/>
        <color rgb="FF333333"/>
        <rFont val="Arial"/>
        <family val="2"/>
        <charset val="204"/>
      </rPr>
      <t> = 45</t>
    </r>
  </si>
  <si>
    <r>
      <t>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4</t>
    </r>
    <r>
      <rPr>
        <sz val="11"/>
        <color rgb="FF333333"/>
        <rFont val="Arial"/>
        <family val="2"/>
        <charset val="204"/>
      </rPr>
      <t> = 71; 45 + 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= 71; 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= 26</t>
    </r>
  </si>
  <si>
    <r>
      <t>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 = 44; 26 + v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 = 44; v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 = 18</t>
    </r>
  </si>
  <si>
    <r>
      <t>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0; 26 + v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0; v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-26</t>
    </r>
  </si>
  <si>
    <r>
      <t>u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0; -26 + u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 = 0; u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 = 26</t>
    </r>
  </si>
  <si>
    <r>
      <t>u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0; -26 + u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0; u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26</t>
    </r>
  </si>
  <si>
    <t>u3=26</t>
  </si>
  <si>
    <t>u5=26</t>
  </si>
  <si>
    <t>u6=26</t>
  </si>
  <si>
    <t>v4=45</t>
  </si>
  <si>
    <t>v5=18</t>
  </si>
  <si>
    <t>v6=-26</t>
  </si>
  <si>
    <r>
      <t>(3;1): 26 + 40 &gt; 20; ∆</t>
    </r>
    <r>
      <rPr>
        <sz val="8"/>
        <color rgb="FF333333"/>
        <rFont val="Arial"/>
        <family val="2"/>
        <charset val="204"/>
      </rPr>
      <t>31</t>
    </r>
    <r>
      <rPr>
        <sz val="11"/>
        <color rgb="FF333333"/>
        <rFont val="Arial"/>
        <family val="2"/>
        <charset val="204"/>
      </rPr>
      <t> = 26 + 40 - 20 = 46 &gt; 0</t>
    </r>
  </si>
  <si>
    <r>
      <t>(3;2): 26 + 30 &gt; 36; ∆</t>
    </r>
    <r>
      <rPr>
        <sz val="8"/>
        <color rgb="FF333333"/>
        <rFont val="Arial"/>
        <family val="2"/>
        <charset val="204"/>
      </rPr>
      <t>32</t>
    </r>
    <r>
      <rPr>
        <sz val="11"/>
        <color rgb="FF333333"/>
        <rFont val="Arial"/>
        <family val="2"/>
        <charset val="204"/>
      </rPr>
      <t> = 26 + 30 - 36 = 20 &gt; 0</t>
    </r>
  </si>
  <si>
    <r>
      <t>(3;3): 26 + 72 &gt; 62; ∆</t>
    </r>
    <r>
      <rPr>
        <sz val="8"/>
        <color rgb="FF333333"/>
        <rFont val="Arial"/>
        <family val="2"/>
        <charset val="204"/>
      </rPr>
      <t>33</t>
    </r>
    <r>
      <rPr>
        <sz val="11"/>
        <color rgb="FF333333"/>
        <rFont val="Arial"/>
        <family val="2"/>
        <charset val="204"/>
      </rPr>
      <t> = 26 + 72 - 62 = 36 &gt; 0</t>
    </r>
  </si>
  <si>
    <r>
      <t>(5;1): 26 + 40 &gt; 34; ∆</t>
    </r>
    <r>
      <rPr>
        <sz val="8"/>
        <color rgb="FF333333"/>
        <rFont val="Arial"/>
        <family val="2"/>
        <charset val="204"/>
      </rPr>
      <t>51</t>
    </r>
    <r>
      <rPr>
        <sz val="11"/>
        <color rgb="FF333333"/>
        <rFont val="Arial"/>
        <family val="2"/>
        <charset val="204"/>
      </rPr>
      <t> = 26 + 40 - 34 = 32 &gt; 0</t>
    </r>
  </si>
  <si>
    <r>
      <t>(5;2): 26 + 30 &gt; 38; ∆</t>
    </r>
    <r>
      <rPr>
        <sz val="8"/>
        <color rgb="FF333333"/>
        <rFont val="Arial"/>
        <family val="2"/>
        <charset val="204"/>
      </rPr>
      <t>52</t>
    </r>
    <r>
      <rPr>
        <sz val="11"/>
        <color rgb="FF333333"/>
        <rFont val="Arial"/>
        <family val="2"/>
        <charset val="204"/>
      </rPr>
      <t> = 26 + 30 - 38 = 18 &gt; 0</t>
    </r>
  </si>
  <si>
    <r>
      <t>(5;3): 26 + 72 &gt; 52; ∆</t>
    </r>
    <r>
      <rPr>
        <sz val="8"/>
        <color rgb="FF333333"/>
        <rFont val="Arial"/>
        <family val="2"/>
        <charset val="204"/>
      </rPr>
      <t>53</t>
    </r>
    <r>
      <rPr>
        <sz val="11"/>
        <color rgb="FF333333"/>
        <rFont val="Arial"/>
        <family val="2"/>
        <charset val="204"/>
      </rPr>
      <t> = 26 + 72 - 52 = 46 &gt; 0</t>
    </r>
  </si>
  <si>
    <r>
      <t>(5;4): 26 + 45 &gt; 61; ∆</t>
    </r>
    <r>
      <rPr>
        <sz val="8"/>
        <color rgb="FF333333"/>
        <rFont val="Arial"/>
        <family val="2"/>
        <charset val="204"/>
      </rPr>
      <t>54</t>
    </r>
    <r>
      <rPr>
        <sz val="11"/>
        <color rgb="FF333333"/>
        <rFont val="Arial"/>
        <family val="2"/>
        <charset val="204"/>
      </rPr>
      <t> = 26 + 45 - 61 = 10 &gt; 0</t>
    </r>
  </si>
  <si>
    <r>
      <t>(6;1): 26 + 40 &gt; 42; ∆</t>
    </r>
    <r>
      <rPr>
        <sz val="8"/>
        <color rgb="FF333333"/>
        <rFont val="Arial"/>
        <family val="2"/>
        <charset val="204"/>
      </rPr>
      <t>61</t>
    </r>
    <r>
      <rPr>
        <sz val="11"/>
        <color rgb="FF333333"/>
        <rFont val="Arial"/>
        <family val="2"/>
        <charset val="204"/>
      </rPr>
      <t> = 26 + 40 - 42 = 24 &gt; 0</t>
    </r>
  </si>
  <si>
    <r>
      <t>(6;2): 26 + 30 &gt; 27; ∆</t>
    </r>
    <r>
      <rPr>
        <sz val="8"/>
        <color rgb="FF333333"/>
        <rFont val="Arial"/>
        <family val="2"/>
        <charset val="204"/>
      </rPr>
      <t>62</t>
    </r>
    <r>
      <rPr>
        <sz val="11"/>
        <color rgb="FF333333"/>
        <rFont val="Arial"/>
        <family val="2"/>
        <charset val="204"/>
      </rPr>
      <t> = 26 + 30 - 27 = 29 &gt; 0</t>
    </r>
  </si>
  <si>
    <r>
      <t>(6;3): 26 + 72 &gt; 64; ∆</t>
    </r>
    <r>
      <rPr>
        <sz val="8"/>
        <color rgb="FF333333"/>
        <rFont val="Arial"/>
        <family val="2"/>
        <charset val="204"/>
      </rPr>
      <t>63</t>
    </r>
    <r>
      <rPr>
        <sz val="11"/>
        <color rgb="FF333333"/>
        <rFont val="Arial"/>
        <family val="2"/>
        <charset val="204"/>
      </rPr>
      <t> = 26 + 72 - 64 = 34 &gt; 0</t>
    </r>
  </si>
  <si>
    <r>
      <t>(6;4): 26 + 45 &gt; 48; ∆</t>
    </r>
    <r>
      <rPr>
        <sz val="8"/>
        <color rgb="FF333333"/>
        <rFont val="Arial"/>
        <family val="2"/>
        <charset val="204"/>
      </rPr>
      <t>64</t>
    </r>
    <r>
      <rPr>
        <sz val="11"/>
        <color rgb="FF333333"/>
        <rFont val="Arial"/>
        <family val="2"/>
        <charset val="204"/>
      </rPr>
      <t> = 26 + 45 - 48 = 23 &gt; 0</t>
    </r>
  </si>
  <si>
    <t>max(22,46,20,36,32,18,46,10,24,29,34,23) = 46</t>
  </si>
  <si>
    <t>Выбираем максимальную оценку свободной клетки (3;1): 20</t>
  </si>
  <si>
    <t>Для этого в перспективную клетку (3;1) поставим знак «+», а в остальных вершинах многоугольника чередующиеся знаки «-», «+», «-».</t>
  </si>
  <si>
    <r>
      <t>Из грузов х</t>
    </r>
    <r>
      <rPr>
        <sz val="8"/>
        <color rgb="FF333333"/>
        <rFont val="Arial"/>
        <family val="2"/>
        <charset val="204"/>
      </rPr>
      <t>ij</t>
    </r>
    <r>
      <rPr>
        <sz val="11"/>
        <color rgb="FF333333"/>
        <rFont val="Arial"/>
        <family val="2"/>
        <charset val="204"/>
      </rPr>
      <t> стоящих в минусовых клетках, выбираем наименьшее, т.е. у = min (3, 4) = 50.</t>
    </r>
  </si>
  <si>
    <t>Цикл приведен выше в  таблице (3,1 → 3,4 → 1,4 → 1,1).</t>
  </si>
  <si>
    <r>
      <t>Прибавляем 50 к объемам грузов, стоящих в плюсовых клетках и вычитаем 50 из Х</t>
    </r>
    <r>
      <rPr>
        <sz val="8"/>
        <color rgb="FF333333"/>
        <rFont val="Arial"/>
        <family val="2"/>
        <charset val="204"/>
      </rPr>
      <t>ij</t>
    </r>
    <r>
      <rPr>
        <sz val="11"/>
        <color rgb="FF333333"/>
        <rFont val="Arial"/>
        <family val="2"/>
        <charset val="204"/>
      </rPr>
      <t>, стоящих в минусовых клетках. В результате получим новый опорный план.</t>
    </r>
  </si>
  <si>
    <r>
      <t>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1</t>
    </r>
    <r>
      <rPr>
        <sz val="11"/>
        <color rgb="FF333333"/>
        <rFont val="Arial"/>
        <family val="2"/>
        <charset val="204"/>
      </rPr>
      <t> = 20; 40 + 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= 20; 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= -20</t>
    </r>
  </si>
  <si>
    <r>
      <t>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 = 44; -20 + v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 = 44; v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 = 64</t>
    </r>
  </si>
  <si>
    <r>
      <t>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0; -20 + v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0; v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20</t>
    </r>
  </si>
  <si>
    <r>
      <t>u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0; 20 + u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 = 0; u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 = -20</t>
    </r>
  </si>
  <si>
    <r>
      <t>u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0; 20 + u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0; u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-20</t>
    </r>
  </si>
  <si>
    <t>v5=64</t>
  </si>
  <si>
    <t>v6=20</t>
  </si>
  <si>
    <t>u3=-20</t>
  </si>
  <si>
    <t>u5=-20</t>
  </si>
  <si>
    <t>u6=-20</t>
  </si>
  <si>
    <r>
      <t>(1;6): 0 + 20 &gt; 0; ∆</t>
    </r>
    <r>
      <rPr>
        <sz val="8"/>
        <color rgb="FF333333"/>
        <rFont val="Arial"/>
        <family val="2"/>
        <charset val="204"/>
      </rPr>
      <t>16</t>
    </r>
    <r>
      <rPr>
        <sz val="11"/>
        <color rgb="FF333333"/>
        <rFont val="Arial"/>
        <family val="2"/>
        <charset val="204"/>
      </rPr>
      <t> = 0 + 20 - 0 = 20 &gt; 0</t>
    </r>
  </si>
  <si>
    <r>
      <t>(2;5): -2 + 64 &gt; 60; ∆</t>
    </r>
    <r>
      <rPr>
        <sz val="8"/>
        <color rgb="FF333333"/>
        <rFont val="Arial"/>
        <family val="2"/>
        <charset val="204"/>
      </rPr>
      <t>25</t>
    </r>
    <r>
      <rPr>
        <sz val="11"/>
        <color rgb="FF333333"/>
        <rFont val="Arial"/>
        <family val="2"/>
        <charset val="204"/>
      </rPr>
      <t> = -2 + 64 - 60 = 2 &gt; 0</t>
    </r>
  </si>
  <si>
    <r>
      <t>(2;6): -2 + 20 &gt; 0; ∆</t>
    </r>
    <r>
      <rPr>
        <sz val="8"/>
        <color rgb="FF333333"/>
        <rFont val="Arial"/>
        <family val="2"/>
        <charset val="204"/>
      </rPr>
      <t>26</t>
    </r>
    <r>
      <rPr>
        <sz val="11"/>
        <color rgb="FF333333"/>
        <rFont val="Arial"/>
        <family val="2"/>
        <charset val="204"/>
      </rPr>
      <t> = -2 + 20 - 0 = 18 &gt; 0</t>
    </r>
  </si>
  <si>
    <t>max(22,20,2,18) = 22</t>
  </si>
  <si>
    <t>Выбираем максимальную оценку свободной клетки (1;3): 50</t>
  </si>
  <si>
    <t>Для этого в перспективную клетку (1;3) поставим знак «+», а в остальных вершинах многоугольника чередующиеся знаки «-», «+», «-».</t>
  </si>
  <si>
    <r>
      <t>Из грузов х</t>
    </r>
    <r>
      <rPr>
        <sz val="8"/>
        <color rgb="FF333333"/>
        <rFont val="Arial"/>
        <family val="2"/>
        <charset val="204"/>
      </rPr>
      <t>ij</t>
    </r>
    <r>
      <rPr>
        <sz val="11"/>
        <color rgb="FF333333"/>
        <rFont val="Arial"/>
        <family val="2"/>
        <charset val="204"/>
      </rPr>
      <t> стоящих в минусовых клетках, выбираем наименьшее, т.е. у = min (1, 2) = 100.</t>
    </r>
  </si>
  <si>
    <t>Цикл приведен выше в таблице (1,3 → 1,2 → 2,2 → 2,3).</t>
  </si>
  <si>
    <r>
      <t>Прибавляем 100 к объемам грузов, стоящих в плюсовых клетках и вычитаем 100 из Х</t>
    </r>
    <r>
      <rPr>
        <sz val="8"/>
        <color rgb="FF333333"/>
        <rFont val="Arial"/>
        <family val="2"/>
        <charset val="204"/>
      </rPr>
      <t>ij</t>
    </r>
    <r>
      <rPr>
        <sz val="11"/>
        <color rgb="FF333333"/>
        <rFont val="Arial"/>
        <family val="2"/>
        <charset val="204"/>
      </rPr>
      <t>, стоящих в минусовых клетках. В результате получим новый опорный план.</t>
    </r>
  </si>
  <si>
    <r>
      <t>u</t>
    </r>
    <r>
      <rPr>
        <sz val="8"/>
        <color rgb="FF333333"/>
        <rFont val="Arial"/>
        <family val="2"/>
        <charset val="204"/>
      </rPr>
      <t>1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= 50; 0 + v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= 50; v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= 50</t>
    </r>
  </si>
  <si>
    <r>
      <t>u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= 70; 50 + u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70; u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20</t>
    </r>
  </si>
  <si>
    <r>
      <t>u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28; 20 + v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28; v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8</t>
    </r>
  </si>
  <si>
    <r>
      <t>u</t>
    </r>
    <r>
      <rPr>
        <sz val="8"/>
        <color rgb="FF333333"/>
        <rFont val="Arial"/>
        <family val="2"/>
        <charset val="204"/>
      </rPr>
      <t>4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= 21; 50 + u</t>
    </r>
    <r>
      <rPr>
        <sz val="8"/>
        <color rgb="FF333333"/>
        <rFont val="Arial"/>
        <family val="2"/>
        <charset val="204"/>
      </rPr>
      <t>4</t>
    </r>
    <r>
      <rPr>
        <sz val="11"/>
        <color rgb="FF333333"/>
        <rFont val="Arial"/>
        <family val="2"/>
        <charset val="204"/>
      </rPr>
      <t> = 21; u</t>
    </r>
    <r>
      <rPr>
        <sz val="8"/>
        <color rgb="FF333333"/>
        <rFont val="Arial"/>
        <family val="2"/>
        <charset val="204"/>
      </rPr>
      <t>4</t>
    </r>
    <r>
      <rPr>
        <sz val="11"/>
        <color rgb="FF333333"/>
        <rFont val="Arial"/>
        <family val="2"/>
        <charset val="204"/>
      </rPr>
      <t> = -29</t>
    </r>
  </si>
  <si>
    <t>u2=20</t>
  </si>
  <si>
    <t>u4=-29</t>
  </si>
  <si>
    <t>v2=8</t>
  </si>
  <si>
    <t>v3=50</t>
  </si>
  <si>
    <r>
      <t>(2;1): 20 + 40 &gt; 42; ∆</t>
    </r>
    <r>
      <rPr>
        <sz val="8"/>
        <color rgb="FF333333"/>
        <rFont val="Arial"/>
        <family val="2"/>
        <charset val="204"/>
      </rPr>
      <t>21</t>
    </r>
    <r>
      <rPr>
        <sz val="11"/>
        <color rgb="FF333333"/>
        <rFont val="Arial"/>
        <family val="2"/>
        <charset val="204"/>
      </rPr>
      <t> = 20 + 40 - 42 = 18 &gt; 0</t>
    </r>
  </si>
  <si>
    <r>
      <t>(2;4): 20 + 45 &gt; 44; ∆</t>
    </r>
    <r>
      <rPr>
        <sz val="8"/>
        <color rgb="FF333333"/>
        <rFont val="Arial"/>
        <family val="2"/>
        <charset val="204"/>
      </rPr>
      <t>24</t>
    </r>
    <r>
      <rPr>
        <sz val="11"/>
        <color rgb="FF333333"/>
        <rFont val="Arial"/>
        <family val="2"/>
        <charset val="204"/>
      </rPr>
      <t> = 20 + 45 - 44 = 21 &gt; 0</t>
    </r>
  </si>
  <si>
    <r>
      <t>(2;5): 20 + 64 &gt; 60; ∆</t>
    </r>
    <r>
      <rPr>
        <sz val="8"/>
        <color rgb="FF333333"/>
        <rFont val="Arial"/>
        <family val="2"/>
        <charset val="204"/>
      </rPr>
      <t>25</t>
    </r>
    <r>
      <rPr>
        <sz val="11"/>
        <color rgb="FF333333"/>
        <rFont val="Arial"/>
        <family val="2"/>
        <charset val="204"/>
      </rPr>
      <t> = 20 + 64 - 60 = 24 &gt; 0</t>
    </r>
  </si>
  <si>
    <r>
      <t>(2;6): 20 + 20 &gt; 0; ∆</t>
    </r>
    <r>
      <rPr>
        <sz val="8"/>
        <color rgb="FF333333"/>
        <rFont val="Arial"/>
        <family val="2"/>
        <charset val="204"/>
      </rPr>
      <t>26</t>
    </r>
    <r>
      <rPr>
        <sz val="11"/>
        <color rgb="FF333333"/>
        <rFont val="Arial"/>
        <family val="2"/>
        <charset val="204"/>
      </rPr>
      <t> = 20 + 20 - 0 = 40 &gt; 0</t>
    </r>
  </si>
  <si>
    <t>max(20,18,21,24,40) = 40</t>
  </si>
  <si>
    <t>Выбираем максимальную оценку свободной клетки (2;6): 0</t>
  </si>
  <si>
    <t>Для этого в перспективную клетку (2;6) поставим знак «+», а в остальных вершинах многоугольника чередующиеся знаки «-», «+», «-».</t>
  </si>
  <si>
    <r>
      <t>Из грузов х</t>
    </r>
    <r>
      <rPr>
        <sz val="8"/>
        <color rgb="FF333333"/>
        <rFont val="Arial"/>
        <family val="2"/>
        <charset val="204"/>
      </rPr>
      <t>ij</t>
    </r>
    <r>
      <rPr>
        <sz val="11"/>
        <color rgb="FF333333"/>
        <rFont val="Arial"/>
        <family val="2"/>
        <charset val="204"/>
      </rPr>
      <t> стоящих в минусовых клетках, выбираем наименьшее, т.е. у = min (2, 3) = 0.</t>
    </r>
  </si>
  <si>
    <t>Цикл приведен выше в таблице (2,6 → 2,3 → 1,3 → 1,1 → 3,1 → 3,6).</t>
  </si>
  <si>
    <r>
      <t>Прибавляем 0 к объемам грузов, стоящих в плюсовых клетках и вычитаем 0 из Х</t>
    </r>
    <r>
      <rPr>
        <sz val="8"/>
        <color rgb="FF333333"/>
        <rFont val="Arial"/>
        <family val="2"/>
        <charset val="204"/>
      </rPr>
      <t>ij</t>
    </r>
    <r>
      <rPr>
        <sz val="11"/>
        <color rgb="FF333333"/>
        <rFont val="Arial"/>
        <family val="2"/>
        <charset val="204"/>
      </rPr>
      <t>, стоящих в минусовых клетках. В результате получим новый опорный план.</t>
    </r>
  </si>
  <si>
    <r>
      <t>u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0; 20 + u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0; u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-20</t>
    </r>
  </si>
  <si>
    <r>
      <t>u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28; -20 + v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28; v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48</t>
    </r>
  </si>
  <si>
    <t>u2=-20</t>
  </si>
  <si>
    <t>v2=48</t>
  </si>
  <si>
    <r>
      <t>(1;2): 0 + 48 &gt; 30; ∆</t>
    </r>
    <r>
      <rPr>
        <sz val="8"/>
        <color rgb="FF333333"/>
        <rFont val="Arial"/>
        <family val="2"/>
        <charset val="204"/>
      </rPr>
      <t>12</t>
    </r>
    <r>
      <rPr>
        <sz val="11"/>
        <color rgb="FF333333"/>
        <rFont val="Arial"/>
        <family val="2"/>
        <charset val="204"/>
      </rPr>
      <t> = 0 + 48 - 30 = 18 &gt; 0</t>
    </r>
  </si>
  <si>
    <r>
      <t>(6;2): -20 + 48 &gt; 27; ∆</t>
    </r>
    <r>
      <rPr>
        <sz val="8"/>
        <color rgb="FF333333"/>
        <rFont val="Arial"/>
        <family val="2"/>
        <charset val="204"/>
      </rPr>
      <t>62</t>
    </r>
    <r>
      <rPr>
        <sz val="11"/>
        <color rgb="FF333333"/>
        <rFont val="Arial"/>
        <family val="2"/>
        <charset val="204"/>
      </rPr>
      <t> = -20 + 48 - 27 = 1 &gt; 0</t>
    </r>
  </si>
  <si>
    <t>max(18,20,1) = 20</t>
  </si>
  <si>
    <t>Выбираем максимальную оценку свободной клетки (1;6): 0</t>
  </si>
  <si>
    <t>Для этого в перспективную клетку (1;6) поставим знак «+», а в остальных вершинах многоугольника чередующиеся знаки «-», «+», «-».</t>
  </si>
  <si>
    <r>
      <t>Из грузов х</t>
    </r>
    <r>
      <rPr>
        <sz val="8"/>
        <color rgb="FF333333"/>
        <rFont val="Arial"/>
        <family val="2"/>
        <charset val="204"/>
      </rPr>
      <t>ij</t>
    </r>
    <r>
      <rPr>
        <sz val="11"/>
        <color rgb="FF333333"/>
        <rFont val="Arial"/>
        <family val="2"/>
        <charset val="204"/>
      </rPr>
      <t> стоящих в минусовых клетках, выбираем наименьшее, т.е. у = min (1, 1) = 30.</t>
    </r>
  </si>
  <si>
    <t>Цикл приведен выше в таблице (1,6 → 1,1 → 3,1 → 3,6).</t>
  </si>
  <si>
    <r>
      <t>Прибавляем 30 к объемам грузов, стоящих в плюсовых клетках и вычитаем 30 из Х</t>
    </r>
    <r>
      <rPr>
        <sz val="8"/>
        <color rgb="FF333333"/>
        <rFont val="Arial"/>
        <family val="2"/>
        <charset val="204"/>
      </rPr>
      <t>ij</t>
    </r>
    <r>
      <rPr>
        <sz val="11"/>
        <color rgb="FF333333"/>
        <rFont val="Arial"/>
        <family val="2"/>
        <charset val="204"/>
      </rPr>
      <t>, стоящих в минусовых клетках. В результате получим новый опорный план.</t>
    </r>
  </si>
  <si>
    <r>
      <t>u</t>
    </r>
    <r>
      <rPr>
        <sz val="8"/>
        <color rgb="FF333333"/>
        <rFont val="Arial"/>
        <family val="2"/>
        <charset val="204"/>
      </rPr>
      <t>1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0; 0 + v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0; v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0</t>
    </r>
  </si>
  <si>
    <r>
      <t>u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0; 0 + u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0; u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0</t>
    </r>
  </si>
  <si>
    <r>
      <t>u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28; 0 + v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28; v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28</t>
    </r>
  </si>
  <si>
    <r>
      <t>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0; 0 + 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= 0; 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= 0</t>
    </r>
  </si>
  <si>
    <r>
      <t>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1</t>
    </r>
    <r>
      <rPr>
        <sz val="11"/>
        <color rgb="FF333333"/>
        <rFont val="Arial"/>
        <family val="2"/>
        <charset val="204"/>
      </rPr>
      <t> = 20; 0 + v</t>
    </r>
    <r>
      <rPr>
        <sz val="8"/>
        <color rgb="FF333333"/>
        <rFont val="Arial"/>
        <family val="2"/>
        <charset val="204"/>
      </rPr>
      <t>1</t>
    </r>
    <r>
      <rPr>
        <sz val="11"/>
        <color rgb="FF333333"/>
        <rFont val="Arial"/>
        <family val="2"/>
        <charset val="204"/>
      </rPr>
      <t> = 20; v</t>
    </r>
    <r>
      <rPr>
        <sz val="8"/>
        <color rgb="FF333333"/>
        <rFont val="Arial"/>
        <family val="2"/>
        <charset val="204"/>
      </rPr>
      <t>1</t>
    </r>
    <r>
      <rPr>
        <sz val="11"/>
        <color rgb="FF333333"/>
        <rFont val="Arial"/>
        <family val="2"/>
        <charset val="204"/>
      </rPr>
      <t> = 20</t>
    </r>
  </si>
  <si>
    <r>
      <t>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 = 44; 0 + v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 = 44; v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 = 44</t>
    </r>
  </si>
  <si>
    <r>
      <t>u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0; 0 + u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 = 0; u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 = 0</t>
    </r>
  </si>
  <si>
    <r>
      <t>u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0; 0 + u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0; u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= 0</t>
    </r>
  </si>
  <si>
    <t>u2=0</t>
  </si>
  <si>
    <t>u3=0</t>
  </si>
  <si>
    <t>u5=0</t>
  </si>
  <si>
    <t>u6=0</t>
  </si>
  <si>
    <t>v1=20</t>
  </si>
  <si>
    <t>v2=28</t>
  </si>
  <si>
    <t>v5=44</t>
  </si>
  <si>
    <t>v6=0</t>
  </si>
  <si>
    <r>
      <t>(2;4): 0 + 45 &gt; 44; ∆</t>
    </r>
    <r>
      <rPr>
        <sz val="8"/>
        <color rgb="FF333333"/>
        <rFont val="Arial"/>
        <family val="2"/>
        <charset val="204"/>
      </rPr>
      <t>24</t>
    </r>
    <r>
      <rPr>
        <sz val="11"/>
        <color rgb="FF333333"/>
        <rFont val="Arial"/>
        <family val="2"/>
        <charset val="204"/>
      </rPr>
      <t> = 0 + 45 - 44 = 1 &gt; 0</t>
    </r>
  </si>
  <si>
    <r>
      <t>(6;2): 0 + 28 &gt; 27; ∆</t>
    </r>
    <r>
      <rPr>
        <sz val="8"/>
        <color rgb="FF333333"/>
        <rFont val="Arial"/>
        <family val="2"/>
        <charset val="204"/>
      </rPr>
      <t>62</t>
    </r>
    <r>
      <rPr>
        <sz val="11"/>
        <color rgb="FF333333"/>
        <rFont val="Arial"/>
        <family val="2"/>
        <charset val="204"/>
      </rPr>
      <t> = 0 + 28 - 27 = 1 &gt; 0</t>
    </r>
  </si>
  <si>
    <t>max(1,1) = 1</t>
  </si>
  <si>
    <t>Выбираем максимальную оценку свободной клетки (2;4): 44</t>
  </si>
  <si>
    <t>Для этого в перспективную клетку (2;4) поставим знак «+», а в остальных вершинах многоугольника чередующиеся знаки «-», «+», «-».</t>
  </si>
  <si>
    <r>
      <t>Из грузов х</t>
    </r>
    <r>
      <rPr>
        <sz val="8"/>
        <color rgb="FF333333"/>
        <rFont val="Arial"/>
        <family val="2"/>
        <charset val="204"/>
      </rPr>
      <t>ij</t>
    </r>
    <r>
      <rPr>
        <sz val="11"/>
        <color rgb="FF333333"/>
        <rFont val="Arial"/>
        <family val="2"/>
        <charset val="204"/>
      </rPr>
      <t> стоящих в минусовых клетках, выбираем наименьшее, т.е. у = min (2, 6) = 0.</t>
    </r>
  </si>
  <si>
    <t>Цикл приведен выше в таблице (2,4 → 2,6 → 1,6 → 1,4).</t>
  </si>
  <si>
    <r>
      <t>u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4</t>
    </r>
    <r>
      <rPr>
        <sz val="11"/>
        <color rgb="FF333333"/>
        <rFont val="Arial"/>
        <family val="2"/>
        <charset val="204"/>
      </rPr>
      <t> = 44; 45 + u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44; u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-1</t>
    </r>
  </si>
  <si>
    <r>
      <t>u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28; -1 + v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28; v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29</t>
    </r>
  </si>
  <si>
    <t>u2=-1</t>
  </si>
  <si>
    <t>v2=29</t>
  </si>
  <si>
    <r>
      <t>(6;2): 0 + 29 &gt; 27; ∆</t>
    </r>
    <r>
      <rPr>
        <sz val="8"/>
        <color rgb="FF333333"/>
        <rFont val="Arial"/>
        <family val="2"/>
        <charset val="204"/>
      </rPr>
      <t>62</t>
    </r>
    <r>
      <rPr>
        <sz val="11"/>
        <color rgb="FF333333"/>
        <rFont val="Arial"/>
        <family val="2"/>
        <charset val="204"/>
      </rPr>
      <t> = 0 + 29 - 27 = 2 &gt; 0</t>
    </r>
  </si>
  <si>
    <t>Выбираем максимальную оценку свободной клетки (6;2): 27</t>
  </si>
  <si>
    <t>Для этого в перспективную клетку (6;2) поставим знак «+», а в остальных вершинах многоугольника чередующиеся знаки «-», «+», «-».</t>
  </si>
  <si>
    <r>
      <t>Из грузов х</t>
    </r>
    <r>
      <rPr>
        <sz val="8"/>
        <color rgb="FF333333"/>
        <rFont val="Arial"/>
        <family val="2"/>
        <charset val="204"/>
      </rPr>
      <t>ij</t>
    </r>
    <r>
      <rPr>
        <sz val="11"/>
        <color rgb="FF333333"/>
        <rFont val="Arial"/>
        <family val="2"/>
        <charset val="204"/>
      </rPr>
      <t> стоящих в минусовых клетках, выбираем наименьшее, т.е. у = min (1, 4) = 70.</t>
    </r>
  </si>
  <si>
    <t>Цикл приведен выше в таблице (6,2 → 6,6 → 1,6 → 1,4 → 2,4 → 2,2).</t>
  </si>
  <si>
    <r>
      <t>Прибавляем 70 к объемам грузов, стоящих в плюсовых клетках и вычитаем 70 из Х</t>
    </r>
    <r>
      <rPr>
        <sz val="8"/>
        <color rgb="FF333333"/>
        <rFont val="Arial"/>
        <family val="2"/>
        <charset val="204"/>
      </rPr>
      <t>ij</t>
    </r>
    <r>
      <rPr>
        <sz val="11"/>
        <color rgb="FF333333"/>
        <rFont val="Arial"/>
        <family val="2"/>
        <charset val="204"/>
      </rPr>
      <t>, стоящих в минусовых клетках. В результате получим новый опорный план.</t>
    </r>
  </si>
  <si>
    <r>
      <t>u</t>
    </r>
    <r>
      <rPr>
        <sz val="8"/>
        <color rgb="FF333333"/>
        <rFont val="Arial"/>
        <family val="2"/>
        <charset val="204"/>
      </rPr>
      <t>6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27; 0 + v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27; v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27</t>
    </r>
  </si>
  <si>
    <r>
      <t>u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28; 27 + u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28; u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1</t>
    </r>
  </si>
  <si>
    <r>
      <t>u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4</t>
    </r>
    <r>
      <rPr>
        <sz val="11"/>
        <color rgb="FF333333"/>
        <rFont val="Arial"/>
        <family val="2"/>
        <charset val="204"/>
      </rPr>
      <t> = 44; 1 + v</t>
    </r>
    <r>
      <rPr>
        <sz val="8"/>
        <color rgb="FF333333"/>
        <rFont val="Arial"/>
        <family val="2"/>
        <charset val="204"/>
      </rPr>
      <t>4</t>
    </r>
    <r>
      <rPr>
        <sz val="11"/>
        <color rgb="FF333333"/>
        <rFont val="Arial"/>
        <family val="2"/>
        <charset val="204"/>
      </rPr>
      <t> = 44; v</t>
    </r>
    <r>
      <rPr>
        <sz val="8"/>
        <color rgb="FF333333"/>
        <rFont val="Arial"/>
        <family val="2"/>
        <charset val="204"/>
      </rPr>
      <t>4</t>
    </r>
    <r>
      <rPr>
        <sz val="11"/>
        <color rgb="FF333333"/>
        <rFont val="Arial"/>
        <family val="2"/>
        <charset val="204"/>
      </rPr>
      <t> = 43</t>
    </r>
  </si>
  <si>
    <t>u2=1</t>
  </si>
  <si>
    <t>v2=27</t>
  </si>
  <si>
    <t>v4=43</t>
  </si>
  <si>
    <r>
      <t>(2;6): 1 + 0 &gt; 0; ∆</t>
    </r>
    <r>
      <rPr>
        <sz val="8"/>
        <color rgb="FF333333"/>
        <rFont val="Arial"/>
        <family val="2"/>
        <charset val="204"/>
      </rPr>
      <t>26</t>
    </r>
    <r>
      <rPr>
        <sz val="11"/>
        <color rgb="FF333333"/>
        <rFont val="Arial"/>
        <family val="2"/>
        <charset val="204"/>
      </rPr>
      <t> = 1 + 0 - 0 = 1 &gt; 0</t>
    </r>
  </si>
  <si>
    <r>
      <t>Из грузов х</t>
    </r>
    <r>
      <rPr>
        <sz val="8"/>
        <color rgb="FF333333"/>
        <rFont val="Arial"/>
        <family val="2"/>
        <charset val="204"/>
      </rPr>
      <t>ij</t>
    </r>
    <r>
      <rPr>
        <sz val="11"/>
        <color rgb="FF333333"/>
        <rFont val="Arial"/>
        <family val="2"/>
        <charset val="204"/>
      </rPr>
      <t> стоящих в минусовых клетках, выбираем наименьшее, т.е. у = min (2, 2) = 90.</t>
    </r>
  </si>
  <si>
    <t>Цикл приведен выше в таблице (2,6 → 2,2 → 6,2 → 6,6).</t>
  </si>
  <si>
    <r>
      <t>Прибавляем 90 к объемам грузов, стоящих в плюсовых клетках и вычитаем 90 из Х</t>
    </r>
    <r>
      <rPr>
        <sz val="8"/>
        <color rgb="FF333333"/>
        <rFont val="Arial"/>
        <family val="2"/>
        <charset val="204"/>
      </rPr>
      <t>ij</t>
    </r>
    <r>
      <rPr>
        <sz val="11"/>
        <color rgb="FF333333"/>
        <rFont val="Arial"/>
        <family val="2"/>
        <charset val="204"/>
      </rPr>
      <t>, стоящих в минусовых клетках. В результате получим новый опорный план.</t>
    </r>
  </si>
  <si>
    <r>
      <t>u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4</t>
    </r>
    <r>
      <rPr>
        <sz val="11"/>
        <color rgb="FF333333"/>
        <rFont val="Arial"/>
        <family val="2"/>
        <charset val="204"/>
      </rPr>
      <t> = 44; 0 + v</t>
    </r>
    <r>
      <rPr>
        <sz val="8"/>
        <color rgb="FF333333"/>
        <rFont val="Arial"/>
        <family val="2"/>
        <charset val="204"/>
      </rPr>
      <t>4</t>
    </r>
    <r>
      <rPr>
        <sz val="11"/>
        <color rgb="FF333333"/>
        <rFont val="Arial"/>
        <family val="2"/>
        <charset val="204"/>
      </rPr>
      <t> = 44; v</t>
    </r>
    <r>
      <rPr>
        <sz val="8"/>
        <color rgb="FF333333"/>
        <rFont val="Arial"/>
        <family val="2"/>
        <charset val="204"/>
      </rPr>
      <t>4</t>
    </r>
    <r>
      <rPr>
        <sz val="11"/>
        <color rgb="FF333333"/>
        <rFont val="Arial"/>
        <family val="2"/>
        <charset val="204"/>
      </rPr>
      <t> = 44</t>
    </r>
  </si>
  <si>
    <t>v4=44</t>
  </si>
  <si>
    <r>
      <t>Опорный план является оптимальным, так все оценки свободных клеток удовлетворяют условию u</t>
    </r>
    <r>
      <rPr>
        <sz val="8"/>
        <color rgb="FF333333"/>
        <rFont val="Arial"/>
        <family val="2"/>
        <charset val="204"/>
      </rPr>
      <t>i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j</t>
    </r>
    <r>
      <rPr>
        <sz val="11"/>
        <color rgb="FF333333"/>
        <rFont val="Arial"/>
        <family val="2"/>
        <charset val="204"/>
      </rPr>
      <t> ≤ c</t>
    </r>
    <r>
      <rPr>
        <sz val="8"/>
        <color rgb="FF333333"/>
        <rFont val="Arial"/>
        <family val="2"/>
        <charset val="204"/>
      </rPr>
      <t>ij</t>
    </r>
    <r>
      <rPr>
        <sz val="11"/>
        <color rgb="FF333333"/>
        <rFont val="Arial"/>
        <family val="2"/>
        <charset val="204"/>
      </rPr>
      <t>.</t>
    </r>
  </si>
  <si>
    <t>Минимальные затраты составят: F(x) = 50*100 + 0*100 + 44*70 + 0*90 + 20*80 + 44*110 + 0*150 + 21*100 + 0*600 + 27*160 + 0*590 = 20940</t>
  </si>
  <si>
    <t>Мин. затраты</t>
  </si>
  <si>
    <r>
      <t>Анализ оптимального плана</t>
    </r>
    <r>
      <rPr>
        <sz val="11"/>
        <color rgb="FF333333"/>
        <rFont val="Arial"/>
        <family val="2"/>
        <charset val="204"/>
      </rPr>
      <t>.</t>
    </r>
  </si>
  <si>
    <t>Из 1-го склада необходимо груз направить в 3-й магазин (100 ед.), в 6-й магазин (100 ед.)</t>
  </si>
  <si>
    <t>Из 2-го склада необходимо груз направить в 4-й магазин (70 ед.), в 6-й магазин (90 ед.)</t>
  </si>
  <si>
    <t>Из 3-го склада необходимо груз направить в 1-й магазин (80 ед.), в 5-й магазин (110 ед.), в 6-й магазин (150 ед.)</t>
  </si>
  <si>
    <t>Из 4-го склада необходимо весь груз направить в 3-й магазин.</t>
  </si>
  <si>
    <t>Из 5-го склада необходимо весь груз направить в 6-й магазин.</t>
  </si>
  <si>
    <t>Из 6-го склада необходимо груз направить в 2-й магазин (160 ед.), в 6-й магазин (590 ед.)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</si>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</sst>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333333"/>
      <name val="Arial"/>
      <family val="2"/>
      <charset val="204"/>
    </font>
    <font>
      <sz val="11"/>
      <color rgb="FF333333"/>
      <name val="Arial"/>
      <family val="2"/>
      <charset val="204"/>
    </font>
    <font>
      <i/>
      <sz val="11"/>
      <color rgb="FF333333"/>
      <name val="Arial"/>
      <family val="2"/>
      <charset val="204"/>
    </font>
    <font>
      <sz val="8"/>
      <color rgb="FF333333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6" xfId="0" applyFill="1" applyBorder="1"/>
    <xf numFmtId="0" fontId="0" fillId="2" borderId="7" xfId="0" applyFill="1" applyBorder="1"/>
    <xf numFmtId="0" fontId="2" fillId="2" borderId="8" xfId="0" applyFont="1" applyFill="1" applyBorder="1"/>
    <xf numFmtId="0" fontId="0" fillId="2" borderId="9" xfId="0" applyFill="1" applyBorder="1"/>
    <xf numFmtId="0" fontId="2" fillId="2" borderId="9" xfId="0" applyFont="1" applyFill="1" applyBorder="1"/>
    <xf numFmtId="0" fontId="2" fillId="2" borderId="6" xfId="0" applyFont="1" applyFill="1" applyBorder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3" fillId="2" borderId="6" xfId="0" applyFont="1" applyFill="1" applyBorder="1"/>
    <xf numFmtId="0" fontId="3" fillId="2" borderId="7" xfId="0" applyFont="1" applyFill="1" applyBorder="1"/>
    <xf numFmtId="0" fontId="8" fillId="2" borderId="8" xfId="0" applyFont="1" applyFill="1" applyBorder="1"/>
    <xf numFmtId="0" fontId="8" fillId="2" borderId="9" xfId="0" applyFont="1" applyFill="1" applyBorder="1"/>
    <xf numFmtId="0" fontId="3" fillId="2" borderId="9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8" fillId="0" borderId="9" xfId="0" applyFont="1" applyBorder="1"/>
    <xf numFmtId="0" fontId="9" fillId="0" borderId="6" xfId="0" applyFont="1" applyBorder="1"/>
    <xf numFmtId="0" fontId="9" fillId="0" borderId="7" xfId="0" applyFont="1" applyBorder="1"/>
    <xf numFmtId="0" fontId="10" fillId="0" borderId="9" xfId="0" applyFont="1" applyBorder="1"/>
    <xf numFmtId="0" fontId="9" fillId="2" borderId="6" xfId="0" applyFont="1" applyFill="1" applyBorder="1"/>
    <xf numFmtId="0" fontId="9" fillId="2" borderId="7" xfId="0" applyFont="1" applyFill="1" applyBorder="1"/>
    <xf numFmtId="0" fontId="10" fillId="2" borderId="8" xfId="0" applyFont="1" applyFill="1" applyBorder="1"/>
    <xf numFmtId="0" fontId="9" fillId="2" borderId="9" xfId="0" applyFont="1" applyFill="1" applyBorder="1"/>
    <xf numFmtId="0" fontId="9" fillId="0" borderId="8" xfId="0" applyFont="1" applyBorder="1"/>
    <xf numFmtId="0" fontId="10" fillId="2" borderId="9" xfId="0" applyFont="1" applyFill="1" applyBorder="1"/>
    <xf numFmtId="0" fontId="9" fillId="0" borderId="9" xfId="0" applyFont="1" applyBorder="1"/>
    <xf numFmtId="0" fontId="10" fillId="2" borderId="6" xfId="0" applyFont="1" applyFill="1" applyBorder="1"/>
    <xf numFmtId="0" fontId="8" fillId="2" borderId="6" xfId="0" applyFont="1" applyFill="1" applyBorder="1"/>
    <xf numFmtId="0" fontId="9" fillId="0" borderId="1" xfId="0" applyFont="1" applyBorder="1"/>
    <xf numFmtId="0" fontId="9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V748"/>
  <sheetViews>
    <sheetView tabSelected="1" topLeftCell="A694" workbookViewId="0">
      <selection activeCell="P660" sqref="P660"/>
    </sheetView>
  </sheetViews>
  <sheetFormatPr defaultRowHeight="14.4" x14ac:dyDescent="0.3"/>
  <sheetData>
    <row r="3" spans="2:22" x14ac:dyDescent="0.3">
      <c r="B3" s="1"/>
      <c r="C3" s="41" t="s">
        <v>0</v>
      </c>
      <c r="D3" s="42"/>
      <c r="E3" s="41" t="s">
        <v>1</v>
      </c>
      <c r="F3" s="42"/>
      <c r="G3" s="41" t="s">
        <v>2</v>
      </c>
      <c r="H3" s="42"/>
      <c r="I3" s="41" t="s">
        <v>3</v>
      </c>
      <c r="J3" s="42"/>
      <c r="K3" s="41" t="s">
        <v>4</v>
      </c>
      <c r="L3" s="42"/>
      <c r="M3" s="41" t="s">
        <v>5</v>
      </c>
      <c r="N3" s="42"/>
      <c r="R3" s="43" t="s">
        <v>14</v>
      </c>
      <c r="S3" s="43"/>
      <c r="T3" s="43"/>
      <c r="U3" s="43"/>
      <c r="V3" s="43"/>
    </row>
    <row r="4" spans="2:22" x14ac:dyDescent="0.3">
      <c r="B4" s="39" t="s">
        <v>6</v>
      </c>
      <c r="C4" s="6"/>
      <c r="D4" s="7">
        <v>40</v>
      </c>
      <c r="E4" s="6"/>
      <c r="F4" s="7">
        <v>30</v>
      </c>
      <c r="G4" s="2"/>
      <c r="H4" s="3">
        <v>50</v>
      </c>
      <c r="I4" s="2"/>
      <c r="J4" s="3">
        <v>45</v>
      </c>
      <c r="K4" s="2"/>
      <c r="L4" s="3">
        <v>70</v>
      </c>
      <c r="M4" s="2"/>
      <c r="N4" s="3">
        <v>0</v>
      </c>
      <c r="R4" s="43" t="s">
        <v>12</v>
      </c>
      <c r="S4" s="43"/>
      <c r="T4" s="43"/>
      <c r="U4" s="43"/>
      <c r="V4" s="43"/>
    </row>
    <row r="5" spans="2:22" x14ac:dyDescent="0.3">
      <c r="B5" s="40"/>
      <c r="C5" s="8">
        <v>80</v>
      </c>
      <c r="D5" s="9"/>
      <c r="E5" s="8">
        <v>120</v>
      </c>
      <c r="F5" s="9"/>
      <c r="G5" s="4">
        <v>0</v>
      </c>
      <c r="H5" s="5"/>
      <c r="I5" s="4">
        <v>0</v>
      </c>
      <c r="J5" s="5"/>
      <c r="K5" s="4">
        <v>0</v>
      </c>
      <c r="L5" s="5"/>
      <c r="M5" s="4">
        <v>0</v>
      </c>
      <c r="N5" s="5"/>
      <c r="P5">
        <v>200</v>
      </c>
    </row>
    <row r="6" spans="2:22" x14ac:dyDescent="0.3">
      <c r="B6" s="39" t="s">
        <v>7</v>
      </c>
      <c r="C6" s="2"/>
      <c r="D6" s="3">
        <v>42</v>
      </c>
      <c r="E6" s="6"/>
      <c r="F6" s="7">
        <v>28</v>
      </c>
      <c r="G6" s="6"/>
      <c r="H6" s="7">
        <v>70</v>
      </c>
      <c r="I6" s="2"/>
      <c r="J6" s="3">
        <v>44</v>
      </c>
      <c r="K6" s="2"/>
      <c r="L6" s="3">
        <v>60</v>
      </c>
      <c r="M6" s="2"/>
      <c r="N6" s="3">
        <v>0</v>
      </c>
      <c r="S6" s="12" t="s">
        <v>13</v>
      </c>
      <c r="T6">
        <f>C5*D4+E5*F4+E7*F6+G7*H6+G9*H8+I9*J8+K9*L8+M9*N8</f>
        <v>31090</v>
      </c>
    </row>
    <row r="7" spans="2:22" x14ac:dyDescent="0.3">
      <c r="B7" s="40"/>
      <c r="C7" s="4">
        <v>0</v>
      </c>
      <c r="D7" s="5"/>
      <c r="E7" s="8">
        <v>40</v>
      </c>
      <c r="F7" s="10"/>
      <c r="G7" s="8">
        <v>120</v>
      </c>
      <c r="H7" s="9"/>
      <c r="I7" s="4">
        <v>0</v>
      </c>
      <c r="J7" s="5"/>
      <c r="K7" s="4">
        <v>0</v>
      </c>
      <c r="L7" s="5"/>
      <c r="M7" s="4">
        <v>0</v>
      </c>
      <c r="N7" s="5"/>
      <c r="P7">
        <v>160</v>
      </c>
    </row>
    <row r="8" spans="2:22" x14ac:dyDescent="0.3">
      <c r="B8" s="39" t="s">
        <v>8</v>
      </c>
      <c r="C8" s="2"/>
      <c r="D8" s="3">
        <v>20</v>
      </c>
      <c r="E8" s="2"/>
      <c r="F8" s="3">
        <v>36</v>
      </c>
      <c r="G8" s="6"/>
      <c r="H8" s="7">
        <v>62</v>
      </c>
      <c r="I8" s="6"/>
      <c r="J8" s="7">
        <v>71</v>
      </c>
      <c r="K8" s="6"/>
      <c r="L8" s="7">
        <v>44</v>
      </c>
      <c r="M8" s="6"/>
      <c r="N8" s="7">
        <v>0</v>
      </c>
    </row>
    <row r="9" spans="2:22" x14ac:dyDescent="0.3">
      <c r="B9" s="40"/>
      <c r="C9" s="4">
        <v>0</v>
      </c>
      <c r="D9" s="5"/>
      <c r="E9" s="4">
        <v>0</v>
      </c>
      <c r="F9" s="5"/>
      <c r="G9" s="8">
        <v>80</v>
      </c>
      <c r="H9" s="10"/>
      <c r="I9" s="8">
        <v>70</v>
      </c>
      <c r="J9" s="10"/>
      <c r="K9" s="8">
        <v>110</v>
      </c>
      <c r="L9" s="10"/>
      <c r="M9" s="8">
        <v>80</v>
      </c>
      <c r="N9" s="9"/>
      <c r="P9">
        <v>340</v>
      </c>
    </row>
    <row r="10" spans="2:22" x14ac:dyDescent="0.3">
      <c r="B10" s="39" t="s">
        <v>9</v>
      </c>
      <c r="C10" s="2"/>
      <c r="D10" s="3">
        <v>64</v>
      </c>
      <c r="E10" s="2"/>
      <c r="F10" s="3">
        <v>41</v>
      </c>
      <c r="G10" s="2"/>
      <c r="H10" s="3">
        <v>21</v>
      </c>
      <c r="I10" s="2"/>
      <c r="J10" s="3">
        <v>37</v>
      </c>
      <c r="K10" s="2"/>
      <c r="L10" s="3">
        <v>56</v>
      </c>
      <c r="M10" s="6"/>
      <c r="N10" s="7">
        <v>0</v>
      </c>
    </row>
    <row r="11" spans="2:22" x14ac:dyDescent="0.3">
      <c r="B11" s="40"/>
      <c r="C11" s="4">
        <v>0</v>
      </c>
      <c r="D11" s="5"/>
      <c r="E11" s="4">
        <v>0</v>
      </c>
      <c r="F11" s="5"/>
      <c r="G11" s="4">
        <v>0</v>
      </c>
      <c r="H11" s="5"/>
      <c r="I11" s="4">
        <v>0</v>
      </c>
      <c r="J11" s="5"/>
      <c r="K11" s="4">
        <v>0</v>
      </c>
      <c r="L11" s="5"/>
      <c r="M11" s="8">
        <v>100</v>
      </c>
      <c r="N11" s="9"/>
      <c r="P11">
        <v>100</v>
      </c>
    </row>
    <row r="12" spans="2:22" x14ac:dyDescent="0.3">
      <c r="B12" s="39" t="s">
        <v>10</v>
      </c>
      <c r="C12" s="2"/>
      <c r="D12" s="3">
        <v>34</v>
      </c>
      <c r="E12" s="2"/>
      <c r="F12" s="3">
        <v>38</v>
      </c>
      <c r="G12" s="2"/>
      <c r="H12" s="3">
        <v>52</v>
      </c>
      <c r="I12" s="2"/>
      <c r="J12" s="3">
        <v>61</v>
      </c>
      <c r="K12" s="2"/>
      <c r="L12" s="3">
        <v>48</v>
      </c>
      <c r="M12" s="11"/>
      <c r="N12" s="7">
        <v>0</v>
      </c>
    </row>
    <row r="13" spans="2:22" x14ac:dyDescent="0.3">
      <c r="B13" s="40"/>
      <c r="C13" s="4">
        <v>0</v>
      </c>
      <c r="D13" s="5"/>
      <c r="E13" s="4">
        <v>0</v>
      </c>
      <c r="F13" s="5"/>
      <c r="G13" s="4">
        <v>0</v>
      </c>
      <c r="H13" s="5"/>
      <c r="I13" s="4">
        <v>0</v>
      </c>
      <c r="J13" s="5"/>
      <c r="K13" s="4">
        <v>0</v>
      </c>
      <c r="L13" s="5"/>
      <c r="M13" s="8">
        <v>600</v>
      </c>
      <c r="N13" s="9"/>
      <c r="P13">
        <v>600</v>
      </c>
    </row>
    <row r="14" spans="2:22" x14ac:dyDescent="0.3">
      <c r="B14" s="39" t="s">
        <v>11</v>
      </c>
      <c r="C14" s="2"/>
      <c r="D14" s="3">
        <v>42</v>
      </c>
      <c r="E14" s="2"/>
      <c r="F14" s="3">
        <v>27</v>
      </c>
      <c r="G14" s="2"/>
      <c r="H14" s="3">
        <v>64</v>
      </c>
      <c r="I14" s="2"/>
      <c r="J14" s="3">
        <v>48</v>
      </c>
      <c r="K14" s="2"/>
      <c r="L14" s="3">
        <v>58</v>
      </c>
      <c r="M14" s="11"/>
      <c r="N14" s="7">
        <v>0</v>
      </c>
    </row>
    <row r="15" spans="2:22" x14ac:dyDescent="0.3">
      <c r="B15" s="40"/>
      <c r="C15" s="4">
        <v>0</v>
      </c>
      <c r="D15" s="5"/>
      <c r="E15" s="4">
        <v>0</v>
      </c>
      <c r="F15" s="5"/>
      <c r="G15" s="4">
        <v>0</v>
      </c>
      <c r="H15" s="5"/>
      <c r="I15" s="4">
        <v>0</v>
      </c>
      <c r="J15" s="5"/>
      <c r="K15" s="4">
        <v>0</v>
      </c>
      <c r="L15" s="5"/>
      <c r="M15" s="8">
        <v>750</v>
      </c>
      <c r="N15" s="9"/>
      <c r="P15">
        <v>750</v>
      </c>
    </row>
    <row r="17" spans="2:16" x14ac:dyDescent="0.3">
      <c r="D17">
        <v>80</v>
      </c>
      <c r="F17">
        <v>160</v>
      </c>
      <c r="H17">
        <v>200</v>
      </c>
      <c r="J17">
        <v>70</v>
      </c>
      <c r="L17">
        <v>110</v>
      </c>
      <c r="N17">
        <v>1530</v>
      </c>
      <c r="P17">
        <f>D17+F17+H17+J17+L17+N17</f>
        <v>2150</v>
      </c>
    </row>
    <row r="19" spans="2:16" x14ac:dyDescent="0.3">
      <c r="B19" s="13" t="s">
        <v>16</v>
      </c>
    </row>
    <row r="20" spans="2:16" x14ac:dyDescent="0.3">
      <c r="B20" s="14" t="s">
        <v>17</v>
      </c>
    </row>
    <row r="21" spans="2:16" x14ac:dyDescent="0.3">
      <c r="B21" s="14" t="s">
        <v>18</v>
      </c>
    </row>
    <row r="22" spans="2:16" x14ac:dyDescent="0.3">
      <c r="B22" s="14" t="s">
        <v>19</v>
      </c>
    </row>
    <row r="23" spans="2:16" x14ac:dyDescent="0.3">
      <c r="B23" s="14" t="s">
        <v>20</v>
      </c>
      <c r="K23" t="s">
        <v>15</v>
      </c>
    </row>
    <row r="24" spans="2:16" x14ac:dyDescent="0.3">
      <c r="B24" s="14" t="s">
        <v>21</v>
      </c>
    </row>
    <row r="25" spans="2:16" x14ac:dyDescent="0.3">
      <c r="B25" s="14" t="s">
        <v>22</v>
      </c>
    </row>
    <row r="26" spans="2:16" x14ac:dyDescent="0.3">
      <c r="B26" s="14" t="s">
        <v>23</v>
      </c>
    </row>
    <row r="27" spans="2:16" x14ac:dyDescent="0.3">
      <c r="B27" s="14" t="s">
        <v>24</v>
      </c>
    </row>
    <row r="28" spans="2:16" x14ac:dyDescent="0.3">
      <c r="B28" s="14" t="s">
        <v>25</v>
      </c>
    </row>
    <row r="29" spans="2:16" x14ac:dyDescent="0.3">
      <c r="B29" s="14" t="s">
        <v>26</v>
      </c>
    </row>
    <row r="30" spans="2:16" x14ac:dyDescent="0.3">
      <c r="B30" s="14" t="s">
        <v>27</v>
      </c>
    </row>
    <row r="31" spans="2:16" x14ac:dyDescent="0.3">
      <c r="B31" s="14" t="s">
        <v>28</v>
      </c>
    </row>
    <row r="33" spans="2:14" x14ac:dyDescent="0.3">
      <c r="B33" s="1"/>
      <c r="C33" s="41" t="s">
        <v>35</v>
      </c>
      <c r="D33" s="42"/>
      <c r="E33" s="41" t="s">
        <v>36</v>
      </c>
      <c r="F33" s="42"/>
      <c r="G33" s="41" t="s">
        <v>37</v>
      </c>
      <c r="H33" s="42"/>
      <c r="I33" s="41" t="s">
        <v>38</v>
      </c>
      <c r="J33" s="42"/>
      <c r="K33" s="41" t="s">
        <v>39</v>
      </c>
      <c r="L33" s="42"/>
      <c r="M33" s="41" t="s">
        <v>40</v>
      </c>
      <c r="N33" s="42"/>
    </row>
    <row r="34" spans="2:14" x14ac:dyDescent="0.3">
      <c r="B34" s="39" t="s">
        <v>29</v>
      </c>
      <c r="C34" s="6"/>
      <c r="D34" s="7">
        <v>40</v>
      </c>
      <c r="E34" s="6"/>
      <c r="F34" s="7">
        <v>30</v>
      </c>
      <c r="G34" s="2"/>
      <c r="H34" s="3">
        <v>50</v>
      </c>
      <c r="I34" s="2"/>
      <c r="J34" s="3">
        <v>45</v>
      </c>
      <c r="K34" s="2"/>
      <c r="L34" s="3">
        <v>70</v>
      </c>
      <c r="M34" s="2"/>
      <c r="N34" s="3">
        <v>0</v>
      </c>
    </row>
    <row r="35" spans="2:14" x14ac:dyDescent="0.3">
      <c r="B35" s="40"/>
      <c r="C35" s="8">
        <v>80</v>
      </c>
      <c r="D35" s="9"/>
      <c r="E35" s="8">
        <v>120</v>
      </c>
      <c r="F35" s="9"/>
      <c r="G35" s="4">
        <v>0</v>
      </c>
      <c r="H35" s="5"/>
      <c r="I35" s="4">
        <v>0</v>
      </c>
      <c r="J35" s="5"/>
      <c r="K35" s="4">
        <v>0</v>
      </c>
      <c r="L35" s="5"/>
      <c r="M35" s="4">
        <v>0</v>
      </c>
      <c r="N35" s="5"/>
    </row>
    <row r="36" spans="2:14" x14ac:dyDescent="0.3">
      <c r="B36" s="39" t="s">
        <v>30</v>
      </c>
      <c r="C36" s="2"/>
      <c r="D36" s="3">
        <v>42</v>
      </c>
      <c r="E36" s="6"/>
      <c r="F36" s="7">
        <v>28</v>
      </c>
      <c r="G36" s="6"/>
      <c r="H36" s="7">
        <v>70</v>
      </c>
      <c r="I36" s="2"/>
      <c r="J36" s="3">
        <v>44</v>
      </c>
      <c r="K36" s="2"/>
      <c r="L36" s="3">
        <v>60</v>
      </c>
      <c r="M36" s="2"/>
      <c r="N36" s="3">
        <v>0</v>
      </c>
    </row>
    <row r="37" spans="2:14" x14ac:dyDescent="0.3">
      <c r="B37" s="40"/>
      <c r="C37" s="4">
        <v>0</v>
      </c>
      <c r="D37" s="5"/>
      <c r="E37" s="8">
        <v>40</v>
      </c>
      <c r="F37" s="10"/>
      <c r="G37" s="8">
        <v>120</v>
      </c>
      <c r="H37" s="9"/>
      <c r="I37" s="4">
        <v>0</v>
      </c>
      <c r="J37" s="5"/>
      <c r="K37" s="4">
        <v>0</v>
      </c>
      <c r="L37" s="5"/>
      <c r="M37" s="4">
        <v>0</v>
      </c>
      <c r="N37" s="5"/>
    </row>
    <row r="38" spans="2:14" x14ac:dyDescent="0.3">
      <c r="B38" s="39" t="s">
        <v>31</v>
      </c>
      <c r="C38" s="2"/>
      <c r="D38" s="3">
        <v>20</v>
      </c>
      <c r="E38" s="2"/>
      <c r="F38" s="3">
        <v>36</v>
      </c>
      <c r="G38" s="6"/>
      <c r="H38" s="7">
        <v>62</v>
      </c>
      <c r="I38" s="6"/>
      <c r="J38" s="7">
        <v>71</v>
      </c>
      <c r="K38" s="6"/>
      <c r="L38" s="7">
        <v>44</v>
      </c>
      <c r="M38" s="6"/>
      <c r="N38" s="7">
        <v>0</v>
      </c>
    </row>
    <row r="39" spans="2:14" x14ac:dyDescent="0.3">
      <c r="B39" s="40"/>
      <c r="C39" s="4">
        <v>0</v>
      </c>
      <c r="D39" s="5"/>
      <c r="E39" s="4">
        <v>0</v>
      </c>
      <c r="F39" s="5"/>
      <c r="G39" s="8">
        <v>80</v>
      </c>
      <c r="H39" s="10"/>
      <c r="I39" s="8">
        <v>70</v>
      </c>
      <c r="J39" s="10"/>
      <c r="K39" s="8">
        <v>110</v>
      </c>
      <c r="L39" s="10"/>
      <c r="M39" s="8">
        <v>80</v>
      </c>
      <c r="N39" s="9"/>
    </row>
    <row r="40" spans="2:14" x14ac:dyDescent="0.3">
      <c r="B40" s="39" t="s">
        <v>32</v>
      </c>
      <c r="C40" s="2"/>
      <c r="D40" s="3">
        <v>64</v>
      </c>
      <c r="E40" s="2"/>
      <c r="F40" s="3">
        <v>41</v>
      </c>
      <c r="G40" s="2"/>
      <c r="H40" s="3">
        <v>21</v>
      </c>
      <c r="I40" s="2"/>
      <c r="J40" s="3">
        <v>37</v>
      </c>
      <c r="K40" s="2"/>
      <c r="L40" s="3">
        <v>56</v>
      </c>
      <c r="M40" s="6"/>
      <c r="N40" s="7">
        <v>0</v>
      </c>
    </row>
    <row r="41" spans="2:14" x14ac:dyDescent="0.3">
      <c r="B41" s="40"/>
      <c r="C41" s="4">
        <v>0</v>
      </c>
      <c r="D41" s="5"/>
      <c r="E41" s="4">
        <v>0</v>
      </c>
      <c r="F41" s="5"/>
      <c r="G41" s="4">
        <v>0</v>
      </c>
      <c r="H41" s="5"/>
      <c r="I41" s="4">
        <v>0</v>
      </c>
      <c r="J41" s="5"/>
      <c r="K41" s="4">
        <v>0</v>
      </c>
      <c r="L41" s="5"/>
      <c r="M41" s="8">
        <v>100</v>
      </c>
      <c r="N41" s="9"/>
    </row>
    <row r="42" spans="2:14" x14ac:dyDescent="0.3">
      <c r="B42" s="39" t="s">
        <v>33</v>
      </c>
      <c r="C42" s="2"/>
      <c r="D42" s="3">
        <v>34</v>
      </c>
      <c r="E42" s="2"/>
      <c r="F42" s="3">
        <v>38</v>
      </c>
      <c r="G42" s="2"/>
      <c r="H42" s="3">
        <v>52</v>
      </c>
      <c r="I42" s="2"/>
      <c r="J42" s="3">
        <v>61</v>
      </c>
      <c r="K42" s="2"/>
      <c r="L42" s="3">
        <v>48</v>
      </c>
      <c r="M42" s="11"/>
      <c r="N42" s="7">
        <v>0</v>
      </c>
    </row>
    <row r="43" spans="2:14" x14ac:dyDescent="0.3">
      <c r="B43" s="40"/>
      <c r="C43" s="4">
        <v>0</v>
      </c>
      <c r="D43" s="5"/>
      <c r="E43" s="4">
        <v>0</v>
      </c>
      <c r="F43" s="5"/>
      <c r="G43" s="4">
        <v>0</v>
      </c>
      <c r="H43" s="5"/>
      <c r="I43" s="4">
        <v>0</v>
      </c>
      <c r="J43" s="5"/>
      <c r="K43" s="4">
        <v>0</v>
      </c>
      <c r="L43" s="5"/>
      <c r="M43" s="8">
        <v>600</v>
      </c>
      <c r="N43" s="9"/>
    </row>
    <row r="44" spans="2:14" x14ac:dyDescent="0.3">
      <c r="B44" s="39" t="s">
        <v>34</v>
      </c>
      <c r="C44" s="2"/>
      <c r="D44" s="3">
        <v>42</v>
      </c>
      <c r="E44" s="2"/>
      <c r="F44" s="3">
        <v>27</v>
      </c>
      <c r="G44" s="2"/>
      <c r="H44" s="3">
        <v>64</v>
      </c>
      <c r="I44" s="2"/>
      <c r="J44" s="3">
        <v>48</v>
      </c>
      <c r="K44" s="2"/>
      <c r="L44" s="3">
        <v>58</v>
      </c>
      <c r="M44" s="11"/>
      <c r="N44" s="7">
        <v>0</v>
      </c>
    </row>
    <row r="45" spans="2:14" x14ac:dyDescent="0.3">
      <c r="B45" s="40"/>
      <c r="C45" s="4">
        <v>0</v>
      </c>
      <c r="D45" s="5"/>
      <c r="E45" s="4">
        <v>0</v>
      </c>
      <c r="F45" s="5"/>
      <c r="G45" s="4">
        <v>0</v>
      </c>
      <c r="H45" s="5"/>
      <c r="I45" s="4">
        <v>0</v>
      </c>
      <c r="J45" s="5"/>
      <c r="K45" s="4">
        <v>0</v>
      </c>
      <c r="L45" s="5"/>
      <c r="M45" s="8">
        <v>750</v>
      </c>
      <c r="N45" s="9"/>
    </row>
    <row r="47" spans="2:14" x14ac:dyDescent="0.3">
      <c r="B47" s="14" t="s">
        <v>41</v>
      </c>
    </row>
    <row r="48" spans="2:14" x14ac:dyDescent="0.3">
      <c r="B48" s="14" t="s">
        <v>42</v>
      </c>
    </row>
    <row r="49" spans="2:14" x14ac:dyDescent="0.3">
      <c r="B49" s="14" t="s">
        <v>43</v>
      </c>
    </row>
    <row r="50" spans="2:14" x14ac:dyDescent="0.3">
      <c r="B50" s="14" t="s">
        <v>44</v>
      </c>
    </row>
    <row r="51" spans="2:14" x14ac:dyDescent="0.3">
      <c r="B51" s="14" t="s">
        <v>45</v>
      </c>
    </row>
    <row r="52" spans="2:14" x14ac:dyDescent="0.3">
      <c r="B52" s="14" t="s">
        <v>46</v>
      </c>
    </row>
    <row r="53" spans="2:14" x14ac:dyDescent="0.3">
      <c r="B53" s="14" t="s">
        <v>47</v>
      </c>
    </row>
    <row r="54" spans="2:14" x14ac:dyDescent="0.3">
      <c r="B54" s="14" t="s">
        <v>48</v>
      </c>
    </row>
    <row r="55" spans="2:14" x14ac:dyDescent="0.3">
      <c r="B55" s="14" t="s">
        <v>49</v>
      </c>
    </row>
    <row r="56" spans="2:14" x14ac:dyDescent="0.3">
      <c r="B56" s="14" t="s">
        <v>50</v>
      </c>
    </row>
    <row r="57" spans="2:14" x14ac:dyDescent="0.3">
      <c r="B57" s="14" t="s">
        <v>51</v>
      </c>
    </row>
    <row r="58" spans="2:14" x14ac:dyDescent="0.3">
      <c r="B58" s="14" t="s">
        <v>52</v>
      </c>
    </row>
    <row r="59" spans="2:14" x14ac:dyDescent="0.3">
      <c r="B59" s="14" t="s">
        <v>53</v>
      </c>
    </row>
    <row r="60" spans="2:14" x14ac:dyDescent="0.3">
      <c r="B60" s="14" t="s">
        <v>54</v>
      </c>
    </row>
    <row r="61" spans="2:14" x14ac:dyDescent="0.3">
      <c r="B61" s="14" t="s">
        <v>55</v>
      </c>
    </row>
    <row r="63" spans="2:14" x14ac:dyDescent="0.3">
      <c r="B63" s="1"/>
      <c r="C63" s="41" t="s">
        <v>0</v>
      </c>
      <c r="D63" s="42"/>
      <c r="E63" s="41" t="s">
        <v>1</v>
      </c>
      <c r="F63" s="42"/>
      <c r="G63" s="41" t="s">
        <v>2</v>
      </c>
      <c r="H63" s="42"/>
      <c r="I63" s="41" t="s">
        <v>3</v>
      </c>
      <c r="J63" s="42"/>
      <c r="K63" s="41" t="s">
        <v>4</v>
      </c>
      <c r="L63" s="42"/>
      <c r="M63" s="41" t="s">
        <v>5</v>
      </c>
      <c r="N63" s="42"/>
    </row>
    <row r="64" spans="2:14" x14ac:dyDescent="0.3">
      <c r="B64" s="39" t="s">
        <v>6</v>
      </c>
      <c r="C64" s="6"/>
      <c r="D64" s="7">
        <v>40</v>
      </c>
      <c r="E64" s="6"/>
      <c r="F64" s="7">
        <v>30</v>
      </c>
      <c r="G64" s="2"/>
      <c r="H64" s="3">
        <v>50</v>
      </c>
      <c r="I64" s="2"/>
      <c r="J64" s="3">
        <v>45</v>
      </c>
      <c r="K64" s="2"/>
      <c r="L64" s="3">
        <v>70</v>
      </c>
      <c r="M64" s="2"/>
      <c r="N64" s="3">
        <v>0</v>
      </c>
    </row>
    <row r="65" spans="2:16" x14ac:dyDescent="0.3">
      <c r="B65" s="40"/>
      <c r="C65" s="8">
        <v>80</v>
      </c>
      <c r="D65" s="9"/>
      <c r="E65" s="8">
        <v>120</v>
      </c>
      <c r="F65" s="9"/>
      <c r="G65" s="4">
        <v>0</v>
      </c>
      <c r="H65" s="5"/>
      <c r="I65" s="4">
        <v>0</v>
      </c>
      <c r="J65" s="5"/>
      <c r="K65" s="4">
        <v>0</v>
      </c>
      <c r="L65" s="5"/>
      <c r="M65" s="4">
        <v>0</v>
      </c>
      <c r="N65" s="5"/>
      <c r="O65">
        <f>C65+E65+G65+I65+K65+M65</f>
        <v>200</v>
      </c>
    </row>
    <row r="66" spans="2:16" x14ac:dyDescent="0.3">
      <c r="B66" s="39" t="s">
        <v>7</v>
      </c>
      <c r="C66" s="2"/>
      <c r="D66" s="3">
        <v>42</v>
      </c>
      <c r="E66" s="6"/>
      <c r="F66" s="7">
        <v>28</v>
      </c>
      <c r="G66" s="6"/>
      <c r="H66" s="7">
        <v>70</v>
      </c>
      <c r="I66" s="2"/>
      <c r="J66" s="3">
        <v>44</v>
      </c>
      <c r="K66" s="2"/>
      <c r="L66" s="3">
        <v>60</v>
      </c>
      <c r="M66" s="2"/>
      <c r="N66" s="3">
        <v>0</v>
      </c>
    </row>
    <row r="67" spans="2:16" x14ac:dyDescent="0.3">
      <c r="B67" s="40"/>
      <c r="C67" s="4">
        <v>0</v>
      </c>
      <c r="D67" s="5"/>
      <c r="E67" s="8">
        <v>40</v>
      </c>
      <c r="F67" s="10"/>
      <c r="G67" s="8">
        <v>120</v>
      </c>
      <c r="H67" s="9"/>
      <c r="I67" s="4">
        <v>0</v>
      </c>
      <c r="J67" s="5"/>
      <c r="K67" s="4">
        <v>0</v>
      </c>
      <c r="L67" s="5"/>
      <c r="M67" s="4">
        <v>0</v>
      </c>
      <c r="N67" s="5"/>
      <c r="O67">
        <f t="shared" ref="O67:O75" si="0">C67+E67+G67+I67+K67+M67</f>
        <v>160</v>
      </c>
    </row>
    <row r="68" spans="2:16" x14ac:dyDescent="0.3">
      <c r="B68" s="39" t="s">
        <v>8</v>
      </c>
      <c r="C68" s="2"/>
      <c r="D68" s="3">
        <v>20</v>
      </c>
      <c r="E68" s="2"/>
      <c r="F68" s="3">
        <v>36</v>
      </c>
      <c r="G68" s="15"/>
      <c r="H68" s="16">
        <v>62</v>
      </c>
      <c r="I68" s="15"/>
      <c r="J68" s="16">
        <v>71</v>
      </c>
      <c r="K68" s="15"/>
      <c r="L68" s="16">
        <v>44</v>
      </c>
      <c r="M68" s="15"/>
      <c r="N68" s="16">
        <v>0</v>
      </c>
    </row>
    <row r="69" spans="2:16" x14ac:dyDescent="0.3">
      <c r="B69" s="40"/>
      <c r="C69" s="4">
        <v>0</v>
      </c>
      <c r="D69" s="5"/>
      <c r="E69" s="4">
        <v>0</v>
      </c>
      <c r="F69" s="5"/>
      <c r="G69" s="17">
        <v>80</v>
      </c>
      <c r="H69" s="18" t="s">
        <v>56</v>
      </c>
      <c r="I69" s="17">
        <v>70</v>
      </c>
      <c r="J69" s="18"/>
      <c r="K69" s="17">
        <v>110</v>
      </c>
      <c r="L69" s="18"/>
      <c r="M69" s="17">
        <v>80</v>
      </c>
      <c r="N69" s="19" t="s">
        <v>57</v>
      </c>
      <c r="O69">
        <f t="shared" si="0"/>
        <v>340</v>
      </c>
    </row>
    <row r="70" spans="2:16" x14ac:dyDescent="0.3">
      <c r="B70" s="39" t="s">
        <v>9</v>
      </c>
      <c r="C70" s="2"/>
      <c r="D70" s="3">
        <v>64</v>
      </c>
      <c r="E70" s="2"/>
      <c r="F70" s="3">
        <v>41</v>
      </c>
      <c r="G70" s="20"/>
      <c r="H70" s="21">
        <v>21</v>
      </c>
      <c r="I70" s="20"/>
      <c r="J70" s="21">
        <v>37</v>
      </c>
      <c r="K70" s="20"/>
      <c r="L70" s="21">
        <v>56</v>
      </c>
      <c r="M70" s="15"/>
      <c r="N70" s="16">
        <v>0</v>
      </c>
    </row>
    <row r="71" spans="2:16" x14ac:dyDescent="0.3">
      <c r="B71" s="40"/>
      <c r="C71" s="4">
        <v>0</v>
      </c>
      <c r="D71" s="5"/>
      <c r="E71" s="4">
        <v>0</v>
      </c>
      <c r="F71" s="5"/>
      <c r="G71" s="22">
        <v>0</v>
      </c>
      <c r="H71" s="23" t="s">
        <v>57</v>
      </c>
      <c r="I71" s="22">
        <v>0</v>
      </c>
      <c r="J71" s="23"/>
      <c r="K71" s="22">
        <v>0</v>
      </c>
      <c r="L71" s="23"/>
      <c r="M71" s="17">
        <v>100</v>
      </c>
      <c r="N71" s="19" t="s">
        <v>56</v>
      </c>
      <c r="O71">
        <f t="shared" si="0"/>
        <v>100</v>
      </c>
    </row>
    <row r="72" spans="2:16" x14ac:dyDescent="0.3">
      <c r="B72" s="39" t="s">
        <v>10</v>
      </c>
      <c r="C72" s="2"/>
      <c r="D72" s="3">
        <v>34</v>
      </c>
      <c r="E72" s="2"/>
      <c r="F72" s="3">
        <v>38</v>
      </c>
      <c r="G72" s="2"/>
      <c r="H72" s="3">
        <v>52</v>
      </c>
      <c r="I72" s="2"/>
      <c r="J72" s="3">
        <v>61</v>
      </c>
      <c r="K72" s="2"/>
      <c r="L72" s="3">
        <v>48</v>
      </c>
      <c r="M72" s="11"/>
      <c r="N72" s="7">
        <v>0</v>
      </c>
    </row>
    <row r="73" spans="2:16" x14ac:dyDescent="0.3">
      <c r="B73" s="40"/>
      <c r="C73" s="4">
        <v>0</v>
      </c>
      <c r="D73" s="5"/>
      <c r="E73" s="4">
        <v>0</v>
      </c>
      <c r="F73" s="5"/>
      <c r="G73" s="4">
        <v>0</v>
      </c>
      <c r="H73" s="5"/>
      <c r="I73" s="4">
        <v>0</v>
      </c>
      <c r="J73" s="5"/>
      <c r="K73" s="4">
        <v>0</v>
      </c>
      <c r="L73" s="5"/>
      <c r="M73" s="8">
        <v>600</v>
      </c>
      <c r="N73" s="9"/>
      <c r="O73">
        <f t="shared" si="0"/>
        <v>600</v>
      </c>
    </row>
    <row r="74" spans="2:16" x14ac:dyDescent="0.3">
      <c r="B74" s="39" t="s">
        <v>11</v>
      </c>
      <c r="C74" s="2"/>
      <c r="D74" s="3">
        <v>42</v>
      </c>
      <c r="E74" s="2"/>
      <c r="F74" s="3">
        <v>27</v>
      </c>
      <c r="G74" s="2"/>
      <c r="H74" s="3">
        <v>64</v>
      </c>
      <c r="I74" s="2"/>
      <c r="J74" s="3">
        <v>48</v>
      </c>
      <c r="K74" s="2"/>
      <c r="L74" s="3">
        <v>58</v>
      </c>
      <c r="M74" s="11"/>
      <c r="N74" s="7">
        <v>0</v>
      </c>
    </row>
    <row r="75" spans="2:16" x14ac:dyDescent="0.3">
      <c r="B75" s="40"/>
      <c r="C75" s="4">
        <v>0</v>
      </c>
      <c r="D75" s="5"/>
      <c r="E75" s="4">
        <v>0</v>
      </c>
      <c r="F75" s="5"/>
      <c r="G75" s="4">
        <v>0</v>
      </c>
      <c r="H75" s="5"/>
      <c r="I75" s="4">
        <v>0</v>
      </c>
      <c r="J75" s="5"/>
      <c r="K75" s="4">
        <v>0</v>
      </c>
      <c r="L75" s="5"/>
      <c r="M75" s="8">
        <v>750</v>
      </c>
      <c r="N75" s="9"/>
      <c r="O75">
        <f t="shared" si="0"/>
        <v>750</v>
      </c>
    </row>
    <row r="77" spans="2:16" x14ac:dyDescent="0.3">
      <c r="D77">
        <f>C65+C67+C69+C71+C73+C75</f>
        <v>80</v>
      </c>
      <c r="F77">
        <f t="shared" ref="F77:N77" si="1">E65+E67+E69+E71+E73+E75</f>
        <v>160</v>
      </c>
      <c r="H77">
        <f t="shared" si="1"/>
        <v>200</v>
      </c>
      <c r="J77">
        <f t="shared" si="1"/>
        <v>70</v>
      </c>
      <c r="L77">
        <f t="shared" si="1"/>
        <v>110</v>
      </c>
      <c r="N77">
        <f t="shared" si="1"/>
        <v>1530</v>
      </c>
      <c r="O77">
        <f>N77+L77+J77+H77+F77+D77</f>
        <v>2150</v>
      </c>
      <c r="P77">
        <f>O75+O73+O69+O71+O67+O65</f>
        <v>2150</v>
      </c>
    </row>
    <row r="79" spans="2:16" x14ac:dyDescent="0.3">
      <c r="B79" s="14" t="s">
        <v>59</v>
      </c>
    </row>
    <row r="80" spans="2:16" x14ac:dyDescent="0.3">
      <c r="B80" s="14" t="s">
        <v>58</v>
      </c>
    </row>
    <row r="81" spans="2:15" x14ac:dyDescent="0.3">
      <c r="B81" s="14" t="s">
        <v>60</v>
      </c>
    </row>
    <row r="83" spans="2:15" x14ac:dyDescent="0.3">
      <c r="B83" s="1"/>
      <c r="C83" s="41" t="s">
        <v>0</v>
      </c>
      <c r="D83" s="42"/>
      <c r="E83" s="41" t="s">
        <v>1</v>
      </c>
      <c r="F83" s="42"/>
      <c r="G83" s="41" t="s">
        <v>2</v>
      </c>
      <c r="H83" s="42"/>
      <c r="I83" s="41" t="s">
        <v>3</v>
      </c>
      <c r="J83" s="42"/>
      <c r="K83" s="41" t="s">
        <v>4</v>
      </c>
      <c r="L83" s="42"/>
      <c r="M83" s="41" t="s">
        <v>5</v>
      </c>
      <c r="N83" s="42"/>
    </row>
    <row r="84" spans="2:15" x14ac:dyDescent="0.3">
      <c r="B84" s="39" t="s">
        <v>6</v>
      </c>
      <c r="C84" s="6"/>
      <c r="D84" s="7">
        <v>40</v>
      </c>
      <c r="E84" s="6"/>
      <c r="F84" s="7">
        <v>30</v>
      </c>
      <c r="G84" s="2"/>
      <c r="H84" s="3">
        <v>50</v>
      </c>
      <c r="I84" s="2"/>
      <c r="J84" s="3">
        <v>45</v>
      </c>
      <c r="K84" s="2"/>
      <c r="L84" s="3">
        <v>70</v>
      </c>
      <c r="M84" s="2"/>
      <c r="N84" s="3">
        <v>0</v>
      </c>
    </row>
    <row r="85" spans="2:15" x14ac:dyDescent="0.3">
      <c r="B85" s="40"/>
      <c r="C85" s="8">
        <v>80</v>
      </c>
      <c r="D85" s="9"/>
      <c r="E85" s="8">
        <v>120</v>
      </c>
      <c r="F85" s="9"/>
      <c r="G85" s="4">
        <v>0</v>
      </c>
      <c r="H85" s="5"/>
      <c r="I85" s="4">
        <v>0</v>
      </c>
      <c r="J85" s="5"/>
      <c r="K85" s="4">
        <v>0</v>
      </c>
      <c r="L85" s="5"/>
      <c r="M85" s="4">
        <v>0</v>
      </c>
      <c r="N85" s="5"/>
      <c r="O85">
        <f>C85+E85+G85+I85+K85+M85</f>
        <v>200</v>
      </c>
    </row>
    <row r="86" spans="2:15" x14ac:dyDescent="0.3">
      <c r="B86" s="39" t="s">
        <v>7</v>
      </c>
      <c r="C86" s="2"/>
      <c r="D86" s="3">
        <v>42</v>
      </c>
      <c r="E86" s="6"/>
      <c r="F86" s="7">
        <v>28</v>
      </c>
      <c r="G86" s="6"/>
      <c r="H86" s="7">
        <v>70</v>
      </c>
      <c r="I86" s="2"/>
      <c r="J86" s="3">
        <v>44</v>
      </c>
      <c r="K86" s="2"/>
      <c r="L86" s="3">
        <v>60</v>
      </c>
      <c r="M86" s="2"/>
      <c r="N86" s="3">
        <v>0</v>
      </c>
    </row>
    <row r="87" spans="2:15" x14ac:dyDescent="0.3">
      <c r="B87" s="40"/>
      <c r="C87" s="4">
        <v>0</v>
      </c>
      <c r="D87" s="5"/>
      <c r="E87" s="8">
        <v>40</v>
      </c>
      <c r="F87" s="10"/>
      <c r="G87" s="8">
        <v>120</v>
      </c>
      <c r="H87" s="9"/>
      <c r="I87" s="4">
        <v>0</v>
      </c>
      <c r="J87" s="5"/>
      <c r="K87" s="4">
        <v>0</v>
      </c>
      <c r="L87" s="5"/>
      <c r="M87" s="4">
        <v>0</v>
      </c>
      <c r="N87" s="5"/>
      <c r="O87">
        <f t="shared" ref="O87:O95" si="2">C87+E87+G87+I87+K87+M87</f>
        <v>160</v>
      </c>
    </row>
    <row r="88" spans="2:15" x14ac:dyDescent="0.3">
      <c r="B88" s="39" t="s">
        <v>8</v>
      </c>
      <c r="C88" s="2"/>
      <c r="D88" s="3">
        <v>20</v>
      </c>
      <c r="E88" s="2"/>
      <c r="F88" s="3">
        <v>36</v>
      </c>
      <c r="G88" s="25"/>
      <c r="H88" s="26">
        <v>62</v>
      </c>
      <c r="I88" s="28"/>
      <c r="J88" s="29">
        <v>71</v>
      </c>
      <c r="K88" s="28"/>
      <c r="L88" s="29">
        <v>44</v>
      </c>
      <c r="M88" s="28"/>
      <c r="N88" s="29">
        <v>0</v>
      </c>
    </row>
    <row r="89" spans="2:15" x14ac:dyDescent="0.3">
      <c r="B89" s="40"/>
      <c r="C89" s="4">
        <v>0</v>
      </c>
      <c r="D89" s="5"/>
      <c r="E89" s="4">
        <v>0</v>
      </c>
      <c r="F89" s="5"/>
      <c r="G89" s="32">
        <v>0</v>
      </c>
      <c r="H89" s="27"/>
      <c r="I89" s="30">
        <v>70</v>
      </c>
      <c r="J89" s="33"/>
      <c r="K89" s="30">
        <v>110</v>
      </c>
      <c r="L89" s="33"/>
      <c r="M89" s="30">
        <v>160</v>
      </c>
      <c r="N89" s="31"/>
      <c r="O89">
        <f t="shared" si="2"/>
        <v>340</v>
      </c>
    </row>
    <row r="90" spans="2:15" x14ac:dyDescent="0.3">
      <c r="B90" s="39" t="s">
        <v>9</v>
      </c>
      <c r="C90" s="2"/>
      <c r="D90" s="3">
        <v>64</v>
      </c>
      <c r="E90" s="2"/>
      <c r="F90" s="3">
        <v>41</v>
      </c>
      <c r="G90" s="28"/>
      <c r="H90" s="29">
        <v>21</v>
      </c>
      <c r="I90" s="25"/>
      <c r="J90" s="26">
        <v>37</v>
      </c>
      <c r="K90" s="25"/>
      <c r="L90" s="26">
        <v>56</v>
      </c>
      <c r="M90" s="28"/>
      <c r="N90" s="29">
        <v>0</v>
      </c>
    </row>
    <row r="91" spans="2:15" x14ac:dyDescent="0.3">
      <c r="B91" s="40"/>
      <c r="C91" s="4">
        <v>0</v>
      </c>
      <c r="D91" s="5"/>
      <c r="E91" s="4">
        <v>0</v>
      </c>
      <c r="F91" s="5"/>
      <c r="G91" s="30">
        <v>80</v>
      </c>
      <c r="H91" s="31"/>
      <c r="I91" s="32">
        <v>0</v>
      </c>
      <c r="J91" s="34"/>
      <c r="K91" s="32">
        <v>0</v>
      </c>
      <c r="L91" s="34"/>
      <c r="M91" s="30">
        <v>20</v>
      </c>
      <c r="N91" s="31"/>
      <c r="O91">
        <f t="shared" si="2"/>
        <v>100</v>
      </c>
    </row>
    <row r="92" spans="2:15" x14ac:dyDescent="0.3">
      <c r="B92" s="39" t="s">
        <v>10</v>
      </c>
      <c r="C92" s="2"/>
      <c r="D92" s="3">
        <v>34</v>
      </c>
      <c r="E92" s="2"/>
      <c r="F92" s="3">
        <v>38</v>
      </c>
      <c r="G92" s="2"/>
      <c r="H92" s="3">
        <v>52</v>
      </c>
      <c r="I92" s="2"/>
      <c r="J92" s="3">
        <v>61</v>
      </c>
      <c r="K92" s="2"/>
      <c r="L92" s="3">
        <v>48</v>
      </c>
      <c r="M92" s="11"/>
      <c r="N92" s="7">
        <v>0</v>
      </c>
    </row>
    <row r="93" spans="2:15" x14ac:dyDescent="0.3">
      <c r="B93" s="40"/>
      <c r="C93" s="4">
        <v>0</v>
      </c>
      <c r="D93" s="5"/>
      <c r="E93" s="4">
        <v>0</v>
      </c>
      <c r="F93" s="5"/>
      <c r="G93" s="4">
        <v>0</v>
      </c>
      <c r="H93" s="5"/>
      <c r="I93" s="4">
        <v>0</v>
      </c>
      <c r="J93" s="5"/>
      <c r="K93" s="4">
        <v>0</v>
      </c>
      <c r="L93" s="5"/>
      <c r="M93" s="8">
        <v>600</v>
      </c>
      <c r="N93" s="9"/>
      <c r="O93">
        <f t="shared" si="2"/>
        <v>600</v>
      </c>
    </row>
    <row r="94" spans="2:15" x14ac:dyDescent="0.3">
      <c r="B94" s="39" t="s">
        <v>11</v>
      </c>
      <c r="C94" s="2"/>
      <c r="D94" s="3">
        <v>42</v>
      </c>
      <c r="E94" s="2"/>
      <c r="F94" s="3">
        <v>27</v>
      </c>
      <c r="G94" s="2"/>
      <c r="H94" s="3">
        <v>64</v>
      </c>
      <c r="I94" s="2"/>
      <c r="J94" s="3">
        <v>48</v>
      </c>
      <c r="K94" s="2"/>
      <c r="L94" s="3">
        <v>58</v>
      </c>
      <c r="M94" s="11"/>
      <c r="N94" s="7">
        <v>0</v>
      </c>
    </row>
    <row r="95" spans="2:15" x14ac:dyDescent="0.3">
      <c r="B95" s="40"/>
      <c r="C95" s="4">
        <v>0</v>
      </c>
      <c r="D95" s="5"/>
      <c r="E95" s="4">
        <v>0</v>
      </c>
      <c r="F95" s="5"/>
      <c r="G95" s="4">
        <v>0</v>
      </c>
      <c r="H95" s="5"/>
      <c r="I95" s="4">
        <v>0</v>
      </c>
      <c r="J95" s="5"/>
      <c r="K95" s="4">
        <v>0</v>
      </c>
      <c r="L95" s="5"/>
      <c r="M95" s="8">
        <v>750</v>
      </c>
      <c r="N95" s="9"/>
      <c r="O95">
        <f t="shared" si="2"/>
        <v>750</v>
      </c>
    </row>
    <row r="97" spans="2:16" x14ac:dyDescent="0.3">
      <c r="D97">
        <f>C85+C87+C89+C91+C93+C95</f>
        <v>80</v>
      </c>
      <c r="F97">
        <f t="shared" ref="F97:N97" si="3">E85+E87+E89+E91+E93+E95</f>
        <v>160</v>
      </c>
      <c r="H97">
        <f t="shared" si="3"/>
        <v>200</v>
      </c>
      <c r="J97">
        <f t="shared" si="3"/>
        <v>70</v>
      </c>
      <c r="L97">
        <f t="shared" si="3"/>
        <v>110</v>
      </c>
      <c r="N97">
        <f t="shared" si="3"/>
        <v>1530</v>
      </c>
      <c r="O97">
        <f>N97+L97+J97+H97+F97+D97</f>
        <v>2150</v>
      </c>
      <c r="P97">
        <f>O95+O93+O89+O91+O87+O85</f>
        <v>2150</v>
      </c>
    </row>
    <row r="99" spans="2:16" x14ac:dyDescent="0.3">
      <c r="B99" s="14" t="s">
        <v>17</v>
      </c>
    </row>
    <row r="100" spans="2:16" x14ac:dyDescent="0.3">
      <c r="B100" s="14" t="s">
        <v>18</v>
      </c>
    </row>
    <row r="101" spans="2:16" x14ac:dyDescent="0.3">
      <c r="B101" s="14" t="s">
        <v>19</v>
      </c>
    </row>
    <row r="102" spans="2:16" x14ac:dyDescent="0.3">
      <c r="B102" s="14" t="s">
        <v>20</v>
      </c>
    </row>
    <row r="103" spans="2:16" x14ac:dyDescent="0.3">
      <c r="B103" s="14" t="s">
        <v>21</v>
      </c>
    </row>
    <row r="104" spans="2:16" x14ac:dyDescent="0.3">
      <c r="B104" s="14" t="s">
        <v>61</v>
      </c>
    </row>
    <row r="105" spans="2:16" x14ac:dyDescent="0.3">
      <c r="B105" s="14" t="s">
        <v>62</v>
      </c>
    </row>
    <row r="106" spans="2:16" x14ac:dyDescent="0.3">
      <c r="B106" s="14" t="s">
        <v>63</v>
      </c>
    </row>
    <row r="107" spans="2:16" x14ac:dyDescent="0.3">
      <c r="B107" s="14" t="s">
        <v>64</v>
      </c>
    </row>
    <row r="108" spans="2:16" x14ac:dyDescent="0.3">
      <c r="B108" s="14" t="s">
        <v>65</v>
      </c>
    </row>
    <row r="109" spans="2:16" x14ac:dyDescent="0.3">
      <c r="B109" s="14" t="s">
        <v>66</v>
      </c>
    </row>
    <row r="110" spans="2:16" x14ac:dyDescent="0.3">
      <c r="B110" s="14" t="s">
        <v>67</v>
      </c>
    </row>
    <row r="112" spans="2:16" x14ac:dyDescent="0.3">
      <c r="B112" s="1"/>
      <c r="C112" s="41" t="s">
        <v>35</v>
      </c>
      <c r="D112" s="42"/>
      <c r="E112" s="41" t="s">
        <v>36</v>
      </c>
      <c r="F112" s="42"/>
      <c r="G112" s="41" t="s">
        <v>37</v>
      </c>
      <c r="H112" s="42"/>
      <c r="I112" s="41" t="s">
        <v>68</v>
      </c>
      <c r="J112" s="42"/>
      <c r="K112" s="41" t="s">
        <v>69</v>
      </c>
      <c r="L112" s="42"/>
      <c r="M112" s="41" t="s">
        <v>70</v>
      </c>
      <c r="N112" s="42"/>
    </row>
    <row r="113" spans="2:14" x14ac:dyDescent="0.3">
      <c r="B113" s="39" t="s">
        <v>29</v>
      </c>
      <c r="C113" s="6"/>
      <c r="D113" s="7">
        <v>40</v>
      </c>
      <c r="E113" s="6"/>
      <c r="F113" s="7">
        <v>30</v>
      </c>
      <c r="G113" s="2"/>
      <c r="H113" s="3">
        <v>50</v>
      </c>
      <c r="I113" s="2"/>
      <c r="J113" s="3">
        <v>45</v>
      </c>
      <c r="K113" s="2"/>
      <c r="L113" s="3">
        <v>70</v>
      </c>
      <c r="M113" s="2"/>
      <c r="N113" s="3">
        <v>0</v>
      </c>
    </row>
    <row r="114" spans="2:14" x14ac:dyDescent="0.3">
      <c r="B114" s="40"/>
      <c r="C114" s="8">
        <v>80</v>
      </c>
      <c r="D114" s="9"/>
      <c r="E114" s="8">
        <v>120</v>
      </c>
      <c r="F114" s="9"/>
      <c r="G114" s="4">
        <v>0</v>
      </c>
      <c r="H114" s="5"/>
      <c r="I114" s="4">
        <v>0</v>
      </c>
      <c r="J114" s="5"/>
      <c r="K114" s="4">
        <v>0</v>
      </c>
      <c r="L114" s="5"/>
      <c r="M114" s="4">
        <v>0</v>
      </c>
      <c r="N114" s="5"/>
    </row>
    <row r="115" spans="2:14" x14ac:dyDescent="0.3">
      <c r="B115" s="39" t="s">
        <v>30</v>
      </c>
      <c r="C115" s="2"/>
      <c r="D115" s="3">
        <v>42</v>
      </c>
      <c r="E115" s="6"/>
      <c r="F115" s="7">
        <v>28</v>
      </c>
      <c r="G115" s="6"/>
      <c r="H115" s="7">
        <v>70</v>
      </c>
      <c r="I115" s="2"/>
      <c r="J115" s="3">
        <v>44</v>
      </c>
      <c r="K115" s="2"/>
      <c r="L115" s="3">
        <v>60</v>
      </c>
      <c r="M115" s="2"/>
      <c r="N115" s="3">
        <v>0</v>
      </c>
    </row>
    <row r="116" spans="2:14" x14ac:dyDescent="0.3">
      <c r="B116" s="40"/>
      <c r="C116" s="4">
        <v>0</v>
      </c>
      <c r="D116" s="5"/>
      <c r="E116" s="8">
        <v>40</v>
      </c>
      <c r="F116" s="10"/>
      <c r="G116" s="8">
        <v>120</v>
      </c>
      <c r="H116" s="9"/>
      <c r="I116" s="4">
        <v>0</v>
      </c>
      <c r="J116" s="5"/>
      <c r="K116" s="4">
        <v>0</v>
      </c>
      <c r="L116" s="5"/>
      <c r="M116" s="4">
        <v>0</v>
      </c>
      <c r="N116" s="5"/>
    </row>
    <row r="117" spans="2:14" x14ac:dyDescent="0.3">
      <c r="B117" s="39" t="s">
        <v>71</v>
      </c>
      <c r="C117" s="2"/>
      <c r="D117" s="3">
        <v>20</v>
      </c>
      <c r="E117" s="2"/>
      <c r="F117" s="3">
        <v>36</v>
      </c>
      <c r="G117" s="25"/>
      <c r="H117" s="26">
        <v>62</v>
      </c>
      <c r="I117" s="28"/>
      <c r="J117" s="29">
        <v>71</v>
      </c>
      <c r="K117" s="28"/>
      <c r="L117" s="29">
        <v>44</v>
      </c>
      <c r="M117" s="28"/>
      <c r="N117" s="29">
        <v>0</v>
      </c>
    </row>
    <row r="118" spans="2:14" x14ac:dyDescent="0.3">
      <c r="B118" s="40"/>
      <c r="C118" s="4">
        <v>0</v>
      </c>
      <c r="D118" s="5"/>
      <c r="E118" s="4">
        <v>0</v>
      </c>
      <c r="F118" s="5"/>
      <c r="G118" s="32">
        <v>0</v>
      </c>
      <c r="H118" s="27"/>
      <c r="I118" s="30">
        <v>70</v>
      </c>
      <c r="J118" s="33"/>
      <c r="K118" s="30">
        <v>110</v>
      </c>
      <c r="L118" s="33"/>
      <c r="M118" s="30">
        <v>160</v>
      </c>
      <c r="N118" s="31"/>
    </row>
    <row r="119" spans="2:14" x14ac:dyDescent="0.3">
      <c r="B119" s="39" t="s">
        <v>72</v>
      </c>
      <c r="C119" s="2"/>
      <c r="D119" s="3">
        <v>64</v>
      </c>
      <c r="E119" s="2"/>
      <c r="F119" s="3">
        <v>41</v>
      </c>
      <c r="G119" s="28"/>
      <c r="H119" s="29">
        <v>21</v>
      </c>
      <c r="I119" s="25"/>
      <c r="J119" s="26">
        <v>37</v>
      </c>
      <c r="K119" s="25"/>
      <c r="L119" s="26">
        <v>56</v>
      </c>
      <c r="M119" s="28"/>
      <c r="N119" s="29">
        <v>0</v>
      </c>
    </row>
    <row r="120" spans="2:14" x14ac:dyDescent="0.3">
      <c r="B120" s="40"/>
      <c r="C120" s="4">
        <v>0</v>
      </c>
      <c r="D120" s="5"/>
      <c r="E120" s="4">
        <v>0</v>
      </c>
      <c r="F120" s="5"/>
      <c r="G120" s="30">
        <v>80</v>
      </c>
      <c r="H120" s="31"/>
      <c r="I120" s="32">
        <v>0</v>
      </c>
      <c r="J120" s="34"/>
      <c r="K120" s="32">
        <v>0</v>
      </c>
      <c r="L120" s="34"/>
      <c r="M120" s="30">
        <v>20</v>
      </c>
      <c r="N120" s="31"/>
    </row>
    <row r="121" spans="2:14" x14ac:dyDescent="0.3">
      <c r="B121" s="39" t="s">
        <v>73</v>
      </c>
      <c r="C121" s="2"/>
      <c r="D121" s="3">
        <v>34</v>
      </c>
      <c r="E121" s="2"/>
      <c r="F121" s="3">
        <v>38</v>
      </c>
      <c r="G121" s="2"/>
      <c r="H121" s="3">
        <v>52</v>
      </c>
      <c r="I121" s="2"/>
      <c r="J121" s="3">
        <v>61</v>
      </c>
      <c r="K121" s="2"/>
      <c r="L121" s="3">
        <v>48</v>
      </c>
      <c r="M121" s="11"/>
      <c r="N121" s="7">
        <v>0</v>
      </c>
    </row>
    <row r="122" spans="2:14" x14ac:dyDescent="0.3">
      <c r="B122" s="40"/>
      <c r="C122" s="4">
        <v>0</v>
      </c>
      <c r="D122" s="5"/>
      <c r="E122" s="4">
        <v>0</v>
      </c>
      <c r="F122" s="5"/>
      <c r="G122" s="4">
        <v>0</v>
      </c>
      <c r="H122" s="5"/>
      <c r="I122" s="4">
        <v>0</v>
      </c>
      <c r="J122" s="5"/>
      <c r="K122" s="4">
        <v>0</v>
      </c>
      <c r="L122" s="5"/>
      <c r="M122" s="8">
        <v>600</v>
      </c>
      <c r="N122" s="9"/>
    </row>
    <row r="123" spans="2:14" x14ac:dyDescent="0.3">
      <c r="B123" s="39" t="s">
        <v>74</v>
      </c>
      <c r="C123" s="2"/>
      <c r="D123" s="3">
        <v>42</v>
      </c>
      <c r="E123" s="2"/>
      <c r="F123" s="3">
        <v>27</v>
      </c>
      <c r="G123" s="2"/>
      <c r="H123" s="3">
        <v>64</v>
      </c>
      <c r="I123" s="2"/>
      <c r="J123" s="3">
        <v>48</v>
      </c>
      <c r="K123" s="2"/>
      <c r="L123" s="3">
        <v>58</v>
      </c>
      <c r="M123" s="11"/>
      <c r="N123" s="7">
        <v>0</v>
      </c>
    </row>
    <row r="124" spans="2:14" x14ac:dyDescent="0.3">
      <c r="B124" s="40"/>
      <c r="C124" s="4">
        <v>0</v>
      </c>
      <c r="D124" s="5"/>
      <c r="E124" s="4">
        <v>0</v>
      </c>
      <c r="F124" s="5"/>
      <c r="G124" s="4">
        <v>0</v>
      </c>
      <c r="H124" s="5"/>
      <c r="I124" s="4">
        <v>0</v>
      </c>
      <c r="J124" s="5"/>
      <c r="K124" s="4">
        <v>0</v>
      </c>
      <c r="L124" s="5"/>
      <c r="M124" s="8">
        <v>750</v>
      </c>
      <c r="N124" s="9"/>
    </row>
    <row r="126" spans="2:14" x14ac:dyDescent="0.3">
      <c r="B126" s="14" t="s">
        <v>41</v>
      </c>
    </row>
    <row r="127" spans="2:14" x14ac:dyDescent="0.3">
      <c r="B127" s="14" t="s">
        <v>42</v>
      </c>
    </row>
    <row r="128" spans="2:14" x14ac:dyDescent="0.3">
      <c r="B128" s="14" t="s">
        <v>75</v>
      </c>
    </row>
    <row r="129" spans="2:15" x14ac:dyDescent="0.3">
      <c r="B129" s="14" t="s">
        <v>76</v>
      </c>
    </row>
    <row r="130" spans="2:15" x14ac:dyDescent="0.3">
      <c r="B130" s="14" t="s">
        <v>77</v>
      </c>
    </row>
    <row r="131" spans="2:15" x14ac:dyDescent="0.3">
      <c r="B131" s="14" t="s">
        <v>78</v>
      </c>
    </row>
    <row r="132" spans="2:15" x14ac:dyDescent="0.3">
      <c r="B132" s="14" t="s">
        <v>79</v>
      </c>
    </row>
    <row r="133" spans="2:15" x14ac:dyDescent="0.3">
      <c r="B133" s="14" t="s">
        <v>80</v>
      </c>
    </row>
    <row r="134" spans="2:15" x14ac:dyDescent="0.3">
      <c r="B134" s="14" t="s">
        <v>81</v>
      </c>
    </row>
    <row r="135" spans="2:15" x14ac:dyDescent="0.3">
      <c r="B135" s="14" t="s">
        <v>82</v>
      </c>
    </row>
    <row r="136" spans="2:15" x14ac:dyDescent="0.3">
      <c r="B136" s="14" t="s">
        <v>83</v>
      </c>
    </row>
    <row r="137" spans="2:15" x14ac:dyDescent="0.3">
      <c r="B137" s="14" t="s">
        <v>84</v>
      </c>
    </row>
    <row r="138" spans="2:15" x14ac:dyDescent="0.3">
      <c r="B138" s="14" t="s">
        <v>85</v>
      </c>
    </row>
    <row r="139" spans="2:15" x14ac:dyDescent="0.3">
      <c r="B139" s="14" t="s">
        <v>86</v>
      </c>
    </row>
    <row r="141" spans="2:15" x14ac:dyDescent="0.3">
      <c r="B141" s="1"/>
      <c r="C141" s="41" t="s">
        <v>0</v>
      </c>
      <c r="D141" s="42"/>
      <c r="E141" s="41" t="s">
        <v>1</v>
      </c>
      <c r="F141" s="42"/>
      <c r="G141" s="41" t="s">
        <v>2</v>
      </c>
      <c r="H141" s="42"/>
      <c r="I141" s="41" t="s">
        <v>3</v>
      </c>
      <c r="J141" s="42"/>
      <c r="K141" s="41" t="s">
        <v>4</v>
      </c>
      <c r="L141" s="42"/>
      <c r="M141" s="41" t="s">
        <v>5</v>
      </c>
      <c r="N141" s="42"/>
    </row>
    <row r="142" spans="2:15" x14ac:dyDescent="0.3">
      <c r="B142" s="39" t="s">
        <v>6</v>
      </c>
      <c r="C142" s="6"/>
      <c r="D142" s="7">
        <v>40</v>
      </c>
      <c r="E142" s="15"/>
      <c r="F142" s="16">
        <v>30</v>
      </c>
      <c r="G142" s="20"/>
      <c r="H142" s="21">
        <v>50</v>
      </c>
      <c r="I142" s="20"/>
      <c r="J142" s="21">
        <v>45</v>
      </c>
      <c r="K142" s="2"/>
      <c r="L142" s="3">
        <v>70</v>
      </c>
      <c r="M142" s="2"/>
      <c r="N142" s="3">
        <v>0</v>
      </c>
    </row>
    <row r="143" spans="2:15" x14ac:dyDescent="0.3">
      <c r="B143" s="40"/>
      <c r="C143" s="8">
        <v>80</v>
      </c>
      <c r="D143" s="9"/>
      <c r="E143" s="17">
        <v>120</v>
      </c>
      <c r="F143" s="19" t="s">
        <v>56</v>
      </c>
      <c r="G143" s="22">
        <v>0</v>
      </c>
      <c r="H143" s="23"/>
      <c r="I143" s="22">
        <v>0</v>
      </c>
      <c r="J143" s="23" t="s">
        <v>223</v>
      </c>
      <c r="K143" s="4">
        <v>0</v>
      </c>
      <c r="L143" s="5"/>
      <c r="M143" s="4">
        <v>0</v>
      </c>
      <c r="N143" s="5"/>
      <c r="O143">
        <f>C143+E143+G143+I143+K143+M143</f>
        <v>200</v>
      </c>
    </row>
    <row r="144" spans="2:15" x14ac:dyDescent="0.3">
      <c r="B144" s="39" t="s">
        <v>7</v>
      </c>
      <c r="C144" s="2"/>
      <c r="D144" s="3">
        <v>42</v>
      </c>
      <c r="E144" s="15"/>
      <c r="F144" s="16">
        <v>28</v>
      </c>
      <c r="G144" s="15"/>
      <c r="H144" s="16">
        <v>70</v>
      </c>
      <c r="I144" s="20"/>
      <c r="J144" s="21">
        <v>44</v>
      </c>
      <c r="K144" s="2"/>
      <c r="L144" s="3">
        <v>60</v>
      </c>
      <c r="M144" s="2"/>
      <c r="N144" s="3">
        <v>0</v>
      </c>
    </row>
    <row r="145" spans="2:16" x14ac:dyDescent="0.3">
      <c r="B145" s="40"/>
      <c r="C145" s="4">
        <v>0</v>
      </c>
      <c r="D145" s="5"/>
      <c r="E145" s="17">
        <v>40</v>
      </c>
      <c r="F145" s="18" t="s">
        <v>57</v>
      </c>
      <c r="G145" s="17">
        <v>120</v>
      </c>
      <c r="H145" s="19" t="s">
        <v>56</v>
      </c>
      <c r="I145" s="22">
        <v>0</v>
      </c>
      <c r="J145" s="23"/>
      <c r="K145" s="4">
        <v>0</v>
      </c>
      <c r="L145" s="5"/>
      <c r="M145" s="4">
        <v>0</v>
      </c>
      <c r="N145" s="5"/>
      <c r="O145">
        <f t="shared" ref="O145" si="4">C145+E145+G145+I145+K145+M145</f>
        <v>160</v>
      </c>
    </row>
    <row r="146" spans="2:16" x14ac:dyDescent="0.3">
      <c r="B146" s="39" t="s">
        <v>8</v>
      </c>
      <c r="C146" s="2"/>
      <c r="D146" s="3">
        <v>20</v>
      </c>
      <c r="E146" s="2"/>
      <c r="F146" s="3">
        <v>36</v>
      </c>
      <c r="G146" s="20"/>
      <c r="H146" s="21">
        <v>62</v>
      </c>
      <c r="I146" s="15"/>
      <c r="J146" s="16">
        <v>71</v>
      </c>
      <c r="K146" s="15"/>
      <c r="L146" s="16">
        <v>44</v>
      </c>
      <c r="M146" s="15"/>
      <c r="N146" s="16">
        <v>0</v>
      </c>
    </row>
    <row r="147" spans="2:16" x14ac:dyDescent="0.3">
      <c r="B147" s="40"/>
      <c r="C147" s="4">
        <v>0</v>
      </c>
      <c r="D147" s="5"/>
      <c r="E147" s="4">
        <v>0</v>
      </c>
      <c r="F147" s="5"/>
      <c r="G147" s="22">
        <v>0</v>
      </c>
      <c r="H147" s="24"/>
      <c r="I147" s="17">
        <v>70</v>
      </c>
      <c r="J147" s="18" t="s">
        <v>56</v>
      </c>
      <c r="K147" s="17">
        <v>110</v>
      </c>
      <c r="L147" s="18"/>
      <c r="M147" s="17">
        <v>160</v>
      </c>
      <c r="N147" s="19" t="s">
        <v>57</v>
      </c>
      <c r="O147">
        <f t="shared" ref="O147" si="5">C147+E147+G147+I147+K147+M147</f>
        <v>340</v>
      </c>
    </row>
    <row r="148" spans="2:16" x14ac:dyDescent="0.3">
      <c r="B148" s="39" t="s">
        <v>9</v>
      </c>
      <c r="C148" s="2"/>
      <c r="D148" s="3">
        <v>64</v>
      </c>
      <c r="E148" s="2"/>
      <c r="F148" s="3">
        <v>41</v>
      </c>
      <c r="G148" s="15"/>
      <c r="H148" s="16">
        <v>21</v>
      </c>
      <c r="I148" s="20"/>
      <c r="J148" s="21">
        <v>37</v>
      </c>
      <c r="K148" s="20"/>
      <c r="L148" s="21">
        <v>56</v>
      </c>
      <c r="M148" s="15"/>
      <c r="N148" s="16">
        <v>0</v>
      </c>
    </row>
    <row r="149" spans="2:16" x14ac:dyDescent="0.3">
      <c r="B149" s="40"/>
      <c r="C149" s="4">
        <v>0</v>
      </c>
      <c r="D149" s="5"/>
      <c r="E149" s="4">
        <v>0</v>
      </c>
      <c r="F149" s="5"/>
      <c r="G149" s="17">
        <v>80</v>
      </c>
      <c r="H149" s="19" t="s">
        <v>57</v>
      </c>
      <c r="I149" s="22">
        <v>0</v>
      </c>
      <c r="J149" s="23"/>
      <c r="K149" s="22">
        <v>0</v>
      </c>
      <c r="L149" s="23"/>
      <c r="M149" s="17">
        <v>20</v>
      </c>
      <c r="N149" s="19" t="s">
        <v>56</v>
      </c>
      <c r="O149">
        <f t="shared" ref="O149" si="6">C149+E149+G149+I149+K149+M149</f>
        <v>100</v>
      </c>
    </row>
    <row r="150" spans="2:16" x14ac:dyDescent="0.3">
      <c r="B150" s="39" t="s">
        <v>10</v>
      </c>
      <c r="C150" s="2"/>
      <c r="D150" s="3">
        <v>34</v>
      </c>
      <c r="E150" s="2"/>
      <c r="F150" s="3">
        <v>38</v>
      </c>
      <c r="G150" s="2"/>
      <c r="H150" s="3">
        <v>52</v>
      </c>
      <c r="I150" s="2"/>
      <c r="J150" s="3">
        <v>61</v>
      </c>
      <c r="K150" s="2"/>
      <c r="L150" s="3">
        <v>48</v>
      </c>
      <c r="M150" s="11"/>
      <c r="N150" s="7">
        <v>0</v>
      </c>
    </row>
    <row r="151" spans="2:16" x14ac:dyDescent="0.3">
      <c r="B151" s="40"/>
      <c r="C151" s="4">
        <v>0</v>
      </c>
      <c r="D151" s="5"/>
      <c r="E151" s="4">
        <v>0</v>
      </c>
      <c r="F151" s="5"/>
      <c r="G151" s="4">
        <v>0</v>
      </c>
      <c r="H151" s="5"/>
      <c r="I151" s="4">
        <v>0</v>
      </c>
      <c r="J151" s="5"/>
      <c r="K151" s="4">
        <v>0</v>
      </c>
      <c r="L151" s="5"/>
      <c r="M151" s="8">
        <v>600</v>
      </c>
      <c r="N151" s="9"/>
      <c r="O151">
        <f t="shared" ref="O151" si="7">C151+E151+G151+I151+K151+M151</f>
        <v>600</v>
      </c>
    </row>
    <row r="152" spans="2:16" x14ac:dyDescent="0.3">
      <c r="B152" s="39" t="s">
        <v>11</v>
      </c>
      <c r="C152" s="2"/>
      <c r="D152" s="3">
        <v>42</v>
      </c>
      <c r="E152" s="2"/>
      <c r="F152" s="3">
        <v>27</v>
      </c>
      <c r="G152" s="2"/>
      <c r="H152" s="3">
        <v>64</v>
      </c>
      <c r="I152" s="2"/>
      <c r="J152" s="3">
        <v>48</v>
      </c>
      <c r="K152" s="2"/>
      <c r="L152" s="3">
        <v>58</v>
      </c>
      <c r="M152" s="11"/>
      <c r="N152" s="7">
        <v>0</v>
      </c>
    </row>
    <row r="153" spans="2:16" x14ac:dyDescent="0.3">
      <c r="B153" s="40"/>
      <c r="C153" s="4">
        <v>0</v>
      </c>
      <c r="D153" s="5"/>
      <c r="E153" s="4">
        <v>0</v>
      </c>
      <c r="F153" s="5"/>
      <c r="G153" s="4">
        <v>0</v>
      </c>
      <c r="H153" s="5"/>
      <c r="I153" s="4">
        <v>0</v>
      </c>
      <c r="J153" s="5"/>
      <c r="K153" s="4">
        <v>0</v>
      </c>
      <c r="L153" s="5"/>
      <c r="M153" s="8">
        <v>750</v>
      </c>
      <c r="N153" s="9"/>
      <c r="O153">
        <f t="shared" ref="O153" si="8">C153+E153+G153+I153+K153+M153</f>
        <v>750</v>
      </c>
    </row>
    <row r="155" spans="2:16" x14ac:dyDescent="0.3">
      <c r="D155">
        <f>C143+C145+C147+C149+C151+C153</f>
        <v>80</v>
      </c>
      <c r="F155">
        <f t="shared" ref="F155" si="9">E143+E145+E147+E149+E151+E153</f>
        <v>160</v>
      </c>
      <c r="H155">
        <f t="shared" ref="H155" si="10">G143+G145+G147+G149+G151+G153</f>
        <v>200</v>
      </c>
      <c r="J155">
        <f t="shared" ref="J155" si="11">I143+I145+I147+I149+I151+I153</f>
        <v>70</v>
      </c>
      <c r="L155">
        <f t="shared" ref="L155" si="12">K143+K145+K147+K149+K151+K153</f>
        <v>110</v>
      </c>
      <c r="N155">
        <f t="shared" ref="N155" si="13">M143+M145+M147+M149+M151+M153</f>
        <v>1530</v>
      </c>
      <c r="O155">
        <f>N155+L155+J155+H155+F155+D155</f>
        <v>2150</v>
      </c>
      <c r="P155">
        <f>O153+O151+O147+O149+O145+O143</f>
        <v>2150</v>
      </c>
    </row>
    <row r="157" spans="2:16" x14ac:dyDescent="0.3">
      <c r="B157" s="14" t="s">
        <v>88</v>
      </c>
    </row>
    <row r="158" spans="2:16" x14ac:dyDescent="0.3">
      <c r="B158" s="14" t="s">
        <v>87</v>
      </c>
    </row>
    <row r="159" spans="2:16" x14ac:dyDescent="0.3">
      <c r="B159" s="14" t="s">
        <v>89</v>
      </c>
    </row>
    <row r="161" spans="2:16" x14ac:dyDescent="0.3">
      <c r="B161" s="1"/>
      <c r="C161" s="41" t="s">
        <v>0</v>
      </c>
      <c r="D161" s="42"/>
      <c r="E161" s="41" t="s">
        <v>1</v>
      </c>
      <c r="F161" s="42"/>
      <c r="G161" s="41" t="s">
        <v>2</v>
      </c>
      <c r="H161" s="42"/>
      <c r="I161" s="41" t="s">
        <v>3</v>
      </c>
      <c r="J161" s="42"/>
      <c r="K161" s="41" t="s">
        <v>4</v>
      </c>
      <c r="L161" s="42"/>
      <c r="M161" s="41" t="s">
        <v>5</v>
      </c>
      <c r="N161" s="42"/>
    </row>
    <row r="162" spans="2:16" x14ac:dyDescent="0.3">
      <c r="B162" s="39" t="s">
        <v>6</v>
      </c>
      <c r="C162" s="6"/>
      <c r="D162" s="7">
        <v>40</v>
      </c>
      <c r="E162" s="28"/>
      <c r="F162" s="29">
        <v>30</v>
      </c>
      <c r="G162" s="25"/>
      <c r="H162" s="26">
        <v>50</v>
      </c>
      <c r="I162" s="28"/>
      <c r="J162" s="29">
        <v>45</v>
      </c>
      <c r="K162" s="25"/>
      <c r="L162" s="26">
        <v>70</v>
      </c>
      <c r="M162" s="25"/>
      <c r="N162" s="26">
        <v>0</v>
      </c>
    </row>
    <row r="163" spans="2:16" x14ac:dyDescent="0.3">
      <c r="B163" s="40"/>
      <c r="C163" s="8">
        <v>80</v>
      </c>
      <c r="D163" s="9"/>
      <c r="E163" s="30">
        <v>100</v>
      </c>
      <c r="F163" s="31"/>
      <c r="G163" s="32">
        <v>0</v>
      </c>
      <c r="H163" s="34"/>
      <c r="I163" s="30">
        <v>20</v>
      </c>
      <c r="J163" s="31"/>
      <c r="K163" s="32">
        <v>0</v>
      </c>
      <c r="L163" s="34"/>
      <c r="M163" s="32">
        <v>0</v>
      </c>
      <c r="N163" s="34"/>
      <c r="O163">
        <f>C163+E163+G163+I163+K163+M163</f>
        <v>200</v>
      </c>
    </row>
    <row r="164" spans="2:16" x14ac:dyDescent="0.3">
      <c r="B164" s="39" t="s">
        <v>7</v>
      </c>
      <c r="C164" s="2"/>
      <c r="D164" s="3">
        <v>42</v>
      </c>
      <c r="E164" s="28"/>
      <c r="F164" s="29">
        <v>28</v>
      </c>
      <c r="G164" s="28"/>
      <c r="H164" s="29">
        <v>70</v>
      </c>
      <c r="I164" s="25"/>
      <c r="J164" s="26">
        <v>44</v>
      </c>
      <c r="K164" s="25"/>
      <c r="L164" s="26">
        <v>60</v>
      </c>
      <c r="M164" s="25"/>
      <c r="N164" s="26">
        <v>0</v>
      </c>
    </row>
    <row r="165" spans="2:16" x14ac:dyDescent="0.3">
      <c r="B165" s="40"/>
      <c r="C165" s="4">
        <v>0</v>
      </c>
      <c r="D165" s="5"/>
      <c r="E165" s="30">
        <v>60</v>
      </c>
      <c r="F165" s="33"/>
      <c r="G165" s="30">
        <v>100</v>
      </c>
      <c r="H165" s="31"/>
      <c r="I165" s="32">
        <v>0</v>
      </c>
      <c r="J165" s="34"/>
      <c r="K165" s="32">
        <v>0</v>
      </c>
      <c r="L165" s="34"/>
      <c r="M165" s="32">
        <v>0</v>
      </c>
      <c r="N165" s="34"/>
      <c r="O165">
        <f t="shared" ref="O165" si="14">C165+E165+G165+I165+K165+M165</f>
        <v>160</v>
      </c>
    </row>
    <row r="166" spans="2:16" x14ac:dyDescent="0.3">
      <c r="B166" s="39" t="s">
        <v>8</v>
      </c>
      <c r="C166" s="2"/>
      <c r="D166" s="3">
        <v>20</v>
      </c>
      <c r="E166" s="25"/>
      <c r="F166" s="26">
        <v>36</v>
      </c>
      <c r="G166" s="25"/>
      <c r="H166" s="26">
        <v>62</v>
      </c>
      <c r="I166" s="28"/>
      <c r="J166" s="29">
        <v>71</v>
      </c>
      <c r="K166" s="28"/>
      <c r="L166" s="29">
        <v>44</v>
      </c>
      <c r="M166" s="28"/>
      <c r="N166" s="29">
        <v>0</v>
      </c>
    </row>
    <row r="167" spans="2:16" x14ac:dyDescent="0.3">
      <c r="B167" s="40"/>
      <c r="C167" s="4">
        <v>0</v>
      </c>
      <c r="D167" s="5"/>
      <c r="E167" s="32">
        <v>0</v>
      </c>
      <c r="F167" s="34"/>
      <c r="G167" s="32">
        <v>0</v>
      </c>
      <c r="H167" s="27"/>
      <c r="I167" s="30">
        <v>50</v>
      </c>
      <c r="J167" s="33"/>
      <c r="K167" s="30">
        <v>110</v>
      </c>
      <c r="L167" s="33"/>
      <c r="M167" s="30">
        <v>180</v>
      </c>
      <c r="N167" s="31"/>
      <c r="O167">
        <f t="shared" ref="O167" si="15">C167+E167+G167+I167+K167+M167</f>
        <v>340</v>
      </c>
    </row>
    <row r="168" spans="2:16" x14ac:dyDescent="0.3">
      <c r="B168" s="39" t="s">
        <v>9</v>
      </c>
      <c r="C168" s="2"/>
      <c r="D168" s="3">
        <v>64</v>
      </c>
      <c r="E168" s="25"/>
      <c r="F168" s="26">
        <v>41</v>
      </c>
      <c r="G168" s="28"/>
      <c r="H168" s="29">
        <v>21</v>
      </c>
      <c r="I168" s="25"/>
      <c r="J168" s="26">
        <v>37</v>
      </c>
      <c r="K168" s="25"/>
      <c r="L168" s="26">
        <v>56</v>
      </c>
      <c r="M168" s="25"/>
      <c r="N168" s="26">
        <v>0</v>
      </c>
    </row>
    <row r="169" spans="2:16" x14ac:dyDescent="0.3">
      <c r="B169" s="40"/>
      <c r="C169" s="4">
        <v>0</v>
      </c>
      <c r="D169" s="5"/>
      <c r="E169" s="32">
        <v>0</v>
      </c>
      <c r="F169" s="34"/>
      <c r="G169" s="30">
        <v>100</v>
      </c>
      <c r="H169" s="31"/>
      <c r="I169" s="32">
        <v>0</v>
      </c>
      <c r="J169" s="34"/>
      <c r="K169" s="32">
        <v>0</v>
      </c>
      <c r="L169" s="34"/>
      <c r="M169" s="32">
        <v>0</v>
      </c>
      <c r="N169" s="34"/>
      <c r="O169">
        <f t="shared" ref="O169" si="16">C169+E169+G169+I169+K169+M169</f>
        <v>100</v>
      </c>
    </row>
    <row r="170" spans="2:16" x14ac:dyDescent="0.3">
      <c r="B170" s="39" t="s">
        <v>10</v>
      </c>
      <c r="C170" s="2"/>
      <c r="D170" s="3">
        <v>34</v>
      </c>
      <c r="E170" s="25"/>
      <c r="F170" s="26">
        <v>38</v>
      </c>
      <c r="G170" s="25"/>
      <c r="H170" s="26">
        <v>52</v>
      </c>
      <c r="I170" s="25"/>
      <c r="J170" s="26">
        <v>61</v>
      </c>
      <c r="K170" s="25"/>
      <c r="L170" s="26">
        <v>48</v>
      </c>
      <c r="M170" s="35"/>
      <c r="N170" s="29">
        <v>0</v>
      </c>
    </row>
    <row r="171" spans="2:16" x14ac:dyDescent="0.3">
      <c r="B171" s="40"/>
      <c r="C171" s="4">
        <v>0</v>
      </c>
      <c r="D171" s="5"/>
      <c r="E171" s="32">
        <v>0</v>
      </c>
      <c r="F171" s="34"/>
      <c r="G171" s="32">
        <v>0</v>
      </c>
      <c r="H171" s="34"/>
      <c r="I171" s="32">
        <v>0</v>
      </c>
      <c r="J171" s="34"/>
      <c r="K171" s="32">
        <v>0</v>
      </c>
      <c r="L171" s="34"/>
      <c r="M171" s="30">
        <v>600</v>
      </c>
      <c r="N171" s="31"/>
      <c r="O171">
        <f t="shared" ref="O171" si="17">C171+E171+G171+I171+K171+M171</f>
        <v>600</v>
      </c>
    </row>
    <row r="172" spans="2:16" x14ac:dyDescent="0.3">
      <c r="B172" s="39" t="s">
        <v>11</v>
      </c>
      <c r="C172" s="2"/>
      <c r="D172" s="3">
        <v>42</v>
      </c>
      <c r="E172" s="2"/>
      <c r="F172" s="3">
        <v>27</v>
      </c>
      <c r="G172" s="2"/>
      <c r="H172" s="3">
        <v>64</v>
      </c>
      <c r="I172" s="2"/>
      <c r="J172" s="3">
        <v>48</v>
      </c>
      <c r="K172" s="2"/>
      <c r="L172" s="3">
        <v>58</v>
      </c>
      <c r="M172" s="11"/>
      <c r="N172" s="7">
        <v>0</v>
      </c>
    </row>
    <row r="173" spans="2:16" x14ac:dyDescent="0.3">
      <c r="B173" s="40"/>
      <c r="C173" s="4">
        <v>0</v>
      </c>
      <c r="D173" s="5"/>
      <c r="E173" s="4">
        <v>0</v>
      </c>
      <c r="F173" s="5"/>
      <c r="G173" s="4">
        <v>0</v>
      </c>
      <c r="H173" s="5"/>
      <c r="I173" s="4">
        <v>0</v>
      </c>
      <c r="J173" s="5"/>
      <c r="K173" s="4">
        <v>0</v>
      </c>
      <c r="L173" s="5"/>
      <c r="M173" s="8">
        <v>750</v>
      </c>
      <c r="N173" s="9"/>
      <c r="O173">
        <f t="shared" ref="O173" si="18">C173+E173+G173+I173+K173+M173</f>
        <v>750</v>
      </c>
    </row>
    <row r="175" spans="2:16" x14ac:dyDescent="0.3">
      <c r="D175">
        <f>C163+C165+C167+C169+C171+C173</f>
        <v>80</v>
      </c>
      <c r="F175">
        <f t="shared" ref="F175" si="19">E163+E165+E167+E169+E171+E173</f>
        <v>160</v>
      </c>
      <c r="H175">
        <f t="shared" ref="H175" si="20">G163+G165+G167+G169+G171+G173</f>
        <v>200</v>
      </c>
      <c r="J175">
        <f t="shared" ref="J175" si="21">I163+I165+I167+I169+I171+I173</f>
        <v>70</v>
      </c>
      <c r="L175">
        <f t="shared" ref="L175" si="22">K163+K165+K167+K169+K171+K173</f>
        <v>110</v>
      </c>
      <c r="N175">
        <f t="shared" ref="N175" si="23">M163+M165+M167+M169+M171+M173</f>
        <v>1530</v>
      </c>
      <c r="O175">
        <f>N175+L175+J175+H175+F175+D175</f>
        <v>2150</v>
      </c>
      <c r="P175">
        <f>O173+O171+O167+O169+O165+O163</f>
        <v>2150</v>
      </c>
    </row>
    <row r="177" spans="2:15" x14ac:dyDescent="0.3">
      <c r="B177" s="14" t="s">
        <v>17</v>
      </c>
    </row>
    <row r="178" spans="2:15" x14ac:dyDescent="0.3">
      <c r="B178" s="14" t="s">
        <v>18</v>
      </c>
    </row>
    <row r="179" spans="2:15" x14ac:dyDescent="0.3">
      <c r="B179" s="14" t="s">
        <v>19</v>
      </c>
    </row>
    <row r="180" spans="2:15" x14ac:dyDescent="0.3">
      <c r="B180" s="14" t="s">
        <v>20</v>
      </c>
    </row>
    <row r="181" spans="2:15" x14ac:dyDescent="0.3">
      <c r="B181" s="14" t="s">
        <v>21</v>
      </c>
    </row>
    <row r="182" spans="2:15" x14ac:dyDescent="0.3">
      <c r="B182" s="14" t="s">
        <v>61</v>
      </c>
    </row>
    <row r="183" spans="2:15" x14ac:dyDescent="0.3">
      <c r="B183" s="14" t="s">
        <v>90</v>
      </c>
    </row>
    <row r="184" spans="2:15" x14ac:dyDescent="0.3">
      <c r="B184" s="14" t="s">
        <v>91</v>
      </c>
    </row>
    <row r="185" spans="2:15" x14ac:dyDescent="0.3">
      <c r="B185" s="14" t="s">
        <v>92</v>
      </c>
    </row>
    <row r="186" spans="2:15" x14ac:dyDescent="0.3">
      <c r="B186" s="14" t="s">
        <v>93</v>
      </c>
    </row>
    <row r="187" spans="2:15" x14ac:dyDescent="0.3">
      <c r="B187" s="14" t="s">
        <v>94</v>
      </c>
    </row>
    <row r="188" spans="2:15" x14ac:dyDescent="0.3">
      <c r="B188" s="14" t="s">
        <v>95</v>
      </c>
    </row>
    <row r="190" spans="2:15" x14ac:dyDescent="0.3">
      <c r="B190" s="1"/>
      <c r="C190" s="41" t="s">
        <v>35</v>
      </c>
      <c r="D190" s="42"/>
      <c r="E190" s="41" t="s">
        <v>36</v>
      </c>
      <c r="F190" s="42"/>
      <c r="G190" s="41" t="s">
        <v>37</v>
      </c>
      <c r="H190" s="42"/>
      <c r="I190" s="41" t="s">
        <v>99</v>
      </c>
      <c r="J190" s="42"/>
      <c r="K190" s="41" t="s">
        <v>100</v>
      </c>
      <c r="L190" s="42"/>
      <c r="M190" s="41" t="s">
        <v>101</v>
      </c>
      <c r="N190" s="42"/>
    </row>
    <row r="191" spans="2:15" x14ac:dyDescent="0.3">
      <c r="B191" s="39" t="s">
        <v>29</v>
      </c>
      <c r="C191" s="6"/>
      <c r="D191" s="7">
        <v>40</v>
      </c>
      <c r="E191" s="28"/>
      <c r="F191" s="29">
        <v>30</v>
      </c>
      <c r="G191" s="25"/>
      <c r="H191" s="26">
        <v>50</v>
      </c>
      <c r="I191" s="28"/>
      <c r="J191" s="29">
        <v>45</v>
      </c>
      <c r="K191" s="25"/>
      <c r="L191" s="26">
        <v>70</v>
      </c>
      <c r="M191" s="25"/>
      <c r="N191" s="26">
        <v>0</v>
      </c>
    </row>
    <row r="192" spans="2:15" x14ac:dyDescent="0.3">
      <c r="B192" s="40"/>
      <c r="C192" s="8">
        <v>80</v>
      </c>
      <c r="D192" s="9"/>
      <c r="E192" s="30">
        <v>100</v>
      </c>
      <c r="F192" s="31"/>
      <c r="G192" s="32">
        <v>0</v>
      </c>
      <c r="H192" s="34"/>
      <c r="I192" s="30">
        <v>20</v>
      </c>
      <c r="J192" s="31"/>
      <c r="K192" s="32">
        <v>0</v>
      </c>
      <c r="L192" s="34"/>
      <c r="M192" s="32">
        <v>0</v>
      </c>
      <c r="N192" s="34"/>
      <c r="O192">
        <f>C192+E192+G192+I192+K192+M192</f>
        <v>200</v>
      </c>
    </row>
    <row r="193" spans="2:16" x14ac:dyDescent="0.3">
      <c r="B193" s="39" t="s">
        <v>30</v>
      </c>
      <c r="C193" s="2"/>
      <c r="D193" s="3">
        <v>42</v>
      </c>
      <c r="E193" s="28"/>
      <c r="F193" s="29">
        <v>28</v>
      </c>
      <c r="G193" s="28"/>
      <c r="H193" s="29">
        <v>70</v>
      </c>
      <c r="I193" s="25"/>
      <c r="J193" s="26">
        <v>44</v>
      </c>
      <c r="K193" s="25"/>
      <c r="L193" s="26">
        <v>60</v>
      </c>
      <c r="M193" s="25"/>
      <c r="N193" s="26">
        <v>0</v>
      </c>
    </row>
    <row r="194" spans="2:16" x14ac:dyDescent="0.3">
      <c r="B194" s="40"/>
      <c r="C194" s="4">
        <v>0</v>
      </c>
      <c r="D194" s="5"/>
      <c r="E194" s="30">
        <v>60</v>
      </c>
      <c r="F194" s="33"/>
      <c r="G194" s="30">
        <v>100</v>
      </c>
      <c r="H194" s="31"/>
      <c r="I194" s="32">
        <v>0</v>
      </c>
      <c r="J194" s="34"/>
      <c r="K194" s="32">
        <v>0</v>
      </c>
      <c r="L194" s="34"/>
      <c r="M194" s="32">
        <v>0</v>
      </c>
      <c r="N194" s="34"/>
      <c r="O194">
        <f t="shared" ref="O194" si="24">C194+E194+G194+I194+K194+M194</f>
        <v>160</v>
      </c>
    </row>
    <row r="195" spans="2:16" x14ac:dyDescent="0.3">
      <c r="B195" s="39" t="s">
        <v>96</v>
      </c>
      <c r="C195" s="2"/>
      <c r="D195" s="3">
        <v>20</v>
      </c>
      <c r="E195" s="25"/>
      <c r="F195" s="26">
        <v>36</v>
      </c>
      <c r="G195" s="25"/>
      <c r="H195" s="26">
        <v>62</v>
      </c>
      <c r="I195" s="28"/>
      <c r="J195" s="29">
        <v>71</v>
      </c>
      <c r="K195" s="28"/>
      <c r="L195" s="29">
        <v>44</v>
      </c>
      <c r="M195" s="28"/>
      <c r="N195" s="29">
        <v>0</v>
      </c>
    </row>
    <row r="196" spans="2:16" x14ac:dyDescent="0.3">
      <c r="B196" s="40"/>
      <c r="C196" s="4">
        <v>0</v>
      </c>
      <c r="D196" s="5"/>
      <c r="E196" s="32">
        <v>0</v>
      </c>
      <c r="F196" s="34"/>
      <c r="G196" s="32">
        <v>0</v>
      </c>
      <c r="H196" s="27"/>
      <c r="I196" s="30">
        <v>50</v>
      </c>
      <c r="J196" s="33"/>
      <c r="K196" s="30">
        <v>110</v>
      </c>
      <c r="L196" s="33"/>
      <c r="M196" s="30">
        <v>180</v>
      </c>
      <c r="N196" s="31"/>
      <c r="O196">
        <f t="shared" ref="O196" si="25">C196+E196+G196+I196+K196+M196</f>
        <v>340</v>
      </c>
    </row>
    <row r="197" spans="2:16" x14ac:dyDescent="0.3">
      <c r="B197" s="39" t="s">
        <v>72</v>
      </c>
      <c r="C197" s="2"/>
      <c r="D197" s="3">
        <v>64</v>
      </c>
      <c r="E197" s="25"/>
      <c r="F197" s="26">
        <v>41</v>
      </c>
      <c r="G197" s="28"/>
      <c r="H197" s="29">
        <v>21</v>
      </c>
      <c r="I197" s="25"/>
      <c r="J197" s="26">
        <v>37</v>
      </c>
      <c r="K197" s="25"/>
      <c r="L197" s="26">
        <v>56</v>
      </c>
      <c r="M197" s="25"/>
      <c r="N197" s="26">
        <v>0</v>
      </c>
    </row>
    <row r="198" spans="2:16" x14ac:dyDescent="0.3">
      <c r="B198" s="40"/>
      <c r="C198" s="4">
        <v>0</v>
      </c>
      <c r="D198" s="5"/>
      <c r="E198" s="32">
        <v>0</v>
      </c>
      <c r="F198" s="34"/>
      <c r="G198" s="30">
        <v>100</v>
      </c>
      <c r="H198" s="31"/>
      <c r="I198" s="32">
        <v>0</v>
      </c>
      <c r="J198" s="34"/>
      <c r="K198" s="32">
        <v>0</v>
      </c>
      <c r="L198" s="34"/>
      <c r="M198" s="32">
        <v>0</v>
      </c>
      <c r="N198" s="34"/>
      <c r="O198">
        <f t="shared" ref="O198" si="26">C198+E198+G198+I198+K198+M198</f>
        <v>100</v>
      </c>
    </row>
    <row r="199" spans="2:16" x14ac:dyDescent="0.3">
      <c r="B199" s="39" t="s">
        <v>97</v>
      </c>
      <c r="C199" s="2"/>
      <c r="D199" s="3">
        <v>34</v>
      </c>
      <c r="E199" s="25"/>
      <c r="F199" s="26">
        <v>38</v>
      </c>
      <c r="G199" s="25"/>
      <c r="H199" s="26">
        <v>52</v>
      </c>
      <c r="I199" s="25"/>
      <c r="J199" s="26">
        <v>61</v>
      </c>
      <c r="K199" s="25"/>
      <c r="L199" s="26">
        <v>48</v>
      </c>
      <c r="M199" s="35"/>
      <c r="N199" s="29">
        <v>0</v>
      </c>
    </row>
    <row r="200" spans="2:16" x14ac:dyDescent="0.3">
      <c r="B200" s="40"/>
      <c r="C200" s="4">
        <v>0</v>
      </c>
      <c r="D200" s="5"/>
      <c r="E200" s="32">
        <v>0</v>
      </c>
      <c r="F200" s="34"/>
      <c r="G200" s="32">
        <v>0</v>
      </c>
      <c r="H200" s="34"/>
      <c r="I200" s="32">
        <v>0</v>
      </c>
      <c r="J200" s="34"/>
      <c r="K200" s="32">
        <v>0</v>
      </c>
      <c r="L200" s="34"/>
      <c r="M200" s="30">
        <v>600</v>
      </c>
      <c r="N200" s="31"/>
      <c r="O200">
        <f t="shared" ref="O200" si="27">C200+E200+G200+I200+K200+M200</f>
        <v>600</v>
      </c>
    </row>
    <row r="201" spans="2:16" x14ac:dyDescent="0.3">
      <c r="B201" s="39" t="s">
        <v>98</v>
      </c>
      <c r="C201" s="2"/>
      <c r="D201" s="3">
        <v>42</v>
      </c>
      <c r="E201" s="2"/>
      <c r="F201" s="3">
        <v>27</v>
      </c>
      <c r="G201" s="2"/>
      <c r="H201" s="3">
        <v>64</v>
      </c>
      <c r="I201" s="2"/>
      <c r="J201" s="3">
        <v>48</v>
      </c>
      <c r="K201" s="2"/>
      <c r="L201" s="3">
        <v>58</v>
      </c>
      <c r="M201" s="11"/>
      <c r="N201" s="7">
        <v>0</v>
      </c>
    </row>
    <row r="202" spans="2:16" x14ac:dyDescent="0.3">
      <c r="B202" s="40"/>
      <c r="C202" s="4">
        <v>0</v>
      </c>
      <c r="D202" s="5"/>
      <c r="E202" s="4">
        <v>0</v>
      </c>
      <c r="F202" s="5"/>
      <c r="G202" s="4">
        <v>0</v>
      </c>
      <c r="H202" s="5"/>
      <c r="I202" s="4">
        <v>0</v>
      </c>
      <c r="J202" s="5"/>
      <c r="K202" s="4">
        <v>0</v>
      </c>
      <c r="L202" s="5"/>
      <c r="M202" s="8">
        <v>750</v>
      </c>
      <c r="N202" s="9"/>
      <c r="O202">
        <f t="shared" ref="O202" si="28">C202+E202+G202+I202+K202+M202</f>
        <v>750</v>
      </c>
    </row>
    <row r="204" spans="2:16" x14ac:dyDescent="0.3">
      <c r="D204">
        <f>C192+C194+C196+C198+C200+C202</f>
        <v>80</v>
      </c>
      <c r="F204">
        <f t="shared" ref="F204" si="29">E192+E194+E196+E198+E200+E202</f>
        <v>160</v>
      </c>
      <c r="H204">
        <f t="shared" ref="H204" si="30">G192+G194+G196+G198+G200+G202</f>
        <v>200</v>
      </c>
      <c r="J204">
        <f t="shared" ref="J204" si="31">I192+I194+I196+I198+I200+I202</f>
        <v>70</v>
      </c>
      <c r="L204">
        <f t="shared" ref="L204" si="32">K192+K194+K196+K198+K200+K202</f>
        <v>110</v>
      </c>
      <c r="N204">
        <f t="shared" ref="N204" si="33">M192+M194+M196+M198+M200+M202</f>
        <v>1530</v>
      </c>
      <c r="O204">
        <f>N204+L204+J204+H204+F204+D204</f>
        <v>2150</v>
      </c>
      <c r="P204">
        <f>O202+O200+O196+O198+O194+O192</f>
        <v>2150</v>
      </c>
    </row>
    <row r="206" spans="2:16" x14ac:dyDescent="0.3">
      <c r="B206" s="14" t="s">
        <v>41</v>
      </c>
    </row>
    <row r="207" spans="2:16" x14ac:dyDescent="0.3">
      <c r="B207" s="14" t="s">
        <v>42</v>
      </c>
    </row>
    <row r="208" spans="2:16" x14ac:dyDescent="0.3">
      <c r="B208" s="14" t="s">
        <v>102</v>
      </c>
    </row>
    <row r="209" spans="2:14" x14ac:dyDescent="0.3">
      <c r="B209" s="14" t="s">
        <v>103</v>
      </c>
    </row>
    <row r="210" spans="2:14" x14ac:dyDescent="0.3">
      <c r="B210" s="14" t="s">
        <v>104</v>
      </c>
    </row>
    <row r="211" spans="2:14" x14ac:dyDescent="0.3">
      <c r="B211" s="14" t="s">
        <v>105</v>
      </c>
    </row>
    <row r="212" spans="2:14" x14ac:dyDescent="0.3">
      <c r="B212" s="14" t="s">
        <v>106</v>
      </c>
    </row>
    <row r="213" spans="2:14" x14ac:dyDescent="0.3">
      <c r="B213" s="14" t="s">
        <v>107</v>
      </c>
    </row>
    <row r="214" spans="2:14" x14ac:dyDescent="0.3">
      <c r="B214" s="14" t="s">
        <v>108</v>
      </c>
    </row>
    <row r="215" spans="2:14" x14ac:dyDescent="0.3">
      <c r="B215" s="14" t="s">
        <v>109</v>
      </c>
    </row>
    <row r="216" spans="2:14" x14ac:dyDescent="0.3">
      <c r="B216" s="14" t="s">
        <v>110</v>
      </c>
    </row>
    <row r="217" spans="2:14" x14ac:dyDescent="0.3">
      <c r="B217" s="14" t="s">
        <v>111</v>
      </c>
    </row>
    <row r="218" spans="2:14" x14ac:dyDescent="0.3">
      <c r="B218" s="14" t="s">
        <v>112</v>
      </c>
    </row>
    <row r="219" spans="2:14" x14ac:dyDescent="0.3">
      <c r="B219" s="14" t="s">
        <v>113</v>
      </c>
    </row>
    <row r="220" spans="2:14" x14ac:dyDescent="0.3">
      <c r="B220" s="14" t="s">
        <v>114</v>
      </c>
    </row>
    <row r="221" spans="2:14" x14ac:dyDescent="0.3">
      <c r="B221" s="14" t="s">
        <v>115</v>
      </c>
    </row>
    <row r="223" spans="2:14" x14ac:dyDescent="0.3">
      <c r="B223" s="1"/>
      <c r="C223" s="41" t="s">
        <v>0</v>
      </c>
      <c r="D223" s="42"/>
      <c r="E223" s="41" t="s">
        <v>1</v>
      </c>
      <c r="F223" s="42"/>
      <c r="G223" s="41" t="s">
        <v>2</v>
      </c>
      <c r="H223" s="42"/>
      <c r="I223" s="41" t="s">
        <v>3</v>
      </c>
      <c r="J223" s="42"/>
      <c r="K223" s="41" t="s">
        <v>4</v>
      </c>
      <c r="L223" s="42"/>
      <c r="M223" s="41" t="s">
        <v>5</v>
      </c>
      <c r="N223" s="42"/>
    </row>
    <row r="224" spans="2:14" x14ac:dyDescent="0.3">
      <c r="B224" s="39" t="s">
        <v>6</v>
      </c>
      <c r="C224" s="15"/>
      <c r="D224" s="16">
        <v>40</v>
      </c>
      <c r="E224" s="15"/>
      <c r="F224" s="16">
        <v>30</v>
      </c>
      <c r="G224" s="20"/>
      <c r="H224" s="21">
        <v>50</v>
      </c>
      <c r="I224" s="15"/>
      <c r="J224" s="16">
        <v>45</v>
      </c>
      <c r="K224" s="25"/>
      <c r="L224" s="26">
        <v>70</v>
      </c>
      <c r="M224" s="25"/>
      <c r="N224" s="26">
        <v>0</v>
      </c>
    </row>
    <row r="225" spans="2:16" x14ac:dyDescent="0.3">
      <c r="B225" s="40"/>
      <c r="C225" s="17">
        <v>80</v>
      </c>
      <c r="D225" s="19" t="s">
        <v>56</v>
      </c>
      <c r="E225" s="17">
        <v>100</v>
      </c>
      <c r="F225" s="19"/>
      <c r="G225" s="22">
        <v>0</v>
      </c>
      <c r="H225" s="23"/>
      <c r="I225" s="17">
        <v>20</v>
      </c>
      <c r="J225" s="19" t="s">
        <v>57</v>
      </c>
      <c r="K225" s="32">
        <v>0</v>
      </c>
      <c r="L225" s="34"/>
      <c r="M225" s="32">
        <v>0</v>
      </c>
      <c r="N225" s="34"/>
      <c r="O225">
        <f>C225+E225+G225+I225+K225+M225</f>
        <v>200</v>
      </c>
    </row>
    <row r="226" spans="2:16" x14ac:dyDescent="0.3">
      <c r="B226" s="39" t="s">
        <v>7</v>
      </c>
      <c r="C226" s="20"/>
      <c r="D226" s="21">
        <v>42</v>
      </c>
      <c r="E226" s="28"/>
      <c r="F226" s="29">
        <v>28</v>
      </c>
      <c r="G226" s="28"/>
      <c r="H226" s="29">
        <v>70</v>
      </c>
      <c r="I226" s="20"/>
      <c r="J226" s="21">
        <v>44</v>
      </c>
      <c r="K226" s="25"/>
      <c r="L226" s="26">
        <v>60</v>
      </c>
      <c r="M226" s="25"/>
      <c r="N226" s="26">
        <v>0</v>
      </c>
    </row>
    <row r="227" spans="2:16" x14ac:dyDescent="0.3">
      <c r="B227" s="40"/>
      <c r="C227" s="22">
        <v>0</v>
      </c>
      <c r="D227" s="23"/>
      <c r="E227" s="30">
        <v>60</v>
      </c>
      <c r="F227" s="33"/>
      <c r="G227" s="30">
        <v>100</v>
      </c>
      <c r="H227" s="31"/>
      <c r="I227" s="22">
        <v>0</v>
      </c>
      <c r="J227" s="23"/>
      <c r="K227" s="32">
        <v>0</v>
      </c>
      <c r="L227" s="34"/>
      <c r="M227" s="32">
        <v>0</v>
      </c>
      <c r="N227" s="34"/>
      <c r="O227">
        <f t="shared" ref="O227" si="34">C227+E227+G227+I227+K227+M227</f>
        <v>160</v>
      </c>
    </row>
    <row r="228" spans="2:16" x14ac:dyDescent="0.3">
      <c r="B228" s="39" t="s">
        <v>8</v>
      </c>
      <c r="C228" s="20"/>
      <c r="D228" s="21">
        <v>20</v>
      </c>
      <c r="E228" s="20"/>
      <c r="F228" s="21">
        <v>36</v>
      </c>
      <c r="G228" s="20"/>
      <c r="H228" s="21">
        <v>62</v>
      </c>
      <c r="I228" s="15"/>
      <c r="J228" s="16">
        <v>71</v>
      </c>
      <c r="K228" s="28"/>
      <c r="L228" s="29">
        <v>44</v>
      </c>
      <c r="M228" s="28"/>
      <c r="N228" s="29">
        <v>0</v>
      </c>
    </row>
    <row r="229" spans="2:16" x14ac:dyDescent="0.3">
      <c r="B229" s="40"/>
      <c r="C229" s="22">
        <v>0</v>
      </c>
      <c r="D229" s="23" t="s">
        <v>57</v>
      </c>
      <c r="E229" s="22">
        <v>0</v>
      </c>
      <c r="F229" s="23"/>
      <c r="G229" s="22">
        <v>0</v>
      </c>
      <c r="H229" s="24"/>
      <c r="I229" s="17">
        <v>50</v>
      </c>
      <c r="J229" s="18" t="s">
        <v>56</v>
      </c>
      <c r="K229" s="30">
        <v>110</v>
      </c>
      <c r="L229" s="33"/>
      <c r="M229" s="30">
        <v>180</v>
      </c>
      <c r="N229" s="31"/>
      <c r="O229">
        <f t="shared" ref="O229" si="35">C229+E229+G229+I229+K229+M229</f>
        <v>340</v>
      </c>
    </row>
    <row r="230" spans="2:16" x14ac:dyDescent="0.3">
      <c r="B230" s="39" t="s">
        <v>9</v>
      </c>
      <c r="C230" s="2"/>
      <c r="D230" s="3">
        <v>64</v>
      </c>
      <c r="E230" s="25"/>
      <c r="F230" s="26">
        <v>41</v>
      </c>
      <c r="G230" s="28"/>
      <c r="H230" s="29">
        <v>21</v>
      </c>
      <c r="I230" s="25"/>
      <c r="J230" s="26">
        <v>37</v>
      </c>
      <c r="K230" s="25"/>
      <c r="L230" s="26">
        <v>56</v>
      </c>
      <c r="M230" s="25"/>
      <c r="N230" s="26">
        <v>0</v>
      </c>
    </row>
    <row r="231" spans="2:16" x14ac:dyDescent="0.3">
      <c r="B231" s="40"/>
      <c r="C231" s="4">
        <v>0</v>
      </c>
      <c r="D231" s="5"/>
      <c r="E231" s="32">
        <v>0</v>
      </c>
      <c r="F231" s="34"/>
      <c r="G231" s="30">
        <v>100</v>
      </c>
      <c r="H231" s="31"/>
      <c r="I231" s="32">
        <v>0</v>
      </c>
      <c r="J231" s="34"/>
      <c r="K231" s="32">
        <v>0</v>
      </c>
      <c r="L231" s="34"/>
      <c r="M231" s="32">
        <v>0</v>
      </c>
      <c r="N231" s="34"/>
      <c r="O231">
        <f t="shared" ref="O231" si="36">C231+E231+G231+I231+K231+M231</f>
        <v>100</v>
      </c>
    </row>
    <row r="232" spans="2:16" x14ac:dyDescent="0.3">
      <c r="B232" s="39" t="s">
        <v>10</v>
      </c>
      <c r="C232" s="2"/>
      <c r="D232" s="3">
        <v>34</v>
      </c>
      <c r="E232" s="25"/>
      <c r="F232" s="26">
        <v>38</v>
      </c>
      <c r="G232" s="25"/>
      <c r="H232" s="26">
        <v>52</v>
      </c>
      <c r="I232" s="25"/>
      <c r="J232" s="26">
        <v>61</v>
      </c>
      <c r="K232" s="25"/>
      <c r="L232" s="26">
        <v>48</v>
      </c>
      <c r="M232" s="35"/>
      <c r="N232" s="29">
        <v>0</v>
      </c>
    </row>
    <row r="233" spans="2:16" x14ac:dyDescent="0.3">
      <c r="B233" s="40"/>
      <c r="C233" s="4">
        <v>0</v>
      </c>
      <c r="D233" s="5"/>
      <c r="E233" s="32">
        <v>0</v>
      </c>
      <c r="F233" s="34"/>
      <c r="G233" s="32">
        <v>0</v>
      </c>
      <c r="H233" s="34"/>
      <c r="I233" s="32">
        <v>0</v>
      </c>
      <c r="J233" s="34"/>
      <c r="K233" s="32">
        <v>0</v>
      </c>
      <c r="L233" s="34"/>
      <c r="M233" s="30">
        <v>600</v>
      </c>
      <c r="N233" s="31"/>
      <c r="O233">
        <f t="shared" ref="O233" si="37">C233+E233+G233+I233+K233+M233</f>
        <v>600</v>
      </c>
    </row>
    <row r="234" spans="2:16" x14ac:dyDescent="0.3">
      <c r="B234" s="39" t="s">
        <v>11</v>
      </c>
      <c r="C234" s="2"/>
      <c r="D234" s="3">
        <v>42</v>
      </c>
      <c r="E234" s="2"/>
      <c r="F234" s="3">
        <v>27</v>
      </c>
      <c r="G234" s="2"/>
      <c r="H234" s="3">
        <v>64</v>
      </c>
      <c r="I234" s="2"/>
      <c r="J234" s="3">
        <v>48</v>
      </c>
      <c r="K234" s="2"/>
      <c r="L234" s="3">
        <v>58</v>
      </c>
      <c r="M234" s="11"/>
      <c r="N234" s="7">
        <v>0</v>
      </c>
    </row>
    <row r="235" spans="2:16" x14ac:dyDescent="0.3">
      <c r="B235" s="40"/>
      <c r="C235" s="4">
        <v>0</v>
      </c>
      <c r="D235" s="5"/>
      <c r="E235" s="4">
        <v>0</v>
      </c>
      <c r="F235" s="5"/>
      <c r="G235" s="4">
        <v>0</v>
      </c>
      <c r="H235" s="5"/>
      <c r="I235" s="4">
        <v>0</v>
      </c>
      <c r="J235" s="5"/>
      <c r="K235" s="4">
        <v>0</v>
      </c>
      <c r="L235" s="5"/>
      <c r="M235" s="8">
        <v>750</v>
      </c>
      <c r="N235" s="9"/>
      <c r="O235">
        <f t="shared" ref="O235" si="38">C235+E235+G235+I235+K235+M235</f>
        <v>750</v>
      </c>
    </row>
    <row r="237" spans="2:16" x14ac:dyDescent="0.3">
      <c r="D237">
        <f>C225+C227+C229+C231+C233+C235</f>
        <v>80</v>
      </c>
      <c r="F237">
        <f t="shared" ref="F237" si="39">E225+E227+E229+E231+E233+E235</f>
        <v>160</v>
      </c>
      <c r="H237">
        <f t="shared" ref="H237" si="40">G225+G227+G229+G231+G233+G235</f>
        <v>200</v>
      </c>
      <c r="J237">
        <f t="shared" ref="J237" si="41">I225+I227+I229+I231+I233+I235</f>
        <v>70</v>
      </c>
      <c r="L237">
        <f t="shared" ref="L237" si="42">K225+K227+K229+K231+K233+K235</f>
        <v>110</v>
      </c>
      <c r="N237">
        <f t="shared" ref="N237" si="43">M225+M227+M229+M231+M233+M235</f>
        <v>1530</v>
      </c>
      <c r="O237">
        <f>N237+L237+J237+H237+F237+D237</f>
        <v>2150</v>
      </c>
      <c r="P237">
        <f>O235+O233+O229+O231+O227+O225</f>
        <v>2150</v>
      </c>
    </row>
    <row r="239" spans="2:16" x14ac:dyDescent="0.3">
      <c r="B239" s="14" t="s">
        <v>117</v>
      </c>
    </row>
    <row r="240" spans="2:16" x14ac:dyDescent="0.3">
      <c r="B240" s="14" t="s">
        <v>116</v>
      </c>
    </row>
    <row r="241" spans="2:15" x14ac:dyDescent="0.3">
      <c r="B241" s="14" t="s">
        <v>118</v>
      </c>
    </row>
    <row r="243" spans="2:15" x14ac:dyDescent="0.3">
      <c r="B243" s="1"/>
      <c r="C243" s="41" t="s">
        <v>0</v>
      </c>
      <c r="D243" s="42"/>
      <c r="E243" s="41" t="s">
        <v>1</v>
      </c>
      <c r="F243" s="42"/>
      <c r="G243" s="41" t="s">
        <v>2</v>
      </c>
      <c r="H243" s="42"/>
      <c r="I243" s="41" t="s">
        <v>3</v>
      </c>
      <c r="J243" s="42"/>
      <c r="K243" s="41" t="s">
        <v>4</v>
      </c>
      <c r="L243" s="42"/>
      <c r="M243" s="41" t="s">
        <v>5</v>
      </c>
      <c r="N243" s="42"/>
    </row>
    <row r="244" spans="2:15" x14ac:dyDescent="0.3">
      <c r="B244" s="39" t="s">
        <v>6</v>
      </c>
      <c r="C244" s="28"/>
      <c r="D244" s="29">
        <v>40</v>
      </c>
      <c r="E244" s="28"/>
      <c r="F244" s="29">
        <v>30</v>
      </c>
      <c r="G244" s="25"/>
      <c r="H244" s="26">
        <v>50</v>
      </c>
      <c r="I244" s="28"/>
      <c r="J244" s="29">
        <v>45</v>
      </c>
      <c r="K244" s="25"/>
      <c r="L244" s="26">
        <v>70</v>
      </c>
      <c r="M244" s="25"/>
      <c r="N244" s="26">
        <v>0</v>
      </c>
    </row>
    <row r="245" spans="2:15" x14ac:dyDescent="0.3">
      <c r="B245" s="40"/>
      <c r="C245" s="30">
        <v>30</v>
      </c>
      <c r="D245" s="31"/>
      <c r="E245" s="30">
        <v>100</v>
      </c>
      <c r="F245" s="31"/>
      <c r="G245" s="32">
        <v>0</v>
      </c>
      <c r="H245" s="34"/>
      <c r="I245" s="30">
        <v>70</v>
      </c>
      <c r="J245" s="31"/>
      <c r="K245" s="32">
        <v>0</v>
      </c>
      <c r="L245" s="34"/>
      <c r="M245" s="32">
        <v>0</v>
      </c>
      <c r="N245" s="34"/>
      <c r="O245">
        <f>C245+E245+G245+I245+K245+M245</f>
        <v>200</v>
      </c>
    </row>
    <row r="246" spans="2:15" x14ac:dyDescent="0.3">
      <c r="B246" s="39" t="s">
        <v>7</v>
      </c>
      <c r="C246" s="25"/>
      <c r="D246" s="26">
        <v>42</v>
      </c>
      <c r="E246" s="28"/>
      <c r="F246" s="29">
        <v>28</v>
      </c>
      <c r="G246" s="28"/>
      <c r="H246" s="29">
        <v>70</v>
      </c>
      <c r="I246" s="25"/>
      <c r="J246" s="26">
        <v>44</v>
      </c>
      <c r="K246" s="25"/>
      <c r="L246" s="26">
        <v>60</v>
      </c>
      <c r="M246" s="25"/>
      <c r="N246" s="26">
        <v>0</v>
      </c>
    </row>
    <row r="247" spans="2:15" x14ac:dyDescent="0.3">
      <c r="B247" s="40"/>
      <c r="C247" s="32">
        <v>0</v>
      </c>
      <c r="D247" s="34"/>
      <c r="E247" s="30">
        <v>60</v>
      </c>
      <c r="F247" s="33"/>
      <c r="G247" s="30">
        <v>100</v>
      </c>
      <c r="H247" s="31"/>
      <c r="I247" s="32">
        <v>0</v>
      </c>
      <c r="J247" s="34"/>
      <c r="K247" s="32">
        <v>0</v>
      </c>
      <c r="L247" s="34"/>
      <c r="M247" s="32">
        <v>0</v>
      </c>
      <c r="N247" s="34"/>
      <c r="O247">
        <f t="shared" ref="O247" si="44">C247+E247+G247+I247+K247+M247</f>
        <v>160</v>
      </c>
    </row>
    <row r="248" spans="2:15" x14ac:dyDescent="0.3">
      <c r="B248" s="39" t="s">
        <v>8</v>
      </c>
      <c r="C248" s="28"/>
      <c r="D248" s="29">
        <v>20</v>
      </c>
      <c r="E248" s="25"/>
      <c r="F248" s="26">
        <v>36</v>
      </c>
      <c r="G248" s="25"/>
      <c r="H248" s="26">
        <v>62</v>
      </c>
      <c r="I248" s="25"/>
      <c r="J248" s="26">
        <v>71</v>
      </c>
      <c r="K248" s="28"/>
      <c r="L248" s="29">
        <v>44</v>
      </c>
      <c r="M248" s="28"/>
      <c r="N248" s="29">
        <v>0</v>
      </c>
    </row>
    <row r="249" spans="2:15" x14ac:dyDescent="0.3">
      <c r="B249" s="40"/>
      <c r="C249" s="30">
        <v>50</v>
      </c>
      <c r="D249" s="31"/>
      <c r="E249" s="32">
        <v>0</v>
      </c>
      <c r="F249" s="34"/>
      <c r="G249" s="32">
        <v>0</v>
      </c>
      <c r="H249" s="27"/>
      <c r="I249" s="32">
        <v>0</v>
      </c>
      <c r="J249" s="27"/>
      <c r="K249" s="30">
        <v>110</v>
      </c>
      <c r="L249" s="33"/>
      <c r="M249" s="30">
        <v>180</v>
      </c>
      <c r="N249" s="31"/>
      <c r="O249">
        <f t="shared" ref="O249" si="45">C249+E249+G249+I249+K249+M249</f>
        <v>340</v>
      </c>
    </row>
    <row r="250" spans="2:15" x14ac:dyDescent="0.3">
      <c r="B250" s="39" t="s">
        <v>9</v>
      </c>
      <c r="C250" s="2"/>
      <c r="D250" s="3">
        <v>64</v>
      </c>
      <c r="E250" s="25"/>
      <c r="F250" s="26">
        <v>41</v>
      </c>
      <c r="G250" s="28"/>
      <c r="H250" s="29">
        <v>21</v>
      </c>
      <c r="I250" s="25"/>
      <c r="J250" s="26">
        <v>37</v>
      </c>
      <c r="K250" s="25"/>
      <c r="L250" s="26">
        <v>56</v>
      </c>
      <c r="M250" s="25"/>
      <c r="N250" s="26">
        <v>0</v>
      </c>
    </row>
    <row r="251" spans="2:15" x14ac:dyDescent="0.3">
      <c r="B251" s="40"/>
      <c r="C251" s="4">
        <v>0</v>
      </c>
      <c r="D251" s="5"/>
      <c r="E251" s="32">
        <v>0</v>
      </c>
      <c r="F251" s="34"/>
      <c r="G251" s="30">
        <v>100</v>
      </c>
      <c r="H251" s="31"/>
      <c r="I251" s="32">
        <v>0</v>
      </c>
      <c r="J251" s="34"/>
      <c r="K251" s="32">
        <v>0</v>
      </c>
      <c r="L251" s="34"/>
      <c r="M251" s="32">
        <v>0</v>
      </c>
      <c r="N251" s="34"/>
      <c r="O251">
        <f t="shared" ref="O251" si="46">C251+E251+G251+I251+K251+M251</f>
        <v>100</v>
      </c>
    </row>
    <row r="252" spans="2:15" x14ac:dyDescent="0.3">
      <c r="B252" s="39" t="s">
        <v>10</v>
      </c>
      <c r="C252" s="2"/>
      <c r="D252" s="3">
        <v>34</v>
      </c>
      <c r="E252" s="25"/>
      <c r="F252" s="26">
        <v>38</v>
      </c>
      <c r="G252" s="25"/>
      <c r="H252" s="26">
        <v>52</v>
      </c>
      <c r="I252" s="25"/>
      <c r="J252" s="26">
        <v>61</v>
      </c>
      <c r="K252" s="25"/>
      <c r="L252" s="26">
        <v>48</v>
      </c>
      <c r="M252" s="35"/>
      <c r="N252" s="29">
        <v>0</v>
      </c>
    </row>
    <row r="253" spans="2:15" x14ac:dyDescent="0.3">
      <c r="B253" s="40"/>
      <c r="C253" s="4">
        <v>0</v>
      </c>
      <c r="D253" s="5"/>
      <c r="E253" s="32">
        <v>0</v>
      </c>
      <c r="F253" s="34"/>
      <c r="G253" s="32">
        <v>0</v>
      </c>
      <c r="H253" s="34"/>
      <c r="I253" s="32">
        <v>0</v>
      </c>
      <c r="J253" s="34"/>
      <c r="K253" s="32">
        <v>0</v>
      </c>
      <c r="L253" s="34"/>
      <c r="M253" s="30">
        <v>600</v>
      </c>
      <c r="N253" s="31"/>
      <c r="O253">
        <f t="shared" ref="O253" si="47">C253+E253+G253+I253+K253+M253</f>
        <v>600</v>
      </c>
    </row>
    <row r="254" spans="2:15" x14ac:dyDescent="0.3">
      <c r="B254" s="39" t="s">
        <v>11</v>
      </c>
      <c r="C254" s="2"/>
      <c r="D254" s="3">
        <v>42</v>
      </c>
      <c r="E254" s="2"/>
      <c r="F254" s="3">
        <v>27</v>
      </c>
      <c r="G254" s="2"/>
      <c r="H254" s="3">
        <v>64</v>
      </c>
      <c r="I254" s="2"/>
      <c r="J254" s="3">
        <v>48</v>
      </c>
      <c r="K254" s="2"/>
      <c r="L254" s="3">
        <v>58</v>
      </c>
      <c r="M254" s="11"/>
      <c r="N254" s="7">
        <v>0</v>
      </c>
    </row>
    <row r="255" spans="2:15" x14ac:dyDescent="0.3">
      <c r="B255" s="40"/>
      <c r="C255" s="4">
        <v>0</v>
      </c>
      <c r="D255" s="5"/>
      <c r="E255" s="4">
        <v>0</v>
      </c>
      <c r="F255" s="5"/>
      <c r="G255" s="4">
        <v>0</v>
      </c>
      <c r="H255" s="5"/>
      <c r="I255" s="4">
        <v>0</v>
      </c>
      <c r="J255" s="5"/>
      <c r="K255" s="4">
        <v>0</v>
      </c>
      <c r="L255" s="5"/>
      <c r="M255" s="8">
        <v>750</v>
      </c>
      <c r="N255" s="9"/>
      <c r="O255">
        <f t="shared" ref="O255" si="48">C255+E255+G255+I255+K255+M255</f>
        <v>750</v>
      </c>
    </row>
    <row r="257" spans="2:16" x14ac:dyDescent="0.3">
      <c r="D257">
        <f>C245+C247+C249+C251+C253+C255</f>
        <v>80</v>
      </c>
      <c r="F257">
        <f t="shared" ref="F257" si="49">E245+E247+E249+E251+E253+E255</f>
        <v>160</v>
      </c>
      <c r="H257">
        <f t="shared" ref="H257" si="50">G245+G247+G249+G251+G253+G255</f>
        <v>200</v>
      </c>
      <c r="J257">
        <f t="shared" ref="J257" si="51">I245+I247+I249+I251+I253+I255</f>
        <v>70</v>
      </c>
      <c r="L257">
        <f t="shared" ref="L257" si="52">K245+K247+K249+K251+K253+K255</f>
        <v>110</v>
      </c>
      <c r="N257">
        <f t="shared" ref="N257" si="53">M245+M247+M249+M251+M253+M255</f>
        <v>1530</v>
      </c>
      <c r="O257">
        <f>N257+L257+J257+H257+F257+D257</f>
        <v>2150</v>
      </c>
      <c r="P257">
        <f>O255+O253+O249+O251+O247+O245</f>
        <v>2150</v>
      </c>
    </row>
    <row r="259" spans="2:16" x14ac:dyDescent="0.3">
      <c r="B259" s="14" t="s">
        <v>17</v>
      </c>
    </row>
    <row r="260" spans="2:16" x14ac:dyDescent="0.3">
      <c r="B260" s="14" t="s">
        <v>18</v>
      </c>
    </row>
    <row r="261" spans="2:16" x14ac:dyDescent="0.3">
      <c r="B261" s="14" t="s">
        <v>119</v>
      </c>
    </row>
    <row r="262" spans="2:16" x14ac:dyDescent="0.3">
      <c r="B262" s="14" t="s">
        <v>120</v>
      </c>
    </row>
    <row r="263" spans="2:16" x14ac:dyDescent="0.3">
      <c r="B263" s="14" t="s">
        <v>121</v>
      </c>
    </row>
    <row r="264" spans="2:16" x14ac:dyDescent="0.3">
      <c r="B264" s="14" t="s">
        <v>122</v>
      </c>
    </row>
    <row r="265" spans="2:16" x14ac:dyDescent="0.3">
      <c r="B265" s="14" t="s">
        <v>123</v>
      </c>
    </row>
    <row r="266" spans="2:16" x14ac:dyDescent="0.3">
      <c r="B266" s="14" t="s">
        <v>19</v>
      </c>
    </row>
    <row r="267" spans="2:16" x14ac:dyDescent="0.3">
      <c r="B267" s="14" t="s">
        <v>20</v>
      </c>
    </row>
    <row r="268" spans="2:16" x14ac:dyDescent="0.3">
      <c r="B268" s="14" t="s">
        <v>21</v>
      </c>
    </row>
    <row r="269" spans="2:16" x14ac:dyDescent="0.3">
      <c r="B269" s="14" t="s">
        <v>61</v>
      </c>
    </row>
    <row r="270" spans="2:16" x14ac:dyDescent="0.3">
      <c r="B270" s="14" t="s">
        <v>90</v>
      </c>
    </row>
    <row r="272" spans="2:16" x14ac:dyDescent="0.3">
      <c r="B272" s="1"/>
      <c r="C272" s="41" t="s">
        <v>35</v>
      </c>
      <c r="D272" s="42"/>
      <c r="E272" s="41" t="s">
        <v>36</v>
      </c>
      <c r="F272" s="42"/>
      <c r="G272" s="41" t="s">
        <v>37</v>
      </c>
      <c r="H272" s="42"/>
      <c r="I272" s="41" t="s">
        <v>99</v>
      </c>
      <c r="J272" s="42"/>
      <c r="K272" s="41" t="s">
        <v>124</v>
      </c>
      <c r="L272" s="42"/>
      <c r="M272" s="41" t="s">
        <v>125</v>
      </c>
      <c r="N272" s="42"/>
    </row>
    <row r="273" spans="2:16" x14ac:dyDescent="0.3">
      <c r="B273" s="39" t="s">
        <v>29</v>
      </c>
      <c r="C273" s="28"/>
      <c r="D273" s="29">
        <v>40</v>
      </c>
      <c r="E273" s="28"/>
      <c r="F273" s="29">
        <v>30</v>
      </c>
      <c r="G273" s="25"/>
      <c r="H273" s="26">
        <v>50</v>
      </c>
      <c r="I273" s="28"/>
      <c r="J273" s="29">
        <v>45</v>
      </c>
      <c r="K273" s="25"/>
      <c r="L273" s="26">
        <v>70</v>
      </c>
      <c r="M273" s="25"/>
      <c r="N273" s="26">
        <v>0</v>
      </c>
    </row>
    <row r="274" spans="2:16" x14ac:dyDescent="0.3">
      <c r="B274" s="40"/>
      <c r="C274" s="30">
        <v>30</v>
      </c>
      <c r="D274" s="31"/>
      <c r="E274" s="30">
        <v>100</v>
      </c>
      <c r="F274" s="31"/>
      <c r="G274" s="32">
        <v>0</v>
      </c>
      <c r="H274" s="34"/>
      <c r="I274" s="30">
        <v>70</v>
      </c>
      <c r="J274" s="31"/>
      <c r="K274" s="32">
        <v>0</v>
      </c>
      <c r="L274" s="34"/>
      <c r="M274" s="32">
        <v>0</v>
      </c>
      <c r="N274" s="34"/>
      <c r="O274">
        <f>C274+E274+G274+I274+K274+M274</f>
        <v>200</v>
      </c>
    </row>
    <row r="275" spans="2:16" x14ac:dyDescent="0.3">
      <c r="B275" s="39" t="s">
        <v>30</v>
      </c>
      <c r="C275" s="25"/>
      <c r="D275" s="26">
        <v>42</v>
      </c>
      <c r="E275" s="28"/>
      <c r="F275" s="29">
        <v>28</v>
      </c>
      <c r="G275" s="28"/>
      <c r="H275" s="29">
        <v>70</v>
      </c>
      <c r="I275" s="25"/>
      <c r="J275" s="26">
        <v>44</v>
      </c>
      <c r="K275" s="25"/>
      <c r="L275" s="26">
        <v>60</v>
      </c>
      <c r="M275" s="25"/>
      <c r="N275" s="26">
        <v>0</v>
      </c>
    </row>
    <row r="276" spans="2:16" x14ac:dyDescent="0.3">
      <c r="B276" s="40"/>
      <c r="C276" s="32">
        <v>0</v>
      </c>
      <c r="D276" s="34"/>
      <c r="E276" s="30">
        <v>60</v>
      </c>
      <c r="F276" s="33"/>
      <c r="G276" s="30">
        <v>100</v>
      </c>
      <c r="H276" s="31"/>
      <c r="I276" s="32">
        <v>0</v>
      </c>
      <c r="J276" s="34"/>
      <c r="K276" s="32">
        <v>0</v>
      </c>
      <c r="L276" s="34"/>
      <c r="M276" s="32">
        <v>0</v>
      </c>
      <c r="N276" s="34"/>
      <c r="O276">
        <f t="shared" ref="O276" si="54">C276+E276+G276+I276+K276+M276</f>
        <v>160</v>
      </c>
    </row>
    <row r="277" spans="2:16" x14ac:dyDescent="0.3">
      <c r="B277" s="39" t="s">
        <v>126</v>
      </c>
      <c r="C277" s="28"/>
      <c r="D277" s="29">
        <v>20</v>
      </c>
      <c r="E277" s="25"/>
      <c r="F277" s="26">
        <v>36</v>
      </c>
      <c r="G277" s="25"/>
      <c r="H277" s="26">
        <v>62</v>
      </c>
      <c r="I277" s="25"/>
      <c r="J277" s="26">
        <v>71</v>
      </c>
      <c r="K277" s="28"/>
      <c r="L277" s="29">
        <v>44</v>
      </c>
      <c r="M277" s="28"/>
      <c r="N277" s="29">
        <v>0</v>
      </c>
    </row>
    <row r="278" spans="2:16" x14ac:dyDescent="0.3">
      <c r="B278" s="40"/>
      <c r="C278" s="30">
        <v>50</v>
      </c>
      <c r="D278" s="31"/>
      <c r="E278" s="32">
        <v>0</v>
      </c>
      <c r="F278" s="34"/>
      <c r="G278" s="32">
        <v>0</v>
      </c>
      <c r="H278" s="27"/>
      <c r="I278" s="32">
        <v>0</v>
      </c>
      <c r="J278" s="27"/>
      <c r="K278" s="30">
        <v>110</v>
      </c>
      <c r="L278" s="33"/>
      <c r="M278" s="30">
        <v>180</v>
      </c>
      <c r="N278" s="31"/>
      <c r="O278">
        <f t="shared" ref="O278" si="55">C278+E278+G278+I278+K278+M278</f>
        <v>340</v>
      </c>
    </row>
    <row r="279" spans="2:16" x14ac:dyDescent="0.3">
      <c r="B279" s="39" t="s">
        <v>72</v>
      </c>
      <c r="C279" s="2"/>
      <c r="D279" s="3">
        <v>64</v>
      </c>
      <c r="E279" s="25"/>
      <c r="F279" s="26">
        <v>41</v>
      </c>
      <c r="G279" s="28"/>
      <c r="H279" s="29">
        <v>21</v>
      </c>
      <c r="I279" s="25"/>
      <c r="J279" s="26">
        <v>37</v>
      </c>
      <c r="K279" s="25"/>
      <c r="L279" s="26">
        <v>56</v>
      </c>
      <c r="M279" s="25"/>
      <c r="N279" s="26">
        <v>0</v>
      </c>
    </row>
    <row r="280" spans="2:16" x14ac:dyDescent="0.3">
      <c r="B280" s="40"/>
      <c r="C280" s="4">
        <v>0</v>
      </c>
      <c r="D280" s="5"/>
      <c r="E280" s="32">
        <v>0</v>
      </c>
      <c r="F280" s="34"/>
      <c r="G280" s="30">
        <v>100</v>
      </c>
      <c r="H280" s="31"/>
      <c r="I280" s="32">
        <v>0</v>
      </c>
      <c r="J280" s="34"/>
      <c r="K280" s="32">
        <v>0</v>
      </c>
      <c r="L280" s="34"/>
      <c r="M280" s="32">
        <v>0</v>
      </c>
      <c r="N280" s="34"/>
      <c r="O280">
        <f t="shared" ref="O280" si="56">C280+E280+G280+I280+K280+M280</f>
        <v>100</v>
      </c>
    </row>
    <row r="281" spans="2:16" x14ac:dyDescent="0.3">
      <c r="B281" s="39" t="s">
        <v>127</v>
      </c>
      <c r="C281" s="2"/>
      <c r="D281" s="3">
        <v>34</v>
      </c>
      <c r="E281" s="25"/>
      <c r="F281" s="26">
        <v>38</v>
      </c>
      <c r="G281" s="25"/>
      <c r="H281" s="26">
        <v>52</v>
      </c>
      <c r="I281" s="25"/>
      <c r="J281" s="26">
        <v>61</v>
      </c>
      <c r="K281" s="25"/>
      <c r="L281" s="26">
        <v>48</v>
      </c>
      <c r="M281" s="35"/>
      <c r="N281" s="29">
        <v>0</v>
      </c>
    </row>
    <row r="282" spans="2:16" x14ac:dyDescent="0.3">
      <c r="B282" s="40"/>
      <c r="C282" s="4">
        <v>0</v>
      </c>
      <c r="D282" s="5"/>
      <c r="E282" s="32">
        <v>0</v>
      </c>
      <c r="F282" s="34"/>
      <c r="G282" s="32">
        <v>0</v>
      </c>
      <c r="H282" s="34"/>
      <c r="I282" s="32">
        <v>0</v>
      </c>
      <c r="J282" s="34"/>
      <c r="K282" s="32">
        <v>0</v>
      </c>
      <c r="L282" s="34"/>
      <c r="M282" s="30">
        <v>600</v>
      </c>
      <c r="N282" s="31"/>
      <c r="O282">
        <f t="shared" ref="O282" si="57">C282+E282+G282+I282+K282+M282</f>
        <v>600</v>
      </c>
    </row>
    <row r="283" spans="2:16" x14ac:dyDescent="0.3">
      <c r="B283" s="39" t="s">
        <v>128</v>
      </c>
      <c r="C283" s="2"/>
      <c r="D283" s="3">
        <v>42</v>
      </c>
      <c r="E283" s="2"/>
      <c r="F283" s="3">
        <v>27</v>
      </c>
      <c r="G283" s="2"/>
      <c r="H283" s="3">
        <v>64</v>
      </c>
      <c r="I283" s="2"/>
      <c r="J283" s="3">
        <v>48</v>
      </c>
      <c r="K283" s="2"/>
      <c r="L283" s="3">
        <v>58</v>
      </c>
      <c r="M283" s="11"/>
      <c r="N283" s="7">
        <v>0</v>
      </c>
    </row>
    <row r="284" spans="2:16" x14ac:dyDescent="0.3">
      <c r="B284" s="40"/>
      <c r="C284" s="4">
        <v>0</v>
      </c>
      <c r="D284" s="5"/>
      <c r="E284" s="4">
        <v>0</v>
      </c>
      <c r="F284" s="5"/>
      <c r="G284" s="4">
        <v>0</v>
      </c>
      <c r="H284" s="5"/>
      <c r="I284" s="4">
        <v>0</v>
      </c>
      <c r="J284" s="5"/>
      <c r="K284" s="4">
        <v>0</v>
      </c>
      <c r="L284" s="5"/>
      <c r="M284" s="8">
        <v>750</v>
      </c>
      <c r="N284" s="9"/>
      <c r="O284">
        <f t="shared" ref="O284" si="58">C284+E284+G284+I284+K284+M284</f>
        <v>750</v>
      </c>
    </row>
    <row r="286" spans="2:16" x14ac:dyDescent="0.3">
      <c r="D286">
        <f>C274+C276+C278+C280+C282+C284</f>
        <v>80</v>
      </c>
      <c r="F286">
        <f t="shared" ref="F286" si="59">E274+E276+E278+E280+E282+E284</f>
        <v>160</v>
      </c>
      <c r="H286">
        <f t="shared" ref="H286" si="60">G274+G276+G278+G280+G282+G284</f>
        <v>200</v>
      </c>
      <c r="J286">
        <f t="shared" ref="J286" si="61">I274+I276+I278+I280+I282+I284</f>
        <v>70</v>
      </c>
      <c r="L286">
        <f t="shared" ref="L286" si="62">K274+K276+K278+K280+K282+K284</f>
        <v>110</v>
      </c>
      <c r="N286">
        <f t="shared" ref="N286" si="63">M274+M276+M278+M280+M282+M284</f>
        <v>1530</v>
      </c>
      <c r="O286">
        <f>N286+L286+J286+H286+F286+D286</f>
        <v>2150</v>
      </c>
      <c r="P286">
        <f>O284+O282+O278+O280+O276+O274</f>
        <v>2150</v>
      </c>
    </row>
    <row r="288" spans="2:16" x14ac:dyDescent="0.3">
      <c r="B288" s="14" t="s">
        <v>41</v>
      </c>
    </row>
    <row r="289" spans="2:15" x14ac:dyDescent="0.3">
      <c r="B289" s="14" t="s">
        <v>42</v>
      </c>
    </row>
    <row r="290" spans="2:15" x14ac:dyDescent="0.3">
      <c r="B290" s="14" t="s">
        <v>129</v>
      </c>
    </row>
    <row r="291" spans="2:15" x14ac:dyDescent="0.3">
      <c r="B291" s="14" t="s">
        <v>130</v>
      </c>
    </row>
    <row r="292" spans="2:15" x14ac:dyDescent="0.3">
      <c r="B292" s="14" t="s">
        <v>131</v>
      </c>
    </row>
    <row r="293" spans="2:15" x14ac:dyDescent="0.3">
      <c r="B293" s="14" t="s">
        <v>132</v>
      </c>
    </row>
    <row r="294" spans="2:15" x14ac:dyDescent="0.3">
      <c r="B294" s="14" t="s">
        <v>133</v>
      </c>
    </row>
    <row r="295" spans="2:15" x14ac:dyDescent="0.3">
      <c r="B295" s="14" t="s">
        <v>134</v>
      </c>
    </row>
    <row r="297" spans="2:15" x14ac:dyDescent="0.3">
      <c r="B297" s="1"/>
      <c r="C297" s="41" t="s">
        <v>0</v>
      </c>
      <c r="D297" s="42"/>
      <c r="E297" s="41" t="s">
        <v>1</v>
      </c>
      <c r="F297" s="42"/>
      <c r="G297" s="41" t="s">
        <v>2</v>
      </c>
      <c r="H297" s="42"/>
      <c r="I297" s="41" t="s">
        <v>3</v>
      </c>
      <c r="J297" s="42"/>
      <c r="K297" s="41" t="s">
        <v>4</v>
      </c>
      <c r="L297" s="42"/>
      <c r="M297" s="41" t="s">
        <v>5</v>
      </c>
      <c r="N297" s="42"/>
    </row>
    <row r="298" spans="2:15" x14ac:dyDescent="0.3">
      <c r="B298" s="39" t="s">
        <v>6</v>
      </c>
      <c r="C298" s="28"/>
      <c r="D298" s="29">
        <v>40</v>
      </c>
      <c r="E298" s="15"/>
      <c r="F298" s="16">
        <v>30</v>
      </c>
      <c r="G298" s="20"/>
      <c r="H298" s="21">
        <v>50</v>
      </c>
      <c r="I298" s="28"/>
      <c r="J298" s="29">
        <v>45</v>
      </c>
      <c r="K298" s="25"/>
      <c r="L298" s="26">
        <v>70</v>
      </c>
      <c r="M298" s="25"/>
      <c r="N298" s="26">
        <v>0</v>
      </c>
    </row>
    <row r="299" spans="2:15" x14ac:dyDescent="0.3">
      <c r="B299" s="40"/>
      <c r="C299" s="30">
        <v>30</v>
      </c>
      <c r="D299" s="31"/>
      <c r="E299" s="17">
        <v>100</v>
      </c>
      <c r="F299" s="19" t="s">
        <v>56</v>
      </c>
      <c r="G299" s="22">
        <v>0</v>
      </c>
      <c r="H299" s="23" t="s">
        <v>57</v>
      </c>
      <c r="I299" s="30">
        <v>70</v>
      </c>
      <c r="J299" s="31"/>
      <c r="K299" s="32">
        <v>0</v>
      </c>
      <c r="L299" s="34"/>
      <c r="M299" s="32">
        <v>0</v>
      </c>
      <c r="N299" s="34"/>
      <c r="O299">
        <f>C299+E299+G299+I299+K299+M299</f>
        <v>200</v>
      </c>
    </row>
    <row r="300" spans="2:15" x14ac:dyDescent="0.3">
      <c r="B300" s="39" t="s">
        <v>7</v>
      </c>
      <c r="C300" s="25"/>
      <c r="D300" s="26">
        <v>42</v>
      </c>
      <c r="E300" s="15"/>
      <c r="F300" s="16">
        <v>28</v>
      </c>
      <c r="G300" s="15"/>
      <c r="H300" s="16">
        <v>70</v>
      </c>
      <c r="I300" s="25"/>
      <c r="J300" s="26">
        <v>44</v>
      </c>
      <c r="K300" s="25"/>
      <c r="L300" s="26">
        <v>60</v>
      </c>
      <c r="M300" s="25"/>
      <c r="N300" s="26">
        <v>0</v>
      </c>
    </row>
    <row r="301" spans="2:15" x14ac:dyDescent="0.3">
      <c r="B301" s="40"/>
      <c r="C301" s="32">
        <v>0</v>
      </c>
      <c r="D301" s="34"/>
      <c r="E301" s="17">
        <v>60</v>
      </c>
      <c r="F301" s="18" t="s">
        <v>57</v>
      </c>
      <c r="G301" s="17">
        <v>100</v>
      </c>
      <c r="H301" s="19" t="s">
        <v>56</v>
      </c>
      <c r="I301" s="32">
        <v>0</v>
      </c>
      <c r="J301" s="34"/>
      <c r="K301" s="32">
        <v>0</v>
      </c>
      <c r="L301" s="34"/>
      <c r="M301" s="32">
        <v>0</v>
      </c>
      <c r="N301" s="34"/>
      <c r="O301">
        <f t="shared" ref="O301" si="64">C301+E301+G301+I301+K301+M301</f>
        <v>160</v>
      </c>
    </row>
    <row r="302" spans="2:15" x14ac:dyDescent="0.3">
      <c r="B302" s="39" t="s">
        <v>8</v>
      </c>
      <c r="C302" s="28"/>
      <c r="D302" s="29">
        <v>20</v>
      </c>
      <c r="E302" s="25"/>
      <c r="F302" s="26">
        <v>36</v>
      </c>
      <c r="G302" s="25"/>
      <c r="H302" s="26">
        <v>62</v>
      </c>
      <c r="I302" s="25"/>
      <c r="J302" s="26">
        <v>71</v>
      </c>
      <c r="K302" s="28"/>
      <c r="L302" s="29">
        <v>44</v>
      </c>
      <c r="M302" s="28"/>
      <c r="N302" s="29">
        <v>0</v>
      </c>
    </row>
    <row r="303" spans="2:15" x14ac:dyDescent="0.3">
      <c r="B303" s="40"/>
      <c r="C303" s="30">
        <v>50</v>
      </c>
      <c r="D303" s="31"/>
      <c r="E303" s="32">
        <v>0</v>
      </c>
      <c r="F303" s="34"/>
      <c r="G303" s="32">
        <v>0</v>
      </c>
      <c r="H303" s="27"/>
      <c r="I303" s="32">
        <v>0</v>
      </c>
      <c r="J303" s="27"/>
      <c r="K303" s="30">
        <v>110</v>
      </c>
      <c r="L303" s="33"/>
      <c r="M303" s="30">
        <v>180</v>
      </c>
      <c r="N303" s="31"/>
      <c r="O303">
        <f t="shared" ref="O303" si="65">C303+E303+G303+I303+K303+M303</f>
        <v>340</v>
      </c>
    </row>
    <row r="304" spans="2:15" x14ac:dyDescent="0.3">
      <c r="B304" s="39" t="s">
        <v>9</v>
      </c>
      <c r="C304" s="2"/>
      <c r="D304" s="3">
        <v>64</v>
      </c>
      <c r="E304" s="25"/>
      <c r="F304" s="26">
        <v>41</v>
      </c>
      <c r="G304" s="28"/>
      <c r="H304" s="29">
        <v>21</v>
      </c>
      <c r="I304" s="25"/>
      <c r="J304" s="26">
        <v>37</v>
      </c>
      <c r="K304" s="25"/>
      <c r="L304" s="26">
        <v>56</v>
      </c>
      <c r="M304" s="25"/>
      <c r="N304" s="26">
        <v>0</v>
      </c>
    </row>
    <row r="305" spans="2:16" x14ac:dyDescent="0.3">
      <c r="B305" s="40"/>
      <c r="C305" s="4">
        <v>0</v>
      </c>
      <c r="D305" s="5"/>
      <c r="E305" s="32">
        <v>0</v>
      </c>
      <c r="F305" s="34"/>
      <c r="G305" s="30">
        <v>100</v>
      </c>
      <c r="H305" s="31"/>
      <c r="I305" s="32">
        <v>0</v>
      </c>
      <c r="J305" s="34"/>
      <c r="K305" s="32">
        <v>0</v>
      </c>
      <c r="L305" s="34"/>
      <c r="M305" s="32">
        <v>0</v>
      </c>
      <c r="N305" s="34"/>
      <c r="O305">
        <f t="shared" ref="O305" si="66">C305+E305+G305+I305+K305+M305</f>
        <v>100</v>
      </c>
    </row>
    <row r="306" spans="2:16" x14ac:dyDescent="0.3">
      <c r="B306" s="39" t="s">
        <v>10</v>
      </c>
      <c r="C306" s="2"/>
      <c r="D306" s="3">
        <v>34</v>
      </c>
      <c r="E306" s="25"/>
      <c r="F306" s="26">
        <v>38</v>
      </c>
      <c r="G306" s="25"/>
      <c r="H306" s="26">
        <v>52</v>
      </c>
      <c r="I306" s="25"/>
      <c r="J306" s="26">
        <v>61</v>
      </c>
      <c r="K306" s="25"/>
      <c r="L306" s="26">
        <v>48</v>
      </c>
      <c r="M306" s="35"/>
      <c r="N306" s="29">
        <v>0</v>
      </c>
    </row>
    <row r="307" spans="2:16" x14ac:dyDescent="0.3">
      <c r="B307" s="40"/>
      <c r="C307" s="4">
        <v>0</v>
      </c>
      <c r="D307" s="5"/>
      <c r="E307" s="32">
        <v>0</v>
      </c>
      <c r="F307" s="34"/>
      <c r="G307" s="32">
        <v>0</v>
      </c>
      <c r="H307" s="34"/>
      <c r="I307" s="32">
        <v>0</v>
      </c>
      <c r="J307" s="34"/>
      <c r="K307" s="32">
        <v>0</v>
      </c>
      <c r="L307" s="34"/>
      <c r="M307" s="30">
        <v>600</v>
      </c>
      <c r="N307" s="31"/>
      <c r="O307">
        <f t="shared" ref="O307" si="67">C307+E307+G307+I307+K307+M307</f>
        <v>600</v>
      </c>
    </row>
    <row r="308" spans="2:16" x14ac:dyDescent="0.3">
      <c r="B308" s="39" t="s">
        <v>11</v>
      </c>
      <c r="C308" s="2"/>
      <c r="D308" s="3">
        <v>42</v>
      </c>
      <c r="E308" s="2"/>
      <c r="F308" s="3">
        <v>27</v>
      </c>
      <c r="G308" s="2"/>
      <c r="H308" s="3">
        <v>64</v>
      </c>
      <c r="I308" s="2"/>
      <c r="J308" s="3">
        <v>48</v>
      </c>
      <c r="K308" s="2"/>
      <c r="L308" s="3">
        <v>58</v>
      </c>
      <c r="M308" s="11"/>
      <c r="N308" s="7">
        <v>0</v>
      </c>
    </row>
    <row r="309" spans="2:16" x14ac:dyDescent="0.3">
      <c r="B309" s="40"/>
      <c r="C309" s="4">
        <v>0</v>
      </c>
      <c r="D309" s="5"/>
      <c r="E309" s="4">
        <v>0</v>
      </c>
      <c r="F309" s="5"/>
      <c r="G309" s="4">
        <v>0</v>
      </c>
      <c r="H309" s="5"/>
      <c r="I309" s="4">
        <v>0</v>
      </c>
      <c r="J309" s="5"/>
      <c r="K309" s="4">
        <v>0</v>
      </c>
      <c r="L309" s="5"/>
      <c r="M309" s="8">
        <v>750</v>
      </c>
      <c r="N309" s="9"/>
      <c r="O309">
        <f t="shared" ref="O309" si="68">C309+E309+G309+I309+K309+M309</f>
        <v>750</v>
      </c>
    </row>
    <row r="311" spans="2:16" x14ac:dyDescent="0.3">
      <c r="D311">
        <f>C299+C301+C303+C305+C307+C309</f>
        <v>80</v>
      </c>
      <c r="F311">
        <f t="shared" ref="F311" si="69">E299+E301+E303+E305+E307+E309</f>
        <v>160</v>
      </c>
      <c r="H311">
        <f t="shared" ref="H311" si="70">G299+G301+G303+G305+G307+G309</f>
        <v>200</v>
      </c>
      <c r="J311">
        <f t="shared" ref="J311" si="71">I299+I301+I303+I305+I307+I309</f>
        <v>70</v>
      </c>
      <c r="L311">
        <f t="shared" ref="L311" si="72">K299+K301+K303+K305+K307+K309</f>
        <v>110</v>
      </c>
      <c r="N311">
        <f t="shared" ref="N311" si="73">M299+M301+M303+M305+M307+M309</f>
        <v>1530</v>
      </c>
      <c r="O311">
        <f>N311+L311+J311+H311+F311+D311</f>
        <v>2150</v>
      </c>
      <c r="P311">
        <f>O309+O307+O303+O305+O301+O299</f>
        <v>2150</v>
      </c>
    </row>
    <row r="313" spans="2:16" x14ac:dyDescent="0.3">
      <c r="B313" s="14" t="s">
        <v>136</v>
      </c>
    </row>
    <row r="314" spans="2:16" x14ac:dyDescent="0.3">
      <c r="B314" s="14" t="s">
        <v>135</v>
      </c>
    </row>
    <row r="315" spans="2:16" x14ac:dyDescent="0.3">
      <c r="B315" s="14" t="s">
        <v>137</v>
      </c>
    </row>
    <row r="317" spans="2:16" x14ac:dyDescent="0.3">
      <c r="B317" s="1"/>
      <c r="C317" s="41" t="s">
        <v>0</v>
      </c>
      <c r="D317" s="42"/>
      <c r="E317" s="41" t="s">
        <v>1</v>
      </c>
      <c r="F317" s="42"/>
      <c r="G317" s="41" t="s">
        <v>2</v>
      </c>
      <c r="H317" s="42"/>
      <c r="I317" s="41" t="s">
        <v>3</v>
      </c>
      <c r="J317" s="42"/>
      <c r="K317" s="41" t="s">
        <v>4</v>
      </c>
      <c r="L317" s="42"/>
      <c r="M317" s="41" t="s">
        <v>5</v>
      </c>
      <c r="N317" s="42"/>
    </row>
    <row r="318" spans="2:16" x14ac:dyDescent="0.3">
      <c r="B318" s="39" t="s">
        <v>6</v>
      </c>
      <c r="C318" s="28"/>
      <c r="D318" s="29">
        <v>40</v>
      </c>
      <c r="E318" s="25"/>
      <c r="F318" s="26">
        <v>30</v>
      </c>
      <c r="G318" s="28"/>
      <c r="H318" s="29">
        <v>50</v>
      </c>
      <c r="I318" s="28"/>
      <c r="J318" s="29">
        <v>45</v>
      </c>
      <c r="K318" s="25"/>
      <c r="L318" s="26">
        <v>70</v>
      </c>
      <c r="M318" s="25"/>
      <c r="N318" s="26">
        <v>0</v>
      </c>
    </row>
    <row r="319" spans="2:16" x14ac:dyDescent="0.3">
      <c r="B319" s="40"/>
      <c r="C319" s="30">
        <v>30</v>
      </c>
      <c r="D319" s="31"/>
      <c r="E319" s="32">
        <v>0</v>
      </c>
      <c r="F319" s="34"/>
      <c r="G319" s="30">
        <v>100</v>
      </c>
      <c r="H319" s="31"/>
      <c r="I319" s="30">
        <v>70</v>
      </c>
      <c r="J319" s="31"/>
      <c r="K319" s="32">
        <v>0</v>
      </c>
      <c r="L319" s="34"/>
      <c r="M319" s="32">
        <v>0</v>
      </c>
      <c r="N319" s="34"/>
      <c r="O319">
        <f>C319+E319+G319+I319+K319+M319</f>
        <v>200</v>
      </c>
    </row>
    <row r="320" spans="2:16" x14ac:dyDescent="0.3">
      <c r="B320" s="39" t="s">
        <v>7</v>
      </c>
      <c r="C320" s="25"/>
      <c r="D320" s="26">
        <v>42</v>
      </c>
      <c r="E320" s="28"/>
      <c r="F320" s="29">
        <v>28</v>
      </c>
      <c r="G320" s="25"/>
      <c r="H320" s="26">
        <v>70</v>
      </c>
      <c r="I320" s="25"/>
      <c r="J320" s="26">
        <v>44</v>
      </c>
      <c r="K320" s="25"/>
      <c r="L320" s="26">
        <v>60</v>
      </c>
      <c r="M320" s="25"/>
      <c r="N320" s="26">
        <v>0</v>
      </c>
    </row>
    <row r="321" spans="2:16" x14ac:dyDescent="0.3">
      <c r="B321" s="40"/>
      <c r="C321" s="32">
        <v>0</v>
      </c>
      <c r="D321" s="34"/>
      <c r="E321" s="30">
        <v>160</v>
      </c>
      <c r="F321" s="33"/>
      <c r="G321" s="32">
        <v>0</v>
      </c>
      <c r="H321" s="34"/>
      <c r="I321" s="32">
        <v>0</v>
      </c>
      <c r="J321" s="34"/>
      <c r="K321" s="32">
        <v>0</v>
      </c>
      <c r="L321" s="34"/>
      <c r="M321" s="32">
        <v>0</v>
      </c>
      <c r="N321" s="34"/>
      <c r="O321">
        <f t="shared" ref="O321" si="74">C321+E321+G321+I321+K321+M321</f>
        <v>160</v>
      </c>
    </row>
    <row r="322" spans="2:16" x14ac:dyDescent="0.3">
      <c r="B322" s="39" t="s">
        <v>8</v>
      </c>
      <c r="C322" s="28"/>
      <c r="D322" s="29">
        <v>20</v>
      </c>
      <c r="E322" s="25"/>
      <c r="F322" s="26">
        <v>36</v>
      </c>
      <c r="G322" s="25"/>
      <c r="H322" s="26">
        <v>62</v>
      </c>
      <c r="I322" s="25"/>
      <c r="J322" s="26">
        <v>71</v>
      </c>
      <c r="K322" s="28"/>
      <c r="L322" s="29">
        <v>44</v>
      </c>
      <c r="M322" s="28"/>
      <c r="N322" s="29">
        <v>0</v>
      </c>
    </row>
    <row r="323" spans="2:16" x14ac:dyDescent="0.3">
      <c r="B323" s="40"/>
      <c r="C323" s="30">
        <v>50</v>
      </c>
      <c r="D323" s="31"/>
      <c r="E323" s="32">
        <v>0</v>
      </c>
      <c r="F323" s="34"/>
      <c r="G323" s="32">
        <v>0</v>
      </c>
      <c r="H323" s="27"/>
      <c r="I323" s="32">
        <v>0</v>
      </c>
      <c r="J323" s="27"/>
      <c r="K323" s="30">
        <v>110</v>
      </c>
      <c r="L323" s="33"/>
      <c r="M323" s="30">
        <v>180</v>
      </c>
      <c r="N323" s="31"/>
      <c r="O323">
        <f t="shared" ref="O323" si="75">C323+E323+G323+I323+K323+M323</f>
        <v>340</v>
      </c>
    </row>
    <row r="324" spans="2:16" x14ac:dyDescent="0.3">
      <c r="B324" s="39" t="s">
        <v>9</v>
      </c>
      <c r="C324" s="2"/>
      <c r="D324" s="3">
        <v>64</v>
      </c>
      <c r="E324" s="25"/>
      <c r="F324" s="26">
        <v>41</v>
      </c>
      <c r="G324" s="28"/>
      <c r="H324" s="29">
        <v>21</v>
      </c>
      <c r="I324" s="25"/>
      <c r="J324" s="26">
        <v>37</v>
      </c>
      <c r="K324" s="25"/>
      <c r="L324" s="26">
        <v>56</v>
      </c>
      <c r="M324" s="25"/>
      <c r="N324" s="26">
        <v>0</v>
      </c>
    </row>
    <row r="325" spans="2:16" x14ac:dyDescent="0.3">
      <c r="B325" s="40"/>
      <c r="C325" s="4">
        <v>0</v>
      </c>
      <c r="D325" s="5"/>
      <c r="E325" s="32">
        <v>0</v>
      </c>
      <c r="F325" s="34"/>
      <c r="G325" s="30">
        <v>100</v>
      </c>
      <c r="H325" s="31"/>
      <c r="I325" s="32">
        <v>0</v>
      </c>
      <c r="J325" s="34"/>
      <c r="K325" s="32">
        <v>0</v>
      </c>
      <c r="L325" s="34"/>
      <c r="M325" s="32">
        <v>0</v>
      </c>
      <c r="N325" s="34"/>
      <c r="O325">
        <f t="shared" ref="O325" si="76">C325+E325+G325+I325+K325+M325</f>
        <v>100</v>
      </c>
    </row>
    <row r="326" spans="2:16" x14ac:dyDescent="0.3">
      <c r="B326" s="39" t="s">
        <v>10</v>
      </c>
      <c r="C326" s="2"/>
      <c r="D326" s="3">
        <v>34</v>
      </c>
      <c r="E326" s="25"/>
      <c r="F326" s="26">
        <v>38</v>
      </c>
      <c r="G326" s="25"/>
      <c r="H326" s="26">
        <v>52</v>
      </c>
      <c r="I326" s="25"/>
      <c r="J326" s="26">
        <v>61</v>
      </c>
      <c r="K326" s="25"/>
      <c r="L326" s="26">
        <v>48</v>
      </c>
      <c r="M326" s="35"/>
      <c r="N326" s="29">
        <v>0</v>
      </c>
    </row>
    <row r="327" spans="2:16" x14ac:dyDescent="0.3">
      <c r="B327" s="40"/>
      <c r="C327" s="4">
        <v>0</v>
      </c>
      <c r="D327" s="5"/>
      <c r="E327" s="32">
        <v>0</v>
      </c>
      <c r="F327" s="34"/>
      <c r="G327" s="32">
        <v>0</v>
      </c>
      <c r="H327" s="34"/>
      <c r="I327" s="32">
        <v>0</v>
      </c>
      <c r="J327" s="34"/>
      <c r="K327" s="32">
        <v>0</v>
      </c>
      <c r="L327" s="34"/>
      <c r="M327" s="30">
        <v>600</v>
      </c>
      <c r="N327" s="31"/>
      <c r="O327">
        <f t="shared" ref="O327" si="77">C327+E327+G327+I327+K327+M327</f>
        <v>600</v>
      </c>
    </row>
    <row r="328" spans="2:16" x14ac:dyDescent="0.3">
      <c r="B328" s="39" t="s">
        <v>11</v>
      </c>
      <c r="C328" s="2"/>
      <c r="D328" s="3">
        <v>42</v>
      </c>
      <c r="E328" s="2"/>
      <c r="F328" s="3">
        <v>27</v>
      </c>
      <c r="G328" s="2"/>
      <c r="H328" s="3">
        <v>64</v>
      </c>
      <c r="I328" s="2"/>
      <c r="J328" s="3">
        <v>48</v>
      </c>
      <c r="K328" s="2"/>
      <c r="L328" s="3">
        <v>58</v>
      </c>
      <c r="M328" s="11"/>
      <c r="N328" s="7">
        <v>0</v>
      </c>
    </row>
    <row r="329" spans="2:16" x14ac:dyDescent="0.3">
      <c r="B329" s="40"/>
      <c r="C329" s="4">
        <v>0</v>
      </c>
      <c r="D329" s="5"/>
      <c r="E329" s="4">
        <v>0</v>
      </c>
      <c r="F329" s="5"/>
      <c r="G329" s="4">
        <v>0</v>
      </c>
      <c r="H329" s="5"/>
      <c r="I329" s="4">
        <v>0</v>
      </c>
      <c r="J329" s="5"/>
      <c r="K329" s="4">
        <v>0</v>
      </c>
      <c r="L329" s="5"/>
      <c r="M329" s="8">
        <v>750</v>
      </c>
      <c r="N329" s="9"/>
      <c r="O329">
        <f t="shared" ref="O329" si="78">C329+E329+G329+I329+K329+M329</f>
        <v>750</v>
      </c>
    </row>
    <row r="331" spans="2:16" x14ac:dyDescent="0.3">
      <c r="D331">
        <f>C319+C321+C323+C325+C327+C329</f>
        <v>80</v>
      </c>
      <c r="F331">
        <f t="shared" ref="F331" si="79">E319+E321+E323+E325+E327+E329</f>
        <v>160</v>
      </c>
      <c r="H331">
        <f t="shared" ref="H331" si="80">G319+G321+G323+G325+G327+G329</f>
        <v>200</v>
      </c>
      <c r="J331">
        <f t="shared" ref="J331" si="81">I319+I321+I323+I325+I327+I329</f>
        <v>70</v>
      </c>
      <c r="L331">
        <f t="shared" ref="L331" si="82">K319+K321+K323+K325+K327+K329</f>
        <v>110</v>
      </c>
      <c r="N331">
        <f t="shared" ref="N331" si="83">M319+M321+M323+M325+M327+M329</f>
        <v>1530</v>
      </c>
      <c r="O331">
        <f>N331+L331+J331+H331+F331+D331</f>
        <v>2150</v>
      </c>
      <c r="P331">
        <f>O329+O327+O323+O325+O321+O319</f>
        <v>2150</v>
      </c>
    </row>
    <row r="333" spans="2:16" x14ac:dyDescent="0.3">
      <c r="B333" s="14" t="s">
        <v>17</v>
      </c>
    </row>
    <row r="334" spans="2:16" x14ac:dyDescent="0.3">
      <c r="B334" s="14" t="s">
        <v>18</v>
      </c>
    </row>
    <row r="335" spans="2:16" x14ac:dyDescent="0.3">
      <c r="B335" s="14" t="s">
        <v>119</v>
      </c>
    </row>
    <row r="336" spans="2:16" x14ac:dyDescent="0.3">
      <c r="B336" s="14" t="s">
        <v>120</v>
      </c>
    </row>
    <row r="337" spans="2:15" x14ac:dyDescent="0.3">
      <c r="B337" s="14" t="s">
        <v>121</v>
      </c>
    </row>
    <row r="338" spans="2:15" x14ac:dyDescent="0.3">
      <c r="B338" s="14" t="s">
        <v>122</v>
      </c>
    </row>
    <row r="339" spans="2:15" x14ac:dyDescent="0.3">
      <c r="B339" s="14" t="s">
        <v>123</v>
      </c>
    </row>
    <row r="340" spans="2:15" x14ac:dyDescent="0.3">
      <c r="B340" s="14" t="s">
        <v>138</v>
      </c>
    </row>
    <row r="341" spans="2:15" x14ac:dyDescent="0.3">
      <c r="B341" s="14" t="s">
        <v>139</v>
      </c>
    </row>
    <row r="342" spans="2:15" x14ac:dyDescent="0.3">
      <c r="B342" s="14" t="s">
        <v>140</v>
      </c>
    </row>
    <row r="343" spans="2:15" x14ac:dyDescent="0.3">
      <c r="B343" s="14" t="s">
        <v>141</v>
      </c>
    </row>
    <row r="344" spans="2:15" x14ac:dyDescent="0.3">
      <c r="B344" s="14" t="s">
        <v>90</v>
      </c>
    </row>
    <row r="346" spans="2:15" x14ac:dyDescent="0.3">
      <c r="B346" s="1"/>
      <c r="C346" s="41" t="s">
        <v>35</v>
      </c>
      <c r="D346" s="42"/>
      <c r="E346" s="41" t="s">
        <v>144</v>
      </c>
      <c r="F346" s="42"/>
      <c r="G346" s="41" t="s">
        <v>145</v>
      </c>
      <c r="H346" s="42"/>
      <c r="I346" s="41" t="s">
        <v>99</v>
      </c>
      <c r="J346" s="42"/>
      <c r="K346" s="41" t="s">
        <v>124</v>
      </c>
      <c r="L346" s="42"/>
      <c r="M346" s="41" t="s">
        <v>125</v>
      </c>
      <c r="N346" s="42"/>
    </row>
    <row r="347" spans="2:15" x14ac:dyDescent="0.3">
      <c r="B347" s="39" t="s">
        <v>29</v>
      </c>
      <c r="C347" s="28"/>
      <c r="D347" s="29">
        <v>40</v>
      </c>
      <c r="E347" s="25"/>
      <c r="F347" s="26">
        <v>30</v>
      </c>
      <c r="G347" s="28"/>
      <c r="H347" s="29">
        <v>50</v>
      </c>
      <c r="I347" s="28"/>
      <c r="J347" s="29">
        <v>45</v>
      </c>
      <c r="K347" s="25"/>
      <c r="L347" s="26">
        <v>70</v>
      </c>
      <c r="M347" s="25"/>
      <c r="N347" s="26">
        <v>0</v>
      </c>
    </row>
    <row r="348" spans="2:15" x14ac:dyDescent="0.3">
      <c r="B348" s="40"/>
      <c r="C348" s="30">
        <v>30</v>
      </c>
      <c r="D348" s="31"/>
      <c r="E348" s="32">
        <v>0</v>
      </c>
      <c r="F348" s="34"/>
      <c r="G348" s="30">
        <v>100</v>
      </c>
      <c r="H348" s="31"/>
      <c r="I348" s="30">
        <v>70</v>
      </c>
      <c r="J348" s="31"/>
      <c r="K348" s="32">
        <v>0</v>
      </c>
      <c r="L348" s="34"/>
      <c r="M348" s="32">
        <v>0</v>
      </c>
      <c r="N348" s="34"/>
      <c r="O348">
        <f>C348+E348+G348+I348+K348+M348</f>
        <v>200</v>
      </c>
    </row>
    <row r="349" spans="2:15" x14ac:dyDescent="0.3">
      <c r="B349" s="39" t="s">
        <v>142</v>
      </c>
      <c r="C349" s="25"/>
      <c r="D349" s="26">
        <v>42</v>
      </c>
      <c r="E349" s="28"/>
      <c r="F349" s="29">
        <v>28</v>
      </c>
      <c r="G349" s="25"/>
      <c r="H349" s="26">
        <v>70</v>
      </c>
      <c r="I349" s="25"/>
      <c r="J349" s="26">
        <v>44</v>
      </c>
      <c r="K349" s="25"/>
      <c r="L349" s="26">
        <v>60</v>
      </c>
      <c r="M349" s="25"/>
      <c r="N349" s="26">
        <v>0</v>
      </c>
    </row>
    <row r="350" spans="2:15" x14ac:dyDescent="0.3">
      <c r="B350" s="40"/>
      <c r="C350" s="32">
        <v>0</v>
      </c>
      <c r="D350" s="34"/>
      <c r="E350" s="30">
        <v>160</v>
      </c>
      <c r="F350" s="33"/>
      <c r="G350" s="32">
        <v>0</v>
      </c>
      <c r="H350" s="34"/>
      <c r="I350" s="32">
        <v>0</v>
      </c>
      <c r="J350" s="34"/>
      <c r="K350" s="32">
        <v>0</v>
      </c>
      <c r="L350" s="34"/>
      <c r="M350" s="32">
        <v>0</v>
      </c>
      <c r="N350" s="34"/>
      <c r="O350">
        <f t="shared" ref="O350" si="84">C350+E350+G350+I350+K350+M350</f>
        <v>160</v>
      </c>
    </row>
    <row r="351" spans="2:15" x14ac:dyDescent="0.3">
      <c r="B351" s="39" t="s">
        <v>126</v>
      </c>
      <c r="C351" s="28"/>
      <c r="D351" s="29">
        <v>20</v>
      </c>
      <c r="E351" s="25"/>
      <c r="F351" s="26">
        <v>36</v>
      </c>
      <c r="G351" s="25"/>
      <c r="H351" s="26">
        <v>62</v>
      </c>
      <c r="I351" s="25"/>
      <c r="J351" s="26">
        <v>71</v>
      </c>
      <c r="K351" s="28"/>
      <c r="L351" s="29">
        <v>44</v>
      </c>
      <c r="M351" s="28"/>
      <c r="N351" s="29">
        <v>0</v>
      </c>
    </row>
    <row r="352" spans="2:15" x14ac:dyDescent="0.3">
      <c r="B352" s="40"/>
      <c r="C352" s="30">
        <v>50</v>
      </c>
      <c r="D352" s="31"/>
      <c r="E352" s="32">
        <v>0</v>
      </c>
      <c r="F352" s="34"/>
      <c r="G352" s="32">
        <v>0</v>
      </c>
      <c r="H352" s="27"/>
      <c r="I352" s="32">
        <v>0</v>
      </c>
      <c r="J352" s="27"/>
      <c r="K352" s="30">
        <v>110</v>
      </c>
      <c r="L352" s="33"/>
      <c r="M352" s="30">
        <v>180</v>
      </c>
      <c r="N352" s="31"/>
      <c r="O352">
        <f t="shared" ref="O352" si="85">C352+E352+G352+I352+K352+M352</f>
        <v>340</v>
      </c>
    </row>
    <row r="353" spans="2:16" x14ac:dyDescent="0.3">
      <c r="B353" s="39" t="s">
        <v>143</v>
      </c>
      <c r="C353" s="2"/>
      <c r="D353" s="3">
        <v>64</v>
      </c>
      <c r="E353" s="25"/>
      <c r="F353" s="26">
        <v>41</v>
      </c>
      <c r="G353" s="28"/>
      <c r="H353" s="29">
        <v>21</v>
      </c>
      <c r="I353" s="25"/>
      <c r="J353" s="26">
        <v>37</v>
      </c>
      <c r="K353" s="25"/>
      <c r="L353" s="26">
        <v>56</v>
      </c>
      <c r="M353" s="25"/>
      <c r="N353" s="26">
        <v>0</v>
      </c>
    </row>
    <row r="354" spans="2:16" x14ac:dyDescent="0.3">
      <c r="B354" s="40"/>
      <c r="C354" s="4">
        <v>0</v>
      </c>
      <c r="D354" s="5"/>
      <c r="E354" s="32">
        <v>0</v>
      </c>
      <c r="F354" s="34"/>
      <c r="G354" s="30">
        <v>100</v>
      </c>
      <c r="H354" s="31"/>
      <c r="I354" s="32">
        <v>0</v>
      </c>
      <c r="J354" s="34"/>
      <c r="K354" s="32">
        <v>0</v>
      </c>
      <c r="L354" s="34"/>
      <c r="M354" s="32">
        <v>0</v>
      </c>
      <c r="N354" s="34"/>
      <c r="O354">
        <f t="shared" ref="O354" si="86">C354+E354+G354+I354+K354+M354</f>
        <v>100</v>
      </c>
    </row>
    <row r="355" spans="2:16" x14ac:dyDescent="0.3">
      <c r="B355" s="39" t="s">
        <v>127</v>
      </c>
      <c r="C355" s="2"/>
      <c r="D355" s="3">
        <v>34</v>
      </c>
      <c r="E355" s="25"/>
      <c r="F355" s="26">
        <v>38</v>
      </c>
      <c r="G355" s="25"/>
      <c r="H355" s="26">
        <v>52</v>
      </c>
      <c r="I355" s="25"/>
      <c r="J355" s="26">
        <v>61</v>
      </c>
      <c r="K355" s="25"/>
      <c r="L355" s="26">
        <v>48</v>
      </c>
      <c r="M355" s="35"/>
      <c r="N355" s="29">
        <v>0</v>
      </c>
    </row>
    <row r="356" spans="2:16" x14ac:dyDescent="0.3">
      <c r="B356" s="40"/>
      <c r="C356" s="4">
        <v>0</v>
      </c>
      <c r="D356" s="5"/>
      <c r="E356" s="32">
        <v>0</v>
      </c>
      <c r="F356" s="34"/>
      <c r="G356" s="32">
        <v>0</v>
      </c>
      <c r="H356" s="34"/>
      <c r="I356" s="32">
        <v>0</v>
      </c>
      <c r="J356" s="34"/>
      <c r="K356" s="32">
        <v>0</v>
      </c>
      <c r="L356" s="34"/>
      <c r="M356" s="30">
        <v>600</v>
      </c>
      <c r="N356" s="31"/>
      <c r="O356">
        <f t="shared" ref="O356" si="87">C356+E356+G356+I356+K356+M356</f>
        <v>600</v>
      </c>
    </row>
    <row r="357" spans="2:16" x14ac:dyDescent="0.3">
      <c r="B357" s="39" t="s">
        <v>128</v>
      </c>
      <c r="C357" s="2"/>
      <c r="D357" s="3">
        <v>42</v>
      </c>
      <c r="E357" s="2"/>
      <c r="F357" s="3">
        <v>27</v>
      </c>
      <c r="G357" s="2"/>
      <c r="H357" s="3">
        <v>64</v>
      </c>
      <c r="I357" s="2"/>
      <c r="J357" s="3">
        <v>48</v>
      </c>
      <c r="K357" s="2"/>
      <c r="L357" s="3">
        <v>58</v>
      </c>
      <c r="M357" s="11"/>
      <c r="N357" s="7">
        <v>0</v>
      </c>
    </row>
    <row r="358" spans="2:16" x14ac:dyDescent="0.3">
      <c r="B358" s="40"/>
      <c r="C358" s="4">
        <v>0</v>
      </c>
      <c r="D358" s="5"/>
      <c r="E358" s="4">
        <v>0</v>
      </c>
      <c r="F358" s="5"/>
      <c r="G358" s="4">
        <v>0</v>
      </c>
      <c r="H358" s="5"/>
      <c r="I358" s="4">
        <v>0</v>
      </c>
      <c r="J358" s="5"/>
      <c r="K358" s="4">
        <v>0</v>
      </c>
      <c r="L358" s="5"/>
      <c r="M358" s="8">
        <v>750</v>
      </c>
      <c r="N358" s="9"/>
      <c r="O358">
        <f t="shared" ref="O358" si="88">C358+E358+G358+I358+K358+M358</f>
        <v>750</v>
      </c>
    </row>
    <row r="360" spans="2:16" x14ac:dyDescent="0.3">
      <c r="D360">
        <f>C348+C350+C352+C354+C356+C358</f>
        <v>80</v>
      </c>
      <c r="F360">
        <f t="shared" ref="F360" si="89">E348+E350+E352+E354+E356+E358</f>
        <v>160</v>
      </c>
      <c r="H360">
        <f t="shared" ref="H360" si="90">G348+G350+G352+G354+G356+G358</f>
        <v>200</v>
      </c>
      <c r="J360">
        <f t="shared" ref="J360" si="91">I348+I350+I352+I354+I356+I358</f>
        <v>70</v>
      </c>
      <c r="L360">
        <f t="shared" ref="L360" si="92">K348+K350+K352+K354+K356+K358</f>
        <v>110</v>
      </c>
      <c r="N360">
        <f t="shared" ref="N360" si="93">M348+M350+M352+M354+M356+M358</f>
        <v>1530</v>
      </c>
      <c r="O360">
        <f>N360+L360+J360+H360+F360+D360</f>
        <v>2150</v>
      </c>
      <c r="P360">
        <f>O358+O356+O352+O354+O350+O348</f>
        <v>2150</v>
      </c>
    </row>
    <row r="362" spans="2:16" x14ac:dyDescent="0.3">
      <c r="B362" s="14" t="s">
        <v>41</v>
      </c>
    </row>
    <row r="363" spans="2:16" x14ac:dyDescent="0.3">
      <c r="B363" s="14" t="s">
        <v>129</v>
      </c>
    </row>
    <row r="364" spans="2:16" x14ac:dyDescent="0.3">
      <c r="B364" s="14" t="s">
        <v>146</v>
      </c>
    </row>
    <row r="365" spans="2:16" x14ac:dyDescent="0.3">
      <c r="B365" s="14" t="s">
        <v>147</v>
      </c>
    </row>
    <row r="366" spans="2:16" x14ac:dyDescent="0.3">
      <c r="B366" s="14" t="s">
        <v>148</v>
      </c>
    </row>
    <row r="367" spans="2:16" x14ac:dyDescent="0.3">
      <c r="B367" s="14" t="s">
        <v>149</v>
      </c>
    </row>
    <row r="368" spans="2:16" x14ac:dyDescent="0.3">
      <c r="B368" s="14" t="s">
        <v>150</v>
      </c>
    </row>
    <row r="369" spans="2:15" x14ac:dyDescent="0.3">
      <c r="B369" s="14" t="s">
        <v>151</v>
      </c>
    </row>
    <row r="370" spans="2:15" x14ac:dyDescent="0.3">
      <c r="B370" s="14" t="s">
        <v>152</v>
      </c>
    </row>
    <row r="372" spans="2:15" x14ac:dyDescent="0.3">
      <c r="B372" s="1"/>
      <c r="C372" s="41" t="s">
        <v>0</v>
      </c>
      <c r="D372" s="42"/>
      <c r="E372" s="41" t="s">
        <v>1</v>
      </c>
      <c r="F372" s="42"/>
      <c r="G372" s="41" t="s">
        <v>2</v>
      </c>
      <c r="H372" s="42"/>
      <c r="I372" s="41" t="s">
        <v>3</v>
      </c>
      <c r="J372" s="42"/>
      <c r="K372" s="41" t="s">
        <v>4</v>
      </c>
      <c r="L372" s="42"/>
      <c r="M372" s="41" t="s">
        <v>5</v>
      </c>
      <c r="N372" s="42"/>
    </row>
    <row r="373" spans="2:15" x14ac:dyDescent="0.3">
      <c r="B373" s="39" t="s">
        <v>6</v>
      </c>
      <c r="C373" s="15"/>
      <c r="D373" s="16">
        <v>40</v>
      </c>
      <c r="E373" s="20"/>
      <c r="F373" s="21">
        <v>30</v>
      </c>
      <c r="G373" s="15"/>
      <c r="H373" s="16">
        <v>50</v>
      </c>
      <c r="I373" s="28"/>
      <c r="J373" s="29">
        <v>45</v>
      </c>
      <c r="K373" s="25"/>
      <c r="L373" s="26">
        <v>70</v>
      </c>
      <c r="M373" s="25"/>
      <c r="N373" s="26">
        <v>0</v>
      </c>
    </row>
    <row r="374" spans="2:15" x14ac:dyDescent="0.3">
      <c r="B374" s="40"/>
      <c r="C374" s="17">
        <v>30</v>
      </c>
      <c r="D374" s="19" t="s">
        <v>56</v>
      </c>
      <c r="E374" s="22">
        <v>0</v>
      </c>
      <c r="F374" s="23"/>
      <c r="G374" s="17">
        <v>100</v>
      </c>
      <c r="H374" s="19" t="s">
        <v>57</v>
      </c>
      <c r="I374" s="30">
        <v>70</v>
      </c>
      <c r="J374" s="31"/>
      <c r="K374" s="32">
        <v>0</v>
      </c>
      <c r="L374" s="34"/>
      <c r="M374" s="32">
        <v>0</v>
      </c>
      <c r="N374" s="34"/>
      <c r="O374">
        <f>C374+E374+G374+I374+K374+M374</f>
        <v>200</v>
      </c>
    </row>
    <row r="375" spans="2:15" x14ac:dyDescent="0.3">
      <c r="B375" s="39" t="s">
        <v>7</v>
      </c>
      <c r="C375" s="20"/>
      <c r="D375" s="21">
        <v>42</v>
      </c>
      <c r="E375" s="28"/>
      <c r="F375" s="29">
        <v>28</v>
      </c>
      <c r="G375" s="20"/>
      <c r="H375" s="21">
        <v>70</v>
      </c>
      <c r="I375" s="20"/>
      <c r="J375" s="21">
        <v>44</v>
      </c>
      <c r="K375" s="20"/>
      <c r="L375" s="21">
        <v>60</v>
      </c>
      <c r="M375" s="20"/>
      <c r="N375" s="21">
        <v>0</v>
      </c>
    </row>
    <row r="376" spans="2:15" x14ac:dyDescent="0.3">
      <c r="B376" s="40"/>
      <c r="C376" s="22">
        <v>0</v>
      </c>
      <c r="D376" s="23"/>
      <c r="E376" s="30">
        <v>160</v>
      </c>
      <c r="F376" s="33"/>
      <c r="G376" s="22">
        <v>0</v>
      </c>
      <c r="H376" s="23" t="s">
        <v>56</v>
      </c>
      <c r="I376" s="22">
        <v>0</v>
      </c>
      <c r="J376" s="23"/>
      <c r="K376" s="22">
        <v>0</v>
      </c>
      <c r="L376" s="23"/>
      <c r="M376" s="22">
        <v>0</v>
      </c>
      <c r="N376" s="23" t="s">
        <v>57</v>
      </c>
      <c r="O376">
        <f t="shared" ref="O376" si="94">C376+E376+G376+I376+K376+M376</f>
        <v>160</v>
      </c>
    </row>
    <row r="377" spans="2:15" x14ac:dyDescent="0.3">
      <c r="B377" s="39" t="s">
        <v>8</v>
      </c>
      <c r="C377" s="15"/>
      <c r="D377" s="16">
        <v>20</v>
      </c>
      <c r="E377" s="20"/>
      <c r="F377" s="21">
        <v>36</v>
      </c>
      <c r="G377" s="20"/>
      <c r="H377" s="21">
        <v>62</v>
      </c>
      <c r="I377" s="20"/>
      <c r="J377" s="21">
        <v>71</v>
      </c>
      <c r="K377" s="15"/>
      <c r="L377" s="16">
        <v>44</v>
      </c>
      <c r="M377" s="15"/>
      <c r="N377" s="16">
        <v>0</v>
      </c>
    </row>
    <row r="378" spans="2:15" x14ac:dyDescent="0.3">
      <c r="B378" s="40"/>
      <c r="C378" s="17">
        <v>50</v>
      </c>
      <c r="D378" s="19" t="s">
        <v>57</v>
      </c>
      <c r="E378" s="22">
        <v>0</v>
      </c>
      <c r="F378" s="23"/>
      <c r="G378" s="22">
        <v>0</v>
      </c>
      <c r="H378" s="24"/>
      <c r="I378" s="22">
        <v>0</v>
      </c>
      <c r="J378" s="24"/>
      <c r="K378" s="17">
        <v>110</v>
      </c>
      <c r="L378" s="18"/>
      <c r="M378" s="17">
        <v>180</v>
      </c>
      <c r="N378" s="19" t="s">
        <v>56</v>
      </c>
      <c r="O378">
        <f t="shared" ref="O378" si="95">C378+E378+G378+I378+K378+M378</f>
        <v>340</v>
      </c>
    </row>
    <row r="379" spans="2:15" x14ac:dyDescent="0.3">
      <c r="B379" s="39" t="s">
        <v>9</v>
      </c>
      <c r="C379" s="2"/>
      <c r="D379" s="3">
        <v>64</v>
      </c>
      <c r="E379" s="25"/>
      <c r="F379" s="26">
        <v>41</v>
      </c>
      <c r="G379" s="28"/>
      <c r="H379" s="29">
        <v>21</v>
      </c>
      <c r="I379" s="25"/>
      <c r="J379" s="26">
        <v>37</v>
      </c>
      <c r="K379" s="25"/>
      <c r="L379" s="26">
        <v>56</v>
      </c>
      <c r="M379" s="25"/>
      <c r="N379" s="26">
        <v>0</v>
      </c>
    </row>
    <row r="380" spans="2:15" x14ac:dyDescent="0.3">
      <c r="B380" s="40"/>
      <c r="C380" s="4">
        <v>0</v>
      </c>
      <c r="D380" s="5"/>
      <c r="E380" s="32">
        <v>0</v>
      </c>
      <c r="F380" s="34"/>
      <c r="G380" s="30">
        <v>100</v>
      </c>
      <c r="H380" s="31"/>
      <c r="I380" s="32">
        <v>0</v>
      </c>
      <c r="J380" s="34"/>
      <c r="K380" s="32">
        <v>0</v>
      </c>
      <c r="L380" s="34"/>
      <c r="M380" s="32">
        <v>0</v>
      </c>
      <c r="N380" s="34"/>
      <c r="O380">
        <f t="shared" ref="O380" si="96">C380+E380+G380+I380+K380+M380</f>
        <v>100</v>
      </c>
    </row>
    <row r="381" spans="2:15" x14ac:dyDescent="0.3">
      <c r="B381" s="39" t="s">
        <v>10</v>
      </c>
      <c r="C381" s="2"/>
      <c r="D381" s="3">
        <v>34</v>
      </c>
      <c r="E381" s="25"/>
      <c r="F381" s="26">
        <v>38</v>
      </c>
      <c r="G381" s="25"/>
      <c r="H381" s="26">
        <v>52</v>
      </c>
      <c r="I381" s="25"/>
      <c r="J381" s="26">
        <v>61</v>
      </c>
      <c r="K381" s="25"/>
      <c r="L381" s="26">
        <v>48</v>
      </c>
      <c r="M381" s="35"/>
      <c r="N381" s="29">
        <v>0</v>
      </c>
    </row>
    <row r="382" spans="2:15" x14ac:dyDescent="0.3">
      <c r="B382" s="40"/>
      <c r="C382" s="4">
        <v>0</v>
      </c>
      <c r="D382" s="5"/>
      <c r="E382" s="32">
        <v>0</v>
      </c>
      <c r="F382" s="34"/>
      <c r="G382" s="32">
        <v>0</v>
      </c>
      <c r="H382" s="34"/>
      <c r="I382" s="32">
        <v>0</v>
      </c>
      <c r="J382" s="34"/>
      <c r="K382" s="32">
        <v>0</v>
      </c>
      <c r="L382" s="34"/>
      <c r="M382" s="30">
        <v>600</v>
      </c>
      <c r="N382" s="31"/>
      <c r="O382">
        <f t="shared" ref="O382" si="97">C382+E382+G382+I382+K382+M382</f>
        <v>600</v>
      </c>
    </row>
    <row r="383" spans="2:15" x14ac:dyDescent="0.3">
      <c r="B383" s="39" t="s">
        <v>11</v>
      </c>
      <c r="C383" s="2"/>
      <c r="D383" s="3">
        <v>42</v>
      </c>
      <c r="E383" s="2"/>
      <c r="F383" s="3">
        <v>27</v>
      </c>
      <c r="G383" s="2"/>
      <c r="H383" s="3">
        <v>64</v>
      </c>
      <c r="I383" s="2"/>
      <c r="J383" s="3">
        <v>48</v>
      </c>
      <c r="K383" s="2"/>
      <c r="L383" s="3">
        <v>58</v>
      </c>
      <c r="M383" s="11"/>
      <c r="N383" s="7">
        <v>0</v>
      </c>
    </row>
    <row r="384" spans="2:15" x14ac:dyDescent="0.3">
      <c r="B384" s="40"/>
      <c r="C384" s="4">
        <v>0</v>
      </c>
      <c r="D384" s="5"/>
      <c r="E384" s="4">
        <v>0</v>
      </c>
      <c r="F384" s="5"/>
      <c r="G384" s="4">
        <v>0</v>
      </c>
      <c r="H384" s="5"/>
      <c r="I384" s="4">
        <v>0</v>
      </c>
      <c r="J384" s="5"/>
      <c r="K384" s="4">
        <v>0</v>
      </c>
      <c r="L384" s="5"/>
      <c r="M384" s="8">
        <v>750</v>
      </c>
      <c r="N384" s="9"/>
      <c r="O384">
        <f t="shared" ref="O384" si="98">C384+E384+G384+I384+K384+M384</f>
        <v>750</v>
      </c>
    </row>
    <row r="386" spans="2:16" x14ac:dyDescent="0.3">
      <c r="D386">
        <f>C374+C376+C378+C380+C382+C384</f>
        <v>80</v>
      </c>
      <c r="F386">
        <f t="shared" ref="F386" si="99">E374+E376+E378+E380+E382+E384</f>
        <v>160</v>
      </c>
      <c r="H386">
        <f t="shared" ref="H386" si="100">G374+G376+G378+G380+G382+G384</f>
        <v>200</v>
      </c>
      <c r="J386">
        <f t="shared" ref="J386" si="101">I374+I376+I378+I380+I382+I384</f>
        <v>70</v>
      </c>
      <c r="L386">
        <f t="shared" ref="L386" si="102">K374+K376+K378+K380+K382+K384</f>
        <v>110</v>
      </c>
      <c r="N386">
        <f t="shared" ref="N386" si="103">M374+M376+M378+M380+M382+M384</f>
        <v>1530</v>
      </c>
      <c r="O386">
        <f>N386+L386+J386+H386+F386+D386</f>
        <v>2150</v>
      </c>
      <c r="P386">
        <f>O384+O382+O378+O380+O376+O374</f>
        <v>2150</v>
      </c>
    </row>
    <row r="388" spans="2:16" x14ac:dyDescent="0.3">
      <c r="B388" s="14" t="s">
        <v>154</v>
      </c>
    </row>
    <row r="389" spans="2:16" x14ac:dyDescent="0.3">
      <c r="B389" s="14" t="s">
        <v>153</v>
      </c>
    </row>
    <row r="390" spans="2:16" x14ac:dyDescent="0.3">
      <c r="B390" s="14" t="s">
        <v>155</v>
      </c>
    </row>
    <row r="392" spans="2:16" x14ac:dyDescent="0.3">
      <c r="B392" s="1"/>
      <c r="C392" s="41" t="s">
        <v>0</v>
      </c>
      <c r="D392" s="42"/>
      <c r="E392" s="41" t="s">
        <v>1</v>
      </c>
      <c r="F392" s="42"/>
      <c r="G392" s="41" t="s">
        <v>2</v>
      </c>
      <c r="H392" s="42"/>
      <c r="I392" s="41" t="s">
        <v>3</v>
      </c>
      <c r="J392" s="42"/>
      <c r="K392" s="41" t="s">
        <v>4</v>
      </c>
      <c r="L392" s="42"/>
      <c r="M392" s="41" t="s">
        <v>5</v>
      </c>
      <c r="N392" s="42"/>
    </row>
    <row r="393" spans="2:16" x14ac:dyDescent="0.3">
      <c r="B393" s="39" t="s">
        <v>6</v>
      </c>
      <c r="C393" s="28"/>
      <c r="D393" s="29">
        <v>40</v>
      </c>
      <c r="E393" s="25"/>
      <c r="F393" s="26">
        <v>30</v>
      </c>
      <c r="G393" s="28"/>
      <c r="H393" s="29">
        <v>50</v>
      </c>
      <c r="I393" s="28"/>
      <c r="J393" s="29">
        <v>45</v>
      </c>
      <c r="K393" s="25"/>
      <c r="L393" s="26">
        <v>70</v>
      </c>
      <c r="M393" s="25"/>
      <c r="N393" s="26">
        <v>0</v>
      </c>
    </row>
    <row r="394" spans="2:16" x14ac:dyDescent="0.3">
      <c r="B394" s="40"/>
      <c r="C394" s="30">
        <v>30</v>
      </c>
      <c r="D394" s="31"/>
      <c r="E394" s="32">
        <v>0</v>
      </c>
      <c r="F394" s="34"/>
      <c r="G394" s="30">
        <v>100</v>
      </c>
      <c r="H394" s="31"/>
      <c r="I394" s="30">
        <v>70</v>
      </c>
      <c r="J394" s="31"/>
      <c r="K394" s="32">
        <v>0</v>
      </c>
      <c r="L394" s="34"/>
      <c r="M394" s="32">
        <v>0</v>
      </c>
      <c r="N394" s="34"/>
      <c r="O394">
        <f>C394+E394+G394+I394+K394+M394</f>
        <v>200</v>
      </c>
    </row>
    <row r="395" spans="2:16" x14ac:dyDescent="0.3">
      <c r="B395" s="39" t="s">
        <v>7</v>
      </c>
      <c r="C395" s="25"/>
      <c r="D395" s="26">
        <v>42</v>
      </c>
      <c r="E395" s="28"/>
      <c r="F395" s="29">
        <v>28</v>
      </c>
      <c r="G395" s="25"/>
      <c r="H395" s="26">
        <v>70</v>
      </c>
      <c r="I395" s="25"/>
      <c r="J395" s="26">
        <v>44</v>
      </c>
      <c r="K395" s="25"/>
      <c r="L395" s="26">
        <v>60</v>
      </c>
      <c r="M395" s="25"/>
      <c r="N395" s="26">
        <v>0</v>
      </c>
    </row>
    <row r="396" spans="2:16" x14ac:dyDescent="0.3">
      <c r="B396" s="40"/>
      <c r="C396" s="32">
        <v>0</v>
      </c>
      <c r="D396" s="34"/>
      <c r="E396" s="30">
        <v>160</v>
      </c>
      <c r="F396" s="33"/>
      <c r="G396" s="32">
        <v>0</v>
      </c>
      <c r="H396" s="34"/>
      <c r="I396" s="32">
        <v>0</v>
      </c>
      <c r="J396" s="34"/>
      <c r="K396" s="32">
        <v>0</v>
      </c>
      <c r="L396" s="34"/>
      <c r="M396" s="32">
        <v>0</v>
      </c>
      <c r="N396" s="34"/>
      <c r="O396">
        <f t="shared" ref="O396" si="104">C396+E396+G396+I396+K396+M396</f>
        <v>160</v>
      </c>
    </row>
    <row r="397" spans="2:16" x14ac:dyDescent="0.3">
      <c r="B397" s="39" t="s">
        <v>8</v>
      </c>
      <c r="C397" s="28"/>
      <c r="D397" s="29">
        <v>20</v>
      </c>
      <c r="E397" s="25"/>
      <c r="F397" s="26">
        <v>36</v>
      </c>
      <c r="G397" s="25"/>
      <c r="H397" s="26">
        <v>62</v>
      </c>
      <c r="I397" s="25"/>
      <c r="J397" s="26">
        <v>71</v>
      </c>
      <c r="K397" s="28"/>
      <c r="L397" s="29">
        <v>44</v>
      </c>
      <c r="M397" s="28"/>
      <c r="N397" s="29">
        <v>0</v>
      </c>
    </row>
    <row r="398" spans="2:16" x14ac:dyDescent="0.3">
      <c r="B398" s="40"/>
      <c r="C398" s="30">
        <v>50</v>
      </c>
      <c r="D398" s="31"/>
      <c r="E398" s="32">
        <v>0</v>
      </c>
      <c r="F398" s="34"/>
      <c r="G398" s="32">
        <v>0</v>
      </c>
      <c r="H398" s="27"/>
      <c r="I398" s="32">
        <v>0</v>
      </c>
      <c r="J398" s="27"/>
      <c r="K398" s="30">
        <v>110</v>
      </c>
      <c r="L398" s="33"/>
      <c r="M398" s="30">
        <v>180</v>
      </c>
      <c r="N398" s="31"/>
      <c r="O398">
        <f t="shared" ref="O398" si="105">C398+E398+G398+I398+K398+M398</f>
        <v>340</v>
      </c>
    </row>
    <row r="399" spans="2:16" x14ac:dyDescent="0.3">
      <c r="B399" s="39" t="s">
        <v>9</v>
      </c>
      <c r="C399" s="25"/>
      <c r="D399" s="26">
        <v>64</v>
      </c>
      <c r="E399" s="25"/>
      <c r="F399" s="26">
        <v>41</v>
      </c>
      <c r="G399" s="28"/>
      <c r="H399" s="29">
        <v>21</v>
      </c>
      <c r="I399" s="25"/>
      <c r="J399" s="26">
        <v>37</v>
      </c>
      <c r="K399" s="25"/>
      <c r="L399" s="26">
        <v>56</v>
      </c>
      <c r="M399" s="25"/>
      <c r="N399" s="26">
        <v>0</v>
      </c>
    </row>
    <row r="400" spans="2:16" x14ac:dyDescent="0.3">
      <c r="B400" s="40"/>
      <c r="C400" s="4">
        <v>0</v>
      </c>
      <c r="D400" s="5"/>
      <c r="E400" s="32">
        <v>0</v>
      </c>
      <c r="F400" s="34"/>
      <c r="G400" s="30">
        <v>100</v>
      </c>
      <c r="H400" s="31"/>
      <c r="I400" s="32">
        <v>0</v>
      </c>
      <c r="J400" s="34"/>
      <c r="K400" s="32">
        <v>0</v>
      </c>
      <c r="L400" s="34"/>
      <c r="M400" s="32">
        <v>0</v>
      </c>
      <c r="N400" s="34"/>
      <c r="O400">
        <f t="shared" ref="O400" si="106">C400+E400+G400+I400+K400+M400</f>
        <v>100</v>
      </c>
    </row>
    <row r="401" spans="2:16" x14ac:dyDescent="0.3">
      <c r="B401" s="39" t="s">
        <v>10</v>
      </c>
      <c r="C401" s="2"/>
      <c r="D401" s="3">
        <v>34</v>
      </c>
      <c r="E401" s="25"/>
      <c r="F401" s="26">
        <v>38</v>
      </c>
      <c r="G401" s="25"/>
      <c r="H401" s="26">
        <v>52</v>
      </c>
      <c r="I401" s="25"/>
      <c r="J401" s="26">
        <v>61</v>
      </c>
      <c r="K401" s="25"/>
      <c r="L401" s="26">
        <v>48</v>
      </c>
      <c r="M401" s="35"/>
      <c r="N401" s="29">
        <v>0</v>
      </c>
    </row>
    <row r="402" spans="2:16" x14ac:dyDescent="0.3">
      <c r="B402" s="40"/>
      <c r="C402" s="4">
        <v>0</v>
      </c>
      <c r="D402" s="5"/>
      <c r="E402" s="32">
        <v>0</v>
      </c>
      <c r="F402" s="34"/>
      <c r="G402" s="32">
        <v>0</v>
      </c>
      <c r="H402" s="34"/>
      <c r="I402" s="32">
        <v>0</v>
      </c>
      <c r="J402" s="34"/>
      <c r="K402" s="32">
        <v>0</v>
      </c>
      <c r="L402" s="34"/>
      <c r="M402" s="30">
        <v>600</v>
      </c>
      <c r="N402" s="31"/>
      <c r="O402">
        <f t="shared" ref="O402" si="107">C402+E402+G402+I402+K402+M402</f>
        <v>600</v>
      </c>
    </row>
    <row r="403" spans="2:16" x14ac:dyDescent="0.3">
      <c r="B403" s="39" t="s">
        <v>11</v>
      </c>
      <c r="C403" s="2"/>
      <c r="D403" s="3">
        <v>42</v>
      </c>
      <c r="E403" s="2"/>
      <c r="F403" s="3">
        <v>27</v>
      </c>
      <c r="G403" s="2"/>
      <c r="H403" s="3">
        <v>64</v>
      </c>
      <c r="I403" s="2"/>
      <c r="J403" s="3">
        <v>48</v>
      </c>
      <c r="K403" s="2"/>
      <c r="L403" s="3">
        <v>58</v>
      </c>
      <c r="M403" s="11"/>
      <c r="N403" s="7">
        <v>0</v>
      </c>
    </row>
    <row r="404" spans="2:16" x14ac:dyDescent="0.3">
      <c r="B404" s="40"/>
      <c r="C404" s="4">
        <v>0</v>
      </c>
      <c r="D404" s="5"/>
      <c r="E404" s="4">
        <v>0</v>
      </c>
      <c r="F404" s="5"/>
      <c r="G404" s="4">
        <v>0</v>
      </c>
      <c r="H404" s="5"/>
      <c r="I404" s="4">
        <v>0</v>
      </c>
      <c r="J404" s="5"/>
      <c r="K404" s="4">
        <v>0</v>
      </c>
      <c r="L404" s="5"/>
      <c r="M404" s="8">
        <v>750</v>
      </c>
      <c r="N404" s="9"/>
      <c r="O404">
        <f t="shared" ref="O404" si="108">C404+E404+G404+I404+K404+M404</f>
        <v>750</v>
      </c>
    </row>
    <row r="406" spans="2:16" x14ac:dyDescent="0.3">
      <c r="D406">
        <f>C394+C396+C398+C400+C402+C404</f>
        <v>80</v>
      </c>
      <c r="F406">
        <f t="shared" ref="F406" si="109">E394+E396+E398+E400+E402+E404</f>
        <v>160</v>
      </c>
      <c r="H406">
        <f t="shared" ref="H406" si="110">G394+G396+G398+G400+G402+G404</f>
        <v>200</v>
      </c>
      <c r="J406">
        <f t="shared" ref="J406" si="111">I394+I396+I398+I400+I402+I404</f>
        <v>70</v>
      </c>
      <c r="L406">
        <f t="shared" ref="L406" si="112">K394+K396+K398+K400+K402+K404</f>
        <v>110</v>
      </c>
      <c r="N406">
        <f t="shared" ref="N406" si="113">M394+M396+M398+M400+M402+M404</f>
        <v>1530</v>
      </c>
      <c r="O406">
        <f>N406+L406+J406+H406+F406+D406</f>
        <v>2150</v>
      </c>
      <c r="P406">
        <f>O404+O402+O398+O400+O396+O394</f>
        <v>2150</v>
      </c>
    </row>
    <row r="408" spans="2:16" x14ac:dyDescent="0.3">
      <c r="B408" s="14" t="s">
        <v>17</v>
      </c>
    </row>
    <row r="409" spans="2:16" x14ac:dyDescent="0.3">
      <c r="B409" s="14" t="s">
        <v>18</v>
      </c>
    </row>
    <row r="410" spans="2:16" x14ac:dyDescent="0.3">
      <c r="B410" s="14" t="s">
        <v>119</v>
      </c>
    </row>
    <row r="411" spans="2:16" x14ac:dyDescent="0.3">
      <c r="B411" s="14" t="s">
        <v>120</v>
      </c>
    </row>
    <row r="412" spans="2:16" x14ac:dyDescent="0.3">
      <c r="B412" s="14" t="s">
        <v>121</v>
      </c>
    </row>
    <row r="413" spans="2:16" x14ac:dyDescent="0.3">
      <c r="B413" s="14" t="s">
        <v>156</v>
      </c>
    </row>
    <row r="414" spans="2:16" x14ac:dyDescent="0.3">
      <c r="B414" s="14" t="s">
        <v>157</v>
      </c>
    </row>
    <row r="415" spans="2:16" x14ac:dyDescent="0.3">
      <c r="B415" s="14" t="s">
        <v>122</v>
      </c>
    </row>
    <row r="416" spans="2:16" x14ac:dyDescent="0.3">
      <c r="B416" s="14" t="s">
        <v>123</v>
      </c>
    </row>
    <row r="417" spans="2:15" x14ac:dyDescent="0.3">
      <c r="B417" s="14" t="s">
        <v>138</v>
      </c>
    </row>
    <row r="418" spans="2:15" x14ac:dyDescent="0.3">
      <c r="B418" s="14" t="s">
        <v>141</v>
      </c>
    </row>
    <row r="419" spans="2:15" x14ac:dyDescent="0.3">
      <c r="B419" s="14" t="s">
        <v>90</v>
      </c>
    </row>
    <row r="421" spans="2:15" x14ac:dyDescent="0.3">
      <c r="B421" s="1"/>
      <c r="C421" s="41" t="s">
        <v>35</v>
      </c>
      <c r="D421" s="42"/>
      <c r="E421" s="41" t="s">
        <v>159</v>
      </c>
      <c r="F421" s="42"/>
      <c r="G421" s="41" t="s">
        <v>145</v>
      </c>
      <c r="H421" s="42"/>
      <c r="I421" s="41" t="s">
        <v>99</v>
      </c>
      <c r="J421" s="42"/>
      <c r="K421" s="41" t="s">
        <v>124</v>
      </c>
      <c r="L421" s="42"/>
      <c r="M421" s="41" t="s">
        <v>125</v>
      </c>
      <c r="N421" s="42"/>
    </row>
    <row r="422" spans="2:15" x14ac:dyDescent="0.3">
      <c r="B422" s="39" t="s">
        <v>29</v>
      </c>
      <c r="C422" s="28"/>
      <c r="D422" s="29">
        <v>40</v>
      </c>
      <c r="E422" s="25"/>
      <c r="F422" s="26">
        <v>30</v>
      </c>
      <c r="G422" s="28"/>
      <c r="H422" s="29">
        <v>50</v>
      </c>
      <c r="I422" s="28"/>
      <c r="J422" s="29">
        <v>45</v>
      </c>
      <c r="K422" s="25"/>
      <c r="L422" s="26">
        <v>70</v>
      </c>
      <c r="M422" s="25"/>
      <c r="N422" s="26">
        <v>0</v>
      </c>
    </row>
    <row r="423" spans="2:15" x14ac:dyDescent="0.3">
      <c r="B423" s="40"/>
      <c r="C423" s="30">
        <v>30</v>
      </c>
      <c r="D423" s="31"/>
      <c r="E423" s="32">
        <v>0</v>
      </c>
      <c r="F423" s="34"/>
      <c r="G423" s="30">
        <v>100</v>
      </c>
      <c r="H423" s="31"/>
      <c r="I423" s="30">
        <v>70</v>
      </c>
      <c r="J423" s="31"/>
      <c r="K423" s="32">
        <v>0</v>
      </c>
      <c r="L423" s="34"/>
      <c r="M423" s="32">
        <v>0</v>
      </c>
      <c r="N423" s="34"/>
      <c r="O423">
        <f>C423+E423+G423+I423+K423+M423</f>
        <v>200</v>
      </c>
    </row>
    <row r="424" spans="2:15" x14ac:dyDescent="0.3">
      <c r="B424" s="39" t="s">
        <v>158</v>
      </c>
      <c r="C424" s="25"/>
      <c r="D424" s="26">
        <v>42</v>
      </c>
      <c r="E424" s="28"/>
      <c r="F424" s="29">
        <v>28</v>
      </c>
      <c r="G424" s="25"/>
      <c r="H424" s="26">
        <v>70</v>
      </c>
      <c r="I424" s="25"/>
      <c r="J424" s="26">
        <v>44</v>
      </c>
      <c r="K424" s="25"/>
      <c r="L424" s="26">
        <v>60</v>
      </c>
      <c r="M424" s="25"/>
      <c r="N424" s="26">
        <v>0</v>
      </c>
    </row>
    <row r="425" spans="2:15" x14ac:dyDescent="0.3">
      <c r="B425" s="40"/>
      <c r="C425" s="32">
        <v>0</v>
      </c>
      <c r="D425" s="34"/>
      <c r="E425" s="30">
        <v>160</v>
      </c>
      <c r="F425" s="33"/>
      <c r="G425" s="32">
        <v>0</v>
      </c>
      <c r="H425" s="34"/>
      <c r="I425" s="32">
        <v>0</v>
      </c>
      <c r="J425" s="34"/>
      <c r="K425" s="32">
        <v>0</v>
      </c>
      <c r="L425" s="34"/>
      <c r="M425" s="32">
        <v>0</v>
      </c>
      <c r="N425" s="34"/>
      <c r="O425">
        <f t="shared" ref="O425" si="114">C425+E425+G425+I425+K425+M425</f>
        <v>160</v>
      </c>
    </row>
    <row r="426" spans="2:15" x14ac:dyDescent="0.3">
      <c r="B426" s="39" t="s">
        <v>126</v>
      </c>
      <c r="C426" s="28"/>
      <c r="D426" s="29">
        <v>20</v>
      </c>
      <c r="E426" s="25"/>
      <c r="F426" s="26">
        <v>36</v>
      </c>
      <c r="G426" s="25"/>
      <c r="H426" s="26">
        <v>62</v>
      </c>
      <c r="I426" s="25"/>
      <c r="J426" s="26">
        <v>71</v>
      </c>
      <c r="K426" s="28"/>
      <c r="L426" s="29">
        <v>44</v>
      </c>
      <c r="M426" s="28"/>
      <c r="N426" s="29">
        <v>0</v>
      </c>
    </row>
    <row r="427" spans="2:15" x14ac:dyDescent="0.3">
      <c r="B427" s="40"/>
      <c r="C427" s="30">
        <v>50</v>
      </c>
      <c r="D427" s="31"/>
      <c r="E427" s="32">
        <v>0</v>
      </c>
      <c r="F427" s="34"/>
      <c r="G427" s="32">
        <v>0</v>
      </c>
      <c r="H427" s="27"/>
      <c r="I427" s="32">
        <v>0</v>
      </c>
      <c r="J427" s="27"/>
      <c r="K427" s="30">
        <v>110</v>
      </c>
      <c r="L427" s="33"/>
      <c r="M427" s="30">
        <v>180</v>
      </c>
      <c r="N427" s="31"/>
      <c r="O427">
        <f t="shared" ref="O427" si="115">C427+E427+G427+I427+K427+M427</f>
        <v>340</v>
      </c>
    </row>
    <row r="428" spans="2:15" x14ac:dyDescent="0.3">
      <c r="B428" s="39" t="s">
        <v>143</v>
      </c>
      <c r="C428" s="25"/>
      <c r="D428" s="26">
        <v>64</v>
      </c>
      <c r="E428" s="25"/>
      <c r="F428" s="26">
        <v>41</v>
      </c>
      <c r="G428" s="28"/>
      <c r="H428" s="29">
        <v>21</v>
      </c>
      <c r="I428" s="25"/>
      <c r="J428" s="26">
        <v>37</v>
      </c>
      <c r="K428" s="25"/>
      <c r="L428" s="26">
        <v>56</v>
      </c>
      <c r="M428" s="25"/>
      <c r="N428" s="26">
        <v>0</v>
      </c>
    </row>
    <row r="429" spans="2:15" x14ac:dyDescent="0.3">
      <c r="B429" s="40"/>
      <c r="C429" s="4">
        <v>0</v>
      </c>
      <c r="D429" s="5"/>
      <c r="E429" s="32">
        <v>0</v>
      </c>
      <c r="F429" s="34"/>
      <c r="G429" s="30">
        <v>100</v>
      </c>
      <c r="H429" s="31"/>
      <c r="I429" s="32">
        <v>0</v>
      </c>
      <c r="J429" s="34"/>
      <c r="K429" s="32">
        <v>0</v>
      </c>
      <c r="L429" s="34"/>
      <c r="M429" s="32">
        <v>0</v>
      </c>
      <c r="N429" s="34"/>
      <c r="O429">
        <f t="shared" ref="O429" si="116">C429+E429+G429+I429+K429+M429</f>
        <v>100</v>
      </c>
    </row>
    <row r="430" spans="2:15" x14ac:dyDescent="0.3">
      <c r="B430" s="39" t="s">
        <v>127</v>
      </c>
      <c r="C430" s="2"/>
      <c r="D430" s="3">
        <v>34</v>
      </c>
      <c r="E430" s="25"/>
      <c r="F430" s="26">
        <v>38</v>
      </c>
      <c r="G430" s="25"/>
      <c r="H430" s="26">
        <v>52</v>
      </c>
      <c r="I430" s="25"/>
      <c r="J430" s="26">
        <v>61</v>
      </c>
      <c r="K430" s="25"/>
      <c r="L430" s="26">
        <v>48</v>
      </c>
      <c r="M430" s="35"/>
      <c r="N430" s="29">
        <v>0</v>
      </c>
    </row>
    <row r="431" spans="2:15" x14ac:dyDescent="0.3">
      <c r="B431" s="40"/>
      <c r="C431" s="4">
        <v>0</v>
      </c>
      <c r="D431" s="5"/>
      <c r="E431" s="32">
        <v>0</v>
      </c>
      <c r="F431" s="34"/>
      <c r="G431" s="32">
        <v>0</v>
      </c>
      <c r="H431" s="34"/>
      <c r="I431" s="32">
        <v>0</v>
      </c>
      <c r="J431" s="34"/>
      <c r="K431" s="32">
        <v>0</v>
      </c>
      <c r="L431" s="34"/>
      <c r="M431" s="30">
        <v>600</v>
      </c>
      <c r="N431" s="31"/>
      <c r="O431">
        <f t="shared" ref="O431" si="117">C431+E431+G431+I431+K431+M431</f>
        <v>600</v>
      </c>
    </row>
    <row r="432" spans="2:15" x14ac:dyDescent="0.3">
      <c r="B432" s="39" t="s">
        <v>128</v>
      </c>
      <c r="C432" s="2"/>
      <c r="D432" s="3">
        <v>42</v>
      </c>
      <c r="E432" s="2"/>
      <c r="F432" s="3">
        <v>27</v>
      </c>
      <c r="G432" s="2"/>
      <c r="H432" s="3">
        <v>64</v>
      </c>
      <c r="I432" s="2"/>
      <c r="J432" s="3">
        <v>48</v>
      </c>
      <c r="K432" s="2"/>
      <c r="L432" s="3">
        <v>58</v>
      </c>
      <c r="M432" s="11"/>
      <c r="N432" s="7">
        <v>0</v>
      </c>
    </row>
    <row r="433" spans="2:16" x14ac:dyDescent="0.3">
      <c r="B433" s="40"/>
      <c r="C433" s="4">
        <v>0</v>
      </c>
      <c r="D433" s="5"/>
      <c r="E433" s="4">
        <v>0</v>
      </c>
      <c r="F433" s="5"/>
      <c r="G433" s="4">
        <v>0</v>
      </c>
      <c r="H433" s="5"/>
      <c r="I433" s="4">
        <v>0</v>
      </c>
      <c r="J433" s="5"/>
      <c r="K433" s="4">
        <v>0</v>
      </c>
      <c r="L433" s="5"/>
      <c r="M433" s="8">
        <v>750</v>
      </c>
      <c r="N433" s="9"/>
      <c r="O433">
        <f t="shared" ref="O433" si="118">C433+E433+G433+I433+K433+M433</f>
        <v>750</v>
      </c>
    </row>
    <row r="435" spans="2:16" x14ac:dyDescent="0.3">
      <c r="D435">
        <f>C423+C425+C427+C429+C431+C433</f>
        <v>80</v>
      </c>
      <c r="F435">
        <f t="shared" ref="F435" si="119">E423+E425+E427+E429+E431+E433</f>
        <v>160</v>
      </c>
      <c r="H435">
        <f t="shared" ref="H435" si="120">G423+G425+G427+G429+G431+G433</f>
        <v>200</v>
      </c>
      <c r="J435">
        <f t="shared" ref="J435" si="121">I423+I425+I427+I429+I431+I433</f>
        <v>70</v>
      </c>
      <c r="L435">
        <f t="shared" ref="L435" si="122">K423+K425+K427+K429+K431+K433</f>
        <v>110</v>
      </c>
      <c r="N435">
        <f t="shared" ref="N435" si="123">M423+M425+M427+M429+M431+M433</f>
        <v>1530</v>
      </c>
      <c r="O435">
        <f>N435+L435+J435+H435+F435+D435</f>
        <v>2150</v>
      </c>
      <c r="P435">
        <f>O433+O431+O427+O429+O425+O423</f>
        <v>2150</v>
      </c>
    </row>
    <row r="437" spans="2:16" x14ac:dyDescent="0.3">
      <c r="B437" s="14" t="s">
        <v>41</v>
      </c>
    </row>
    <row r="438" spans="2:16" x14ac:dyDescent="0.3">
      <c r="B438" s="14" t="s">
        <v>160</v>
      </c>
    </row>
    <row r="439" spans="2:16" x14ac:dyDescent="0.3">
      <c r="B439" s="14" t="s">
        <v>129</v>
      </c>
    </row>
    <row r="440" spans="2:16" x14ac:dyDescent="0.3">
      <c r="B440" s="14" t="s">
        <v>161</v>
      </c>
    </row>
    <row r="441" spans="2:16" x14ac:dyDescent="0.3">
      <c r="B441" s="14" t="s">
        <v>162</v>
      </c>
    </row>
    <row r="442" spans="2:16" x14ac:dyDescent="0.3">
      <c r="B442" s="14" t="s">
        <v>163</v>
      </c>
    </row>
    <row r="443" spans="2:16" x14ac:dyDescent="0.3">
      <c r="B443" s="14" t="s">
        <v>164</v>
      </c>
    </row>
    <row r="445" spans="2:16" x14ac:dyDescent="0.3">
      <c r="B445" s="1"/>
      <c r="C445" s="41" t="s">
        <v>0</v>
      </c>
      <c r="D445" s="42"/>
      <c r="E445" s="41" t="s">
        <v>1</v>
      </c>
      <c r="F445" s="42"/>
      <c r="G445" s="41" t="s">
        <v>2</v>
      </c>
      <c r="H445" s="42"/>
      <c r="I445" s="41" t="s">
        <v>3</v>
      </c>
      <c r="J445" s="42"/>
      <c r="K445" s="41" t="s">
        <v>4</v>
      </c>
      <c r="L445" s="42"/>
      <c r="M445" s="41" t="s">
        <v>5</v>
      </c>
      <c r="N445" s="42"/>
    </row>
    <row r="446" spans="2:16" x14ac:dyDescent="0.3">
      <c r="B446" s="39" t="s">
        <v>6</v>
      </c>
      <c r="C446" s="15"/>
      <c r="D446" s="16">
        <v>40</v>
      </c>
      <c r="E446" s="20"/>
      <c r="F446" s="21">
        <v>30</v>
      </c>
      <c r="G446" s="15"/>
      <c r="H446" s="16">
        <v>50</v>
      </c>
      <c r="I446" s="15"/>
      <c r="J446" s="16">
        <v>45</v>
      </c>
      <c r="K446" s="20"/>
      <c r="L446" s="21">
        <v>70</v>
      </c>
      <c r="M446" s="20"/>
      <c r="N446" s="21">
        <v>0</v>
      </c>
    </row>
    <row r="447" spans="2:16" x14ac:dyDescent="0.3">
      <c r="B447" s="40"/>
      <c r="C447" s="17">
        <v>30</v>
      </c>
      <c r="D447" s="19" t="s">
        <v>56</v>
      </c>
      <c r="E447" s="22">
        <v>0</v>
      </c>
      <c r="F447" s="23"/>
      <c r="G447" s="17">
        <v>100</v>
      </c>
      <c r="H447" s="19"/>
      <c r="I447" s="17">
        <v>70</v>
      </c>
      <c r="J447" s="19"/>
      <c r="K447" s="22">
        <v>0</v>
      </c>
      <c r="L447" s="23"/>
      <c r="M447" s="22">
        <v>0</v>
      </c>
      <c r="N447" s="23" t="s">
        <v>57</v>
      </c>
      <c r="O447">
        <f>C447+E447+G447+I447+K447+M447</f>
        <v>200</v>
      </c>
    </row>
    <row r="448" spans="2:16" x14ac:dyDescent="0.3">
      <c r="B448" s="39" t="s">
        <v>7</v>
      </c>
      <c r="C448" s="20"/>
      <c r="D448" s="21">
        <v>42</v>
      </c>
      <c r="E448" s="28"/>
      <c r="F448" s="29">
        <v>28</v>
      </c>
      <c r="G448" s="25"/>
      <c r="H448" s="26">
        <v>70</v>
      </c>
      <c r="I448" s="25"/>
      <c r="J448" s="26">
        <v>44</v>
      </c>
      <c r="K448" s="25"/>
      <c r="L448" s="26">
        <v>60</v>
      </c>
      <c r="M448" s="20"/>
      <c r="N448" s="21">
        <v>0</v>
      </c>
    </row>
    <row r="449" spans="2:16" x14ac:dyDescent="0.3">
      <c r="B449" s="40"/>
      <c r="C449" s="22">
        <v>0</v>
      </c>
      <c r="D449" s="23"/>
      <c r="E449" s="30">
        <v>160</v>
      </c>
      <c r="F449" s="33"/>
      <c r="G449" s="32">
        <v>0</v>
      </c>
      <c r="H449" s="34"/>
      <c r="I449" s="32">
        <v>0</v>
      </c>
      <c r="J449" s="34"/>
      <c r="K449" s="32">
        <v>0</v>
      </c>
      <c r="L449" s="34"/>
      <c r="M449" s="22">
        <v>0</v>
      </c>
      <c r="N449" s="23"/>
      <c r="O449">
        <f t="shared" ref="O449" si="124">C449+E449+G449+I449+K449+M449</f>
        <v>160</v>
      </c>
    </row>
    <row r="450" spans="2:16" x14ac:dyDescent="0.3">
      <c r="B450" s="39" t="s">
        <v>8</v>
      </c>
      <c r="C450" s="15"/>
      <c r="D450" s="16">
        <v>20</v>
      </c>
      <c r="E450" s="20"/>
      <c r="F450" s="21">
        <v>36</v>
      </c>
      <c r="G450" s="20"/>
      <c r="H450" s="21">
        <v>62</v>
      </c>
      <c r="I450" s="20"/>
      <c r="J450" s="21">
        <v>71</v>
      </c>
      <c r="K450" s="15"/>
      <c r="L450" s="16">
        <v>44</v>
      </c>
      <c r="M450" s="15"/>
      <c r="N450" s="16">
        <v>0</v>
      </c>
    </row>
    <row r="451" spans="2:16" x14ac:dyDescent="0.3">
      <c r="B451" s="40"/>
      <c r="C451" s="17">
        <v>50</v>
      </c>
      <c r="D451" s="19" t="s">
        <v>57</v>
      </c>
      <c r="E451" s="22">
        <v>0</v>
      </c>
      <c r="F451" s="23"/>
      <c r="G451" s="22">
        <v>0</v>
      </c>
      <c r="H451" s="24"/>
      <c r="I451" s="22">
        <v>0</v>
      </c>
      <c r="J451" s="24"/>
      <c r="K451" s="17">
        <v>110</v>
      </c>
      <c r="L451" s="18"/>
      <c r="M451" s="17">
        <v>180</v>
      </c>
      <c r="N451" s="19" t="s">
        <v>56</v>
      </c>
      <c r="O451">
        <f t="shared" ref="O451" si="125">C451+E451+G451+I451+K451+M451</f>
        <v>340</v>
      </c>
    </row>
    <row r="452" spans="2:16" x14ac:dyDescent="0.3">
      <c r="B452" s="39" t="s">
        <v>9</v>
      </c>
      <c r="C452" s="25"/>
      <c r="D452" s="26">
        <v>64</v>
      </c>
      <c r="E452" s="25"/>
      <c r="F452" s="26">
        <v>41</v>
      </c>
      <c r="G452" s="28"/>
      <c r="H452" s="29">
        <v>21</v>
      </c>
      <c r="I452" s="25"/>
      <c r="J452" s="26">
        <v>37</v>
      </c>
      <c r="K452" s="25"/>
      <c r="L452" s="26">
        <v>56</v>
      </c>
      <c r="M452" s="25"/>
      <c r="N452" s="26">
        <v>0</v>
      </c>
    </row>
    <row r="453" spans="2:16" x14ac:dyDescent="0.3">
      <c r="B453" s="40"/>
      <c r="C453" s="4">
        <v>0</v>
      </c>
      <c r="D453" s="5"/>
      <c r="E453" s="32">
        <v>0</v>
      </c>
      <c r="F453" s="34"/>
      <c r="G453" s="30">
        <v>100</v>
      </c>
      <c r="H453" s="31"/>
      <c r="I453" s="32">
        <v>0</v>
      </c>
      <c r="J453" s="34"/>
      <c r="K453" s="32">
        <v>0</v>
      </c>
      <c r="L453" s="34"/>
      <c r="M453" s="32">
        <v>0</v>
      </c>
      <c r="N453" s="34"/>
      <c r="O453">
        <f t="shared" ref="O453" si="126">C453+E453+G453+I453+K453+M453</f>
        <v>100</v>
      </c>
    </row>
    <row r="454" spans="2:16" x14ac:dyDescent="0.3">
      <c r="B454" s="39" t="s">
        <v>10</v>
      </c>
      <c r="C454" s="2"/>
      <c r="D454" s="3">
        <v>34</v>
      </c>
      <c r="E454" s="25"/>
      <c r="F454" s="26">
        <v>38</v>
      </c>
      <c r="G454" s="25"/>
      <c r="H454" s="26">
        <v>52</v>
      </c>
      <c r="I454" s="25"/>
      <c r="J454" s="26">
        <v>61</v>
      </c>
      <c r="K454" s="25"/>
      <c r="L454" s="26">
        <v>48</v>
      </c>
      <c r="M454" s="35"/>
      <c r="N454" s="29">
        <v>0</v>
      </c>
    </row>
    <row r="455" spans="2:16" x14ac:dyDescent="0.3">
      <c r="B455" s="40"/>
      <c r="C455" s="4">
        <v>0</v>
      </c>
      <c r="D455" s="5"/>
      <c r="E455" s="32">
        <v>0</v>
      </c>
      <c r="F455" s="34"/>
      <c r="G455" s="32">
        <v>0</v>
      </c>
      <c r="H455" s="34"/>
      <c r="I455" s="32">
        <v>0</v>
      </c>
      <c r="J455" s="34"/>
      <c r="K455" s="32">
        <v>0</v>
      </c>
      <c r="L455" s="34"/>
      <c r="M455" s="30">
        <v>600</v>
      </c>
      <c r="N455" s="31"/>
      <c r="O455">
        <f t="shared" ref="O455" si="127">C455+E455+G455+I455+K455+M455</f>
        <v>600</v>
      </c>
    </row>
    <row r="456" spans="2:16" x14ac:dyDescent="0.3">
      <c r="B456" s="39" t="s">
        <v>11</v>
      </c>
      <c r="C456" s="2"/>
      <c r="D456" s="3">
        <v>42</v>
      </c>
      <c r="E456" s="2"/>
      <c r="F456" s="3">
        <v>27</v>
      </c>
      <c r="G456" s="2"/>
      <c r="H456" s="3">
        <v>64</v>
      </c>
      <c r="I456" s="2"/>
      <c r="J456" s="3">
        <v>48</v>
      </c>
      <c r="K456" s="2"/>
      <c r="L456" s="3">
        <v>58</v>
      </c>
      <c r="M456" s="11"/>
      <c r="N456" s="7">
        <v>0</v>
      </c>
    </row>
    <row r="457" spans="2:16" x14ac:dyDescent="0.3">
      <c r="B457" s="40"/>
      <c r="C457" s="4">
        <v>0</v>
      </c>
      <c r="D457" s="5"/>
      <c r="E457" s="4">
        <v>0</v>
      </c>
      <c r="F457" s="5"/>
      <c r="G457" s="4">
        <v>0</v>
      </c>
      <c r="H457" s="5"/>
      <c r="I457" s="4">
        <v>0</v>
      </c>
      <c r="J457" s="5"/>
      <c r="K457" s="4">
        <v>0</v>
      </c>
      <c r="L457" s="5"/>
      <c r="M457" s="8">
        <v>750</v>
      </c>
      <c r="N457" s="9"/>
      <c r="O457">
        <f t="shared" ref="O457" si="128">C457+E457+G457+I457+K457+M457</f>
        <v>750</v>
      </c>
    </row>
    <row r="459" spans="2:16" x14ac:dyDescent="0.3">
      <c r="D459">
        <f>C447+C449+C451+C453+C455+C457</f>
        <v>80</v>
      </c>
      <c r="F459">
        <f t="shared" ref="F459" si="129">E447+E449+E451+E453+E455+E457</f>
        <v>160</v>
      </c>
      <c r="H459">
        <f t="shared" ref="H459" si="130">G447+G449+G451+G453+G455+G457</f>
        <v>200</v>
      </c>
      <c r="J459">
        <f t="shared" ref="J459" si="131">I447+I449+I451+I453+I455+I457</f>
        <v>70</v>
      </c>
      <c r="L459">
        <f t="shared" ref="L459" si="132">K447+K449+K451+K453+K455+K457</f>
        <v>110</v>
      </c>
      <c r="N459">
        <f t="shared" ref="N459" si="133">M447+M449+M451+M453+M455+M457</f>
        <v>1530</v>
      </c>
      <c r="O459">
        <f>N459+L459+J459+H459+F459+D459</f>
        <v>2150</v>
      </c>
      <c r="P459">
        <f>O457+O455+O451+O453+O449+O447</f>
        <v>2150</v>
      </c>
    </row>
    <row r="461" spans="2:16" x14ac:dyDescent="0.3">
      <c r="B461" s="14" t="s">
        <v>166</v>
      </c>
    </row>
    <row r="462" spans="2:16" x14ac:dyDescent="0.3">
      <c r="B462" s="14" t="s">
        <v>165</v>
      </c>
    </row>
    <row r="463" spans="2:16" x14ac:dyDescent="0.3">
      <c r="B463" s="14" t="s">
        <v>167</v>
      </c>
    </row>
    <row r="465" spans="2:16" x14ac:dyDescent="0.3">
      <c r="B465" s="1"/>
      <c r="C465" s="41" t="s">
        <v>0</v>
      </c>
      <c r="D465" s="42"/>
      <c r="E465" s="41" t="s">
        <v>1</v>
      </c>
      <c r="F465" s="42"/>
      <c r="G465" s="41" t="s">
        <v>2</v>
      </c>
      <c r="H465" s="42"/>
      <c r="I465" s="41" t="s">
        <v>3</v>
      </c>
      <c r="J465" s="42"/>
      <c r="K465" s="41" t="s">
        <v>4</v>
      </c>
      <c r="L465" s="42"/>
      <c r="M465" s="41" t="s">
        <v>5</v>
      </c>
      <c r="N465" s="42"/>
    </row>
    <row r="466" spans="2:16" x14ac:dyDescent="0.3">
      <c r="B466" s="39" t="s">
        <v>6</v>
      </c>
      <c r="C466" s="25"/>
      <c r="D466" s="26">
        <v>40</v>
      </c>
      <c r="E466" s="25"/>
      <c r="F466" s="26">
        <v>30</v>
      </c>
      <c r="G466" s="28"/>
      <c r="H466" s="29">
        <v>50</v>
      </c>
      <c r="I466" s="28"/>
      <c r="J466" s="29">
        <v>45</v>
      </c>
      <c r="K466" s="25"/>
      <c r="L466" s="26">
        <v>70</v>
      </c>
      <c r="M466" s="28"/>
      <c r="N466" s="29">
        <v>0</v>
      </c>
    </row>
    <row r="467" spans="2:16" x14ac:dyDescent="0.3">
      <c r="B467" s="40"/>
      <c r="C467" s="32">
        <v>0</v>
      </c>
      <c r="D467" s="34"/>
      <c r="E467" s="32">
        <v>0</v>
      </c>
      <c r="F467" s="34"/>
      <c r="G467" s="30">
        <v>100</v>
      </c>
      <c r="H467" s="31"/>
      <c r="I467" s="30">
        <v>70</v>
      </c>
      <c r="J467" s="31"/>
      <c r="K467" s="32">
        <v>0</v>
      </c>
      <c r="L467" s="34"/>
      <c r="M467" s="30">
        <v>30</v>
      </c>
      <c r="N467" s="31"/>
      <c r="O467">
        <f>C467+E467+G467+I467+K467+M467</f>
        <v>200</v>
      </c>
    </row>
    <row r="468" spans="2:16" x14ac:dyDescent="0.3">
      <c r="B468" s="39" t="s">
        <v>7</v>
      </c>
      <c r="C468" s="25"/>
      <c r="D468" s="26">
        <v>42</v>
      </c>
      <c r="E468" s="28"/>
      <c r="F468" s="29">
        <v>28</v>
      </c>
      <c r="G468" s="25"/>
      <c r="H468" s="26">
        <v>70</v>
      </c>
      <c r="I468" s="25"/>
      <c r="J468" s="26">
        <v>44</v>
      </c>
      <c r="K468" s="25"/>
      <c r="L468" s="26">
        <v>60</v>
      </c>
      <c r="M468" s="25"/>
      <c r="N468" s="26">
        <v>0</v>
      </c>
    </row>
    <row r="469" spans="2:16" x14ac:dyDescent="0.3">
      <c r="B469" s="40"/>
      <c r="C469" s="32">
        <v>0</v>
      </c>
      <c r="D469" s="34"/>
      <c r="E469" s="30">
        <v>160</v>
      </c>
      <c r="F469" s="33"/>
      <c r="G469" s="32">
        <v>0</v>
      </c>
      <c r="H469" s="34"/>
      <c r="I469" s="32">
        <v>0</v>
      </c>
      <c r="J469" s="34"/>
      <c r="K469" s="32">
        <v>0</v>
      </c>
      <c r="L469" s="34"/>
      <c r="M469" s="32">
        <v>0</v>
      </c>
      <c r="N469" s="34"/>
      <c r="O469">
        <f t="shared" ref="O469" si="134">C469+E469+G469+I469+K469+M469</f>
        <v>160</v>
      </c>
    </row>
    <row r="470" spans="2:16" x14ac:dyDescent="0.3">
      <c r="B470" s="39" t="s">
        <v>8</v>
      </c>
      <c r="C470" s="28"/>
      <c r="D470" s="29">
        <v>20</v>
      </c>
      <c r="E470" s="25"/>
      <c r="F470" s="26">
        <v>36</v>
      </c>
      <c r="G470" s="25"/>
      <c r="H470" s="26">
        <v>62</v>
      </c>
      <c r="I470" s="25"/>
      <c r="J470" s="26">
        <v>71</v>
      </c>
      <c r="K470" s="28"/>
      <c r="L470" s="29">
        <v>44</v>
      </c>
      <c r="M470" s="28"/>
      <c r="N470" s="29">
        <v>0</v>
      </c>
    </row>
    <row r="471" spans="2:16" x14ac:dyDescent="0.3">
      <c r="B471" s="40"/>
      <c r="C471" s="30">
        <v>80</v>
      </c>
      <c r="D471" s="31"/>
      <c r="E471" s="32">
        <v>0</v>
      </c>
      <c r="F471" s="34"/>
      <c r="G471" s="32">
        <v>0</v>
      </c>
      <c r="H471" s="27"/>
      <c r="I471" s="32">
        <v>0</v>
      </c>
      <c r="J471" s="27"/>
      <c r="K471" s="30">
        <v>110</v>
      </c>
      <c r="L471" s="33"/>
      <c r="M471" s="30">
        <v>150</v>
      </c>
      <c r="N471" s="31"/>
      <c r="O471">
        <f t="shared" ref="O471" si="135">C471+E471+G471+I471+K471+M471</f>
        <v>340</v>
      </c>
    </row>
    <row r="472" spans="2:16" x14ac:dyDescent="0.3">
      <c r="B472" s="39" t="s">
        <v>9</v>
      </c>
      <c r="C472" s="25"/>
      <c r="D472" s="26">
        <v>64</v>
      </c>
      <c r="E472" s="25"/>
      <c r="F472" s="26">
        <v>41</v>
      </c>
      <c r="G472" s="28"/>
      <c r="H472" s="29">
        <v>21</v>
      </c>
      <c r="I472" s="25"/>
      <c r="J472" s="26">
        <v>37</v>
      </c>
      <c r="K472" s="25"/>
      <c r="L472" s="26">
        <v>56</v>
      </c>
      <c r="M472" s="25"/>
      <c r="N472" s="26">
        <v>0</v>
      </c>
    </row>
    <row r="473" spans="2:16" x14ac:dyDescent="0.3">
      <c r="B473" s="40"/>
      <c r="C473" s="4">
        <v>0</v>
      </c>
      <c r="D473" s="5"/>
      <c r="E473" s="32">
        <v>0</v>
      </c>
      <c r="F473" s="34"/>
      <c r="G473" s="30">
        <v>100</v>
      </c>
      <c r="H473" s="31"/>
      <c r="I473" s="32">
        <v>0</v>
      </c>
      <c r="J473" s="34"/>
      <c r="K473" s="32">
        <v>0</v>
      </c>
      <c r="L473" s="34"/>
      <c r="M473" s="32">
        <v>0</v>
      </c>
      <c r="N473" s="34"/>
      <c r="O473">
        <f t="shared" ref="O473" si="136">C473+E473+G473+I473+K473+M473</f>
        <v>100</v>
      </c>
    </row>
    <row r="474" spans="2:16" x14ac:dyDescent="0.3">
      <c r="B474" s="39" t="s">
        <v>10</v>
      </c>
      <c r="C474" s="2"/>
      <c r="D474" s="3">
        <v>34</v>
      </c>
      <c r="E474" s="25"/>
      <c r="F474" s="26">
        <v>38</v>
      </c>
      <c r="G474" s="25"/>
      <c r="H474" s="26">
        <v>52</v>
      </c>
      <c r="I474" s="25"/>
      <c r="J474" s="26">
        <v>61</v>
      </c>
      <c r="K474" s="25"/>
      <c r="L474" s="26">
        <v>48</v>
      </c>
      <c r="M474" s="35"/>
      <c r="N474" s="29">
        <v>0</v>
      </c>
    </row>
    <row r="475" spans="2:16" x14ac:dyDescent="0.3">
      <c r="B475" s="40"/>
      <c r="C475" s="4">
        <v>0</v>
      </c>
      <c r="D475" s="5"/>
      <c r="E475" s="32">
        <v>0</v>
      </c>
      <c r="F475" s="34"/>
      <c r="G475" s="32">
        <v>0</v>
      </c>
      <c r="H475" s="34"/>
      <c r="I475" s="32">
        <v>0</v>
      </c>
      <c r="J475" s="34"/>
      <c r="K475" s="32">
        <v>0</v>
      </c>
      <c r="L475" s="34"/>
      <c r="M475" s="30">
        <v>600</v>
      </c>
      <c r="N475" s="31"/>
      <c r="O475">
        <f t="shared" ref="O475" si="137">C475+E475+G475+I475+K475+M475</f>
        <v>600</v>
      </c>
    </row>
    <row r="476" spans="2:16" x14ac:dyDescent="0.3">
      <c r="B476" s="39" t="s">
        <v>11</v>
      </c>
      <c r="C476" s="2"/>
      <c r="D476" s="3">
        <v>42</v>
      </c>
      <c r="E476" s="2"/>
      <c r="F476" s="3">
        <v>27</v>
      </c>
      <c r="G476" s="2"/>
      <c r="H476" s="3">
        <v>64</v>
      </c>
      <c r="I476" s="2"/>
      <c r="J476" s="3">
        <v>48</v>
      </c>
      <c r="K476" s="2"/>
      <c r="L476" s="3">
        <v>58</v>
      </c>
      <c r="M476" s="11"/>
      <c r="N476" s="7">
        <v>0</v>
      </c>
    </row>
    <row r="477" spans="2:16" x14ac:dyDescent="0.3">
      <c r="B477" s="40"/>
      <c r="C477" s="4">
        <v>0</v>
      </c>
      <c r="D477" s="5"/>
      <c r="E477" s="4">
        <v>0</v>
      </c>
      <c r="F477" s="5"/>
      <c r="G477" s="4">
        <v>0</v>
      </c>
      <c r="H477" s="5"/>
      <c r="I477" s="4">
        <v>0</v>
      </c>
      <c r="J477" s="5"/>
      <c r="K477" s="4">
        <v>0</v>
      </c>
      <c r="L477" s="5"/>
      <c r="M477" s="8">
        <v>750</v>
      </c>
      <c r="N477" s="9"/>
      <c r="O477">
        <f t="shared" ref="O477" si="138">C477+E477+G477+I477+K477+M477</f>
        <v>750</v>
      </c>
    </row>
    <row r="479" spans="2:16" x14ac:dyDescent="0.3">
      <c r="D479">
        <f>C467+C469+C471+C473+C475+C477</f>
        <v>80</v>
      </c>
      <c r="F479">
        <f t="shared" ref="F479" si="139">E467+E469+E471+E473+E475+E477</f>
        <v>160</v>
      </c>
      <c r="H479">
        <f t="shared" ref="H479" si="140">G467+G469+G471+G473+G475+G477</f>
        <v>200</v>
      </c>
      <c r="J479">
        <f t="shared" ref="J479" si="141">I467+I469+I471+I473+I475+I477</f>
        <v>70</v>
      </c>
      <c r="L479">
        <f t="shared" ref="L479" si="142">K467+K469+K471+K473+K475+K477</f>
        <v>110</v>
      </c>
      <c r="N479">
        <f t="shared" ref="N479" si="143">M467+M469+M471+M473+M475+M477</f>
        <v>1530</v>
      </c>
      <c r="O479">
        <f>N479+L479+J479+H479+F479+D479</f>
        <v>2150</v>
      </c>
      <c r="P479">
        <f>O477+O475+O471+O473+O469+O467</f>
        <v>2150</v>
      </c>
    </row>
    <row r="481" spans="2:15" x14ac:dyDescent="0.3">
      <c r="B481" s="14" t="s">
        <v>17</v>
      </c>
    </row>
    <row r="482" spans="2:15" x14ac:dyDescent="0.3">
      <c r="B482" s="14" t="s">
        <v>138</v>
      </c>
    </row>
    <row r="483" spans="2:15" x14ac:dyDescent="0.3">
      <c r="B483" s="14" t="s">
        <v>141</v>
      </c>
    </row>
    <row r="484" spans="2:15" x14ac:dyDescent="0.3">
      <c r="B484" s="14" t="s">
        <v>90</v>
      </c>
    </row>
    <row r="485" spans="2:15" x14ac:dyDescent="0.3">
      <c r="B485" s="14" t="s">
        <v>168</v>
      </c>
    </row>
    <row r="486" spans="2:15" x14ac:dyDescent="0.3">
      <c r="B486" s="14" t="s">
        <v>169</v>
      </c>
    </row>
    <row r="487" spans="2:15" x14ac:dyDescent="0.3">
      <c r="B487" s="14" t="s">
        <v>170</v>
      </c>
    </row>
    <row r="488" spans="2:15" x14ac:dyDescent="0.3">
      <c r="B488" s="14" t="s">
        <v>171</v>
      </c>
    </row>
    <row r="489" spans="2:15" x14ac:dyDescent="0.3">
      <c r="B489" s="14" t="s">
        <v>172</v>
      </c>
    </row>
    <row r="490" spans="2:15" x14ac:dyDescent="0.3">
      <c r="B490" s="14" t="s">
        <v>173</v>
      </c>
    </row>
    <row r="491" spans="2:15" x14ac:dyDescent="0.3">
      <c r="B491" s="14" t="s">
        <v>174</v>
      </c>
    </row>
    <row r="492" spans="2:15" x14ac:dyDescent="0.3">
      <c r="B492" s="14" t="s">
        <v>175</v>
      </c>
    </row>
    <row r="494" spans="2:15" x14ac:dyDescent="0.3">
      <c r="B494" s="1"/>
      <c r="C494" s="41" t="s">
        <v>180</v>
      </c>
      <c r="D494" s="42"/>
      <c r="E494" s="41" t="s">
        <v>181</v>
      </c>
      <c r="F494" s="42"/>
      <c r="G494" s="41" t="s">
        <v>145</v>
      </c>
      <c r="H494" s="42"/>
      <c r="I494" s="41" t="s">
        <v>99</v>
      </c>
      <c r="J494" s="42"/>
      <c r="K494" s="41" t="s">
        <v>182</v>
      </c>
      <c r="L494" s="42"/>
      <c r="M494" s="41" t="s">
        <v>183</v>
      </c>
      <c r="N494" s="42"/>
    </row>
    <row r="495" spans="2:15" x14ac:dyDescent="0.3">
      <c r="B495" s="39" t="s">
        <v>29</v>
      </c>
      <c r="C495" s="25"/>
      <c r="D495" s="26">
        <v>40</v>
      </c>
      <c r="E495" s="25"/>
      <c r="F495" s="26">
        <v>30</v>
      </c>
      <c r="G495" s="28"/>
      <c r="H495" s="29">
        <v>50</v>
      </c>
      <c r="I495" s="28"/>
      <c r="J495" s="29">
        <v>45</v>
      </c>
      <c r="K495" s="25"/>
      <c r="L495" s="26">
        <v>70</v>
      </c>
      <c r="M495" s="28"/>
      <c r="N495" s="29">
        <v>0</v>
      </c>
    </row>
    <row r="496" spans="2:15" x14ac:dyDescent="0.3">
      <c r="B496" s="40"/>
      <c r="C496" s="32">
        <v>0</v>
      </c>
      <c r="D496" s="34"/>
      <c r="E496" s="32">
        <v>0</v>
      </c>
      <c r="F496" s="34"/>
      <c r="G496" s="30">
        <v>100</v>
      </c>
      <c r="H496" s="31"/>
      <c r="I496" s="30">
        <v>70</v>
      </c>
      <c r="J496" s="31"/>
      <c r="K496" s="32">
        <v>0</v>
      </c>
      <c r="L496" s="34"/>
      <c r="M496" s="30">
        <v>30</v>
      </c>
      <c r="N496" s="31"/>
      <c r="O496">
        <f>C496+E496+G496+I496+K496+M496</f>
        <v>200</v>
      </c>
    </row>
    <row r="497" spans="2:16" x14ac:dyDescent="0.3">
      <c r="B497" s="39" t="s">
        <v>176</v>
      </c>
      <c r="C497" s="25"/>
      <c r="D497" s="26">
        <v>42</v>
      </c>
      <c r="E497" s="28"/>
      <c r="F497" s="29">
        <v>28</v>
      </c>
      <c r="G497" s="25"/>
      <c r="H497" s="26">
        <v>70</v>
      </c>
      <c r="I497" s="25"/>
      <c r="J497" s="26">
        <v>44</v>
      </c>
      <c r="K497" s="25"/>
      <c r="L497" s="26">
        <v>60</v>
      </c>
      <c r="M497" s="25"/>
      <c r="N497" s="26">
        <v>0</v>
      </c>
    </row>
    <row r="498" spans="2:16" x14ac:dyDescent="0.3">
      <c r="B498" s="40"/>
      <c r="C498" s="32">
        <v>0</v>
      </c>
      <c r="D498" s="34"/>
      <c r="E498" s="30">
        <v>160</v>
      </c>
      <c r="F498" s="33"/>
      <c r="G498" s="32">
        <v>0</v>
      </c>
      <c r="H498" s="34"/>
      <c r="I498" s="32">
        <v>0</v>
      </c>
      <c r="J498" s="34"/>
      <c r="K498" s="32">
        <v>0</v>
      </c>
      <c r="L498" s="34"/>
      <c r="M498" s="32">
        <v>0</v>
      </c>
      <c r="N498" s="34"/>
      <c r="O498">
        <f t="shared" ref="O498" si="144">C498+E498+G498+I498+K498+M498</f>
        <v>160</v>
      </c>
    </row>
    <row r="499" spans="2:16" x14ac:dyDescent="0.3">
      <c r="B499" s="39" t="s">
        <v>177</v>
      </c>
      <c r="C499" s="28"/>
      <c r="D499" s="29">
        <v>20</v>
      </c>
      <c r="E499" s="25"/>
      <c r="F499" s="26">
        <v>36</v>
      </c>
      <c r="G499" s="25"/>
      <c r="H499" s="26">
        <v>62</v>
      </c>
      <c r="I499" s="25"/>
      <c r="J499" s="26">
        <v>71</v>
      </c>
      <c r="K499" s="28"/>
      <c r="L499" s="29">
        <v>44</v>
      </c>
      <c r="M499" s="28"/>
      <c r="N499" s="29">
        <v>0</v>
      </c>
    </row>
    <row r="500" spans="2:16" x14ac:dyDescent="0.3">
      <c r="B500" s="40"/>
      <c r="C500" s="30">
        <v>80</v>
      </c>
      <c r="D500" s="31"/>
      <c r="E500" s="32">
        <v>0</v>
      </c>
      <c r="F500" s="34"/>
      <c r="G500" s="32">
        <v>0</v>
      </c>
      <c r="H500" s="27"/>
      <c r="I500" s="32">
        <v>0</v>
      </c>
      <c r="J500" s="27"/>
      <c r="K500" s="30">
        <v>110</v>
      </c>
      <c r="L500" s="33"/>
      <c r="M500" s="30">
        <v>150</v>
      </c>
      <c r="N500" s="31"/>
      <c r="O500">
        <f t="shared" ref="O500" si="145">C500+E500+G500+I500+K500+M500</f>
        <v>340</v>
      </c>
    </row>
    <row r="501" spans="2:16" x14ac:dyDescent="0.3">
      <c r="B501" s="39" t="s">
        <v>143</v>
      </c>
      <c r="C501" s="25"/>
      <c r="D501" s="26">
        <v>64</v>
      </c>
      <c r="E501" s="25"/>
      <c r="F501" s="26">
        <v>41</v>
      </c>
      <c r="G501" s="28"/>
      <c r="H501" s="29">
        <v>21</v>
      </c>
      <c r="I501" s="25"/>
      <c r="J501" s="26">
        <v>37</v>
      </c>
      <c r="K501" s="25"/>
      <c r="L501" s="26">
        <v>56</v>
      </c>
      <c r="M501" s="25"/>
      <c r="N501" s="26">
        <v>0</v>
      </c>
    </row>
    <row r="502" spans="2:16" x14ac:dyDescent="0.3">
      <c r="B502" s="40"/>
      <c r="C502" s="4">
        <v>0</v>
      </c>
      <c r="D502" s="5"/>
      <c r="E502" s="32">
        <v>0</v>
      </c>
      <c r="F502" s="34"/>
      <c r="G502" s="30">
        <v>100</v>
      </c>
      <c r="H502" s="31"/>
      <c r="I502" s="32">
        <v>0</v>
      </c>
      <c r="J502" s="34"/>
      <c r="K502" s="32">
        <v>0</v>
      </c>
      <c r="L502" s="34"/>
      <c r="M502" s="32">
        <v>0</v>
      </c>
      <c r="N502" s="34"/>
      <c r="O502">
        <f t="shared" ref="O502" si="146">C502+E502+G502+I502+K502+M502</f>
        <v>100</v>
      </c>
    </row>
    <row r="503" spans="2:16" x14ac:dyDescent="0.3">
      <c r="B503" s="39" t="s">
        <v>178</v>
      </c>
      <c r="C503" s="2"/>
      <c r="D503" s="3">
        <v>34</v>
      </c>
      <c r="E503" s="25"/>
      <c r="F503" s="26">
        <v>38</v>
      </c>
      <c r="G503" s="25"/>
      <c r="H503" s="26">
        <v>52</v>
      </c>
      <c r="I503" s="25"/>
      <c r="J503" s="26">
        <v>61</v>
      </c>
      <c r="K503" s="25"/>
      <c r="L503" s="26">
        <v>48</v>
      </c>
      <c r="M503" s="35"/>
      <c r="N503" s="29">
        <v>0</v>
      </c>
    </row>
    <row r="504" spans="2:16" x14ac:dyDescent="0.3">
      <c r="B504" s="40"/>
      <c r="C504" s="4">
        <v>0</v>
      </c>
      <c r="D504" s="5"/>
      <c r="E504" s="32">
        <v>0</v>
      </c>
      <c r="F504" s="34"/>
      <c r="G504" s="32">
        <v>0</v>
      </c>
      <c r="H504" s="34"/>
      <c r="I504" s="32">
        <v>0</v>
      </c>
      <c r="J504" s="34"/>
      <c r="K504" s="32">
        <v>0</v>
      </c>
      <c r="L504" s="34"/>
      <c r="M504" s="30">
        <v>600</v>
      </c>
      <c r="N504" s="31"/>
      <c r="O504">
        <f t="shared" ref="O504" si="147">C504+E504+G504+I504+K504+M504</f>
        <v>600</v>
      </c>
    </row>
    <row r="505" spans="2:16" x14ac:dyDescent="0.3">
      <c r="B505" s="39" t="s">
        <v>179</v>
      </c>
      <c r="C505" s="2"/>
      <c r="D505" s="3">
        <v>42</v>
      </c>
      <c r="E505" s="2"/>
      <c r="F505" s="3">
        <v>27</v>
      </c>
      <c r="G505" s="2"/>
      <c r="H505" s="3">
        <v>64</v>
      </c>
      <c r="I505" s="2"/>
      <c r="J505" s="3">
        <v>48</v>
      </c>
      <c r="K505" s="2"/>
      <c r="L505" s="3">
        <v>58</v>
      </c>
      <c r="M505" s="11"/>
      <c r="N505" s="7">
        <v>0</v>
      </c>
    </row>
    <row r="506" spans="2:16" x14ac:dyDescent="0.3">
      <c r="B506" s="40"/>
      <c r="C506" s="4">
        <v>0</v>
      </c>
      <c r="D506" s="5"/>
      <c r="E506" s="4">
        <v>0</v>
      </c>
      <c r="F506" s="5"/>
      <c r="G506" s="4">
        <v>0</v>
      </c>
      <c r="H506" s="5"/>
      <c r="I506" s="4">
        <v>0</v>
      </c>
      <c r="J506" s="5"/>
      <c r="K506" s="4">
        <v>0</v>
      </c>
      <c r="L506" s="5"/>
      <c r="M506" s="8">
        <v>750</v>
      </c>
      <c r="N506" s="9"/>
      <c r="O506">
        <f t="shared" ref="O506" si="148">C506+E506+G506+I506+K506+M506</f>
        <v>750</v>
      </c>
    </row>
    <row r="508" spans="2:16" x14ac:dyDescent="0.3">
      <c r="D508">
        <f>C496+C498+C500+C502+C504+C506</f>
        <v>80</v>
      </c>
      <c r="F508">
        <f t="shared" ref="F508" si="149">E496+E498+E500+E502+E504+E506</f>
        <v>160</v>
      </c>
      <c r="H508">
        <f t="shared" ref="H508" si="150">G496+G498+G500+G502+G504+G506</f>
        <v>200</v>
      </c>
      <c r="J508">
        <f t="shared" ref="J508" si="151">I496+I498+I500+I502+I504+I506</f>
        <v>70</v>
      </c>
      <c r="L508">
        <f t="shared" ref="L508" si="152">K496+K498+K500+K502+K504+K506</f>
        <v>110</v>
      </c>
      <c r="N508">
        <f t="shared" ref="N508" si="153">M496+M498+M500+M502+M504+M506</f>
        <v>1530</v>
      </c>
      <c r="O508">
        <f>N508+L508+J508+H508+F508+D508</f>
        <v>2150</v>
      </c>
      <c r="P508">
        <f>O506+O504+O500+O502+O498+O496</f>
        <v>2150</v>
      </c>
    </row>
    <row r="510" spans="2:16" x14ac:dyDescent="0.3">
      <c r="B510" s="14" t="s">
        <v>41</v>
      </c>
    </row>
    <row r="511" spans="2:16" x14ac:dyDescent="0.3">
      <c r="B511" s="14" t="s">
        <v>184</v>
      </c>
    </row>
    <row r="512" spans="2:16" x14ac:dyDescent="0.3">
      <c r="B512" s="14" t="s">
        <v>185</v>
      </c>
    </row>
    <row r="513" spans="2:15" x14ac:dyDescent="0.3">
      <c r="B513" s="14" t="s">
        <v>186</v>
      </c>
    </row>
    <row r="514" spans="2:15" x14ac:dyDescent="0.3">
      <c r="B514" s="14" t="s">
        <v>187</v>
      </c>
    </row>
    <row r="515" spans="2:15" x14ac:dyDescent="0.3">
      <c r="B515" s="14" t="s">
        <v>188</v>
      </c>
    </row>
    <row r="517" spans="2:15" x14ac:dyDescent="0.3">
      <c r="B517" s="1"/>
      <c r="C517" s="41" t="s">
        <v>0</v>
      </c>
      <c r="D517" s="42"/>
      <c r="E517" s="41" t="s">
        <v>1</v>
      </c>
      <c r="F517" s="42"/>
      <c r="G517" s="41" t="s">
        <v>2</v>
      </c>
      <c r="H517" s="42"/>
      <c r="I517" s="41" t="s">
        <v>3</v>
      </c>
      <c r="J517" s="42"/>
      <c r="K517" s="41" t="s">
        <v>4</v>
      </c>
      <c r="L517" s="42"/>
      <c r="M517" s="41" t="s">
        <v>5</v>
      </c>
      <c r="N517" s="42"/>
    </row>
    <row r="518" spans="2:15" x14ac:dyDescent="0.3">
      <c r="B518" s="39" t="s">
        <v>6</v>
      </c>
      <c r="C518" s="25"/>
      <c r="D518" s="26">
        <v>40</v>
      </c>
      <c r="E518" s="25"/>
      <c r="F518" s="26">
        <v>30</v>
      </c>
      <c r="G518" s="28"/>
      <c r="H518" s="29">
        <v>50</v>
      </c>
      <c r="I518" s="15"/>
      <c r="J518" s="16">
        <v>45</v>
      </c>
      <c r="K518" s="20"/>
      <c r="L518" s="21">
        <v>70</v>
      </c>
      <c r="M518" s="15"/>
      <c r="N518" s="16">
        <v>0</v>
      </c>
    </row>
    <row r="519" spans="2:15" x14ac:dyDescent="0.3">
      <c r="B519" s="40"/>
      <c r="C519" s="32">
        <v>0</v>
      </c>
      <c r="D519" s="34"/>
      <c r="E519" s="32">
        <v>0</v>
      </c>
      <c r="F519" s="34"/>
      <c r="G519" s="30">
        <v>100</v>
      </c>
      <c r="H519" s="31"/>
      <c r="I519" s="17">
        <v>70</v>
      </c>
      <c r="J519" s="19" t="s">
        <v>56</v>
      </c>
      <c r="K519" s="22">
        <v>0</v>
      </c>
      <c r="L519" s="23"/>
      <c r="M519" s="17">
        <v>30</v>
      </c>
      <c r="N519" s="19" t="s">
        <v>57</v>
      </c>
      <c r="O519">
        <f>C519+E519+G519+I519+K519+M519</f>
        <v>200</v>
      </c>
    </row>
    <row r="520" spans="2:15" x14ac:dyDescent="0.3">
      <c r="B520" s="39" t="s">
        <v>7</v>
      </c>
      <c r="C520" s="25"/>
      <c r="D520" s="26">
        <v>42</v>
      </c>
      <c r="E520" s="28"/>
      <c r="F520" s="29">
        <v>28</v>
      </c>
      <c r="G520" s="25"/>
      <c r="H520" s="26">
        <v>70</v>
      </c>
      <c r="I520" s="20"/>
      <c r="J520" s="21">
        <v>44</v>
      </c>
      <c r="K520" s="20"/>
      <c r="L520" s="21">
        <v>60</v>
      </c>
      <c r="M520" s="20"/>
      <c r="N520" s="21">
        <v>0</v>
      </c>
    </row>
    <row r="521" spans="2:15" x14ac:dyDescent="0.3">
      <c r="B521" s="40"/>
      <c r="C521" s="32">
        <v>0</v>
      </c>
      <c r="D521" s="34"/>
      <c r="E521" s="30">
        <v>160</v>
      </c>
      <c r="F521" s="33"/>
      <c r="G521" s="32">
        <v>0</v>
      </c>
      <c r="H521" s="34"/>
      <c r="I521" s="22">
        <v>0</v>
      </c>
      <c r="J521" s="23" t="s">
        <v>57</v>
      </c>
      <c r="K521" s="22">
        <v>0</v>
      </c>
      <c r="L521" s="23"/>
      <c r="M521" s="22">
        <v>0</v>
      </c>
      <c r="N521" s="23" t="s">
        <v>56</v>
      </c>
      <c r="O521">
        <f t="shared" ref="O521" si="154">C521+E521+G521+I521+K521+M521</f>
        <v>160</v>
      </c>
    </row>
    <row r="522" spans="2:15" x14ac:dyDescent="0.3">
      <c r="B522" s="39" t="s">
        <v>8</v>
      </c>
      <c r="C522" s="28"/>
      <c r="D522" s="29">
        <v>20</v>
      </c>
      <c r="E522" s="25"/>
      <c r="F522" s="26">
        <v>36</v>
      </c>
      <c r="G522" s="25"/>
      <c r="H522" s="26">
        <v>62</v>
      </c>
      <c r="I522" s="25"/>
      <c r="J522" s="26">
        <v>71</v>
      </c>
      <c r="K522" s="28"/>
      <c r="L522" s="29">
        <v>44</v>
      </c>
      <c r="M522" s="28"/>
      <c r="N522" s="29">
        <v>0</v>
      </c>
    </row>
    <row r="523" spans="2:15" x14ac:dyDescent="0.3">
      <c r="B523" s="40"/>
      <c r="C523" s="30">
        <v>80</v>
      </c>
      <c r="D523" s="31"/>
      <c r="E523" s="32">
        <v>0</v>
      </c>
      <c r="F523" s="34"/>
      <c r="G523" s="32">
        <v>0</v>
      </c>
      <c r="H523" s="27"/>
      <c r="I523" s="32">
        <v>0</v>
      </c>
      <c r="J523" s="27"/>
      <c r="K523" s="30">
        <v>110</v>
      </c>
      <c r="L523" s="33"/>
      <c r="M523" s="30">
        <v>150</v>
      </c>
      <c r="N523" s="31"/>
      <c r="O523">
        <f t="shared" ref="O523" si="155">C523+E523+G523+I523+K523+M523</f>
        <v>340</v>
      </c>
    </row>
    <row r="524" spans="2:15" x14ac:dyDescent="0.3">
      <c r="B524" s="39" t="s">
        <v>9</v>
      </c>
      <c r="C524" s="25"/>
      <c r="D524" s="26">
        <v>64</v>
      </c>
      <c r="E524" s="25"/>
      <c r="F524" s="26">
        <v>41</v>
      </c>
      <c r="G524" s="28"/>
      <c r="H524" s="29">
        <v>21</v>
      </c>
      <c r="I524" s="25"/>
      <c r="J524" s="26">
        <v>37</v>
      </c>
      <c r="K524" s="25"/>
      <c r="L524" s="26">
        <v>56</v>
      </c>
      <c r="M524" s="25"/>
      <c r="N524" s="26">
        <v>0</v>
      </c>
    </row>
    <row r="525" spans="2:15" x14ac:dyDescent="0.3">
      <c r="B525" s="40"/>
      <c r="C525" s="4">
        <v>0</v>
      </c>
      <c r="D525" s="5"/>
      <c r="E525" s="32">
        <v>0</v>
      </c>
      <c r="F525" s="34"/>
      <c r="G525" s="30">
        <v>100</v>
      </c>
      <c r="H525" s="31"/>
      <c r="I525" s="32">
        <v>0</v>
      </c>
      <c r="J525" s="34"/>
      <c r="K525" s="32">
        <v>0</v>
      </c>
      <c r="L525" s="34"/>
      <c r="M525" s="32">
        <v>0</v>
      </c>
      <c r="N525" s="34"/>
      <c r="O525">
        <f t="shared" ref="O525" si="156">C525+E525+G525+I525+K525+M525</f>
        <v>100</v>
      </c>
    </row>
    <row r="526" spans="2:15" x14ac:dyDescent="0.3">
      <c r="B526" s="39" t="s">
        <v>10</v>
      </c>
      <c r="C526" s="2"/>
      <c r="D526" s="3">
        <v>34</v>
      </c>
      <c r="E526" s="25"/>
      <c r="F526" s="26">
        <v>38</v>
      </c>
      <c r="G526" s="25"/>
      <c r="H526" s="26">
        <v>52</v>
      </c>
      <c r="I526" s="25"/>
      <c r="J526" s="26">
        <v>61</v>
      </c>
      <c r="K526" s="25"/>
      <c r="L526" s="26">
        <v>48</v>
      </c>
      <c r="M526" s="35"/>
      <c r="N526" s="29">
        <v>0</v>
      </c>
    </row>
    <row r="527" spans="2:15" x14ac:dyDescent="0.3">
      <c r="B527" s="40"/>
      <c r="C527" s="4">
        <v>0</v>
      </c>
      <c r="D527" s="5"/>
      <c r="E527" s="32">
        <v>0</v>
      </c>
      <c r="F527" s="34"/>
      <c r="G527" s="32">
        <v>0</v>
      </c>
      <c r="H527" s="34"/>
      <c r="I527" s="32">
        <v>0</v>
      </c>
      <c r="J527" s="34"/>
      <c r="K527" s="32">
        <v>0</v>
      </c>
      <c r="L527" s="34"/>
      <c r="M527" s="30">
        <v>600</v>
      </c>
      <c r="N527" s="31"/>
      <c r="O527">
        <f t="shared" ref="O527" si="157">C527+E527+G527+I527+K527+M527</f>
        <v>600</v>
      </c>
    </row>
    <row r="528" spans="2:15" x14ac:dyDescent="0.3">
      <c r="B528" s="39" t="s">
        <v>11</v>
      </c>
      <c r="C528" s="2"/>
      <c r="D528" s="3">
        <v>42</v>
      </c>
      <c r="E528" s="2"/>
      <c r="F528" s="3">
        <v>27</v>
      </c>
      <c r="G528" s="2"/>
      <c r="H528" s="3">
        <v>64</v>
      </c>
      <c r="I528" s="2"/>
      <c r="J528" s="3">
        <v>48</v>
      </c>
      <c r="K528" s="2"/>
      <c r="L528" s="3">
        <v>58</v>
      </c>
      <c r="M528" s="11"/>
      <c r="N528" s="7">
        <v>0</v>
      </c>
    </row>
    <row r="529" spans="2:16" x14ac:dyDescent="0.3">
      <c r="B529" s="40"/>
      <c r="C529" s="4">
        <v>0</v>
      </c>
      <c r="D529" s="5"/>
      <c r="E529" s="4">
        <v>0</v>
      </c>
      <c r="F529" s="5"/>
      <c r="G529" s="4">
        <v>0</v>
      </c>
      <c r="H529" s="5"/>
      <c r="I529" s="4">
        <v>0</v>
      </c>
      <c r="J529" s="5"/>
      <c r="K529" s="4">
        <v>0</v>
      </c>
      <c r="L529" s="5"/>
      <c r="M529" s="8">
        <v>750</v>
      </c>
      <c r="N529" s="9"/>
      <c r="O529">
        <f t="shared" ref="O529" si="158">C529+E529+G529+I529+K529+M529</f>
        <v>750</v>
      </c>
    </row>
    <row r="531" spans="2:16" x14ac:dyDescent="0.3">
      <c r="D531">
        <f>C519+C521+C523+C525+C527+C529</f>
        <v>80</v>
      </c>
      <c r="F531">
        <f t="shared" ref="F531" si="159">E519+E521+E523+E525+E527+E529</f>
        <v>160</v>
      </c>
      <c r="H531">
        <f t="shared" ref="H531" si="160">G519+G521+G523+G525+G527+G529</f>
        <v>200</v>
      </c>
      <c r="J531">
        <f t="shared" ref="J531" si="161">I519+I521+I523+I525+I527+I529</f>
        <v>70</v>
      </c>
      <c r="L531">
        <f t="shared" ref="L531" si="162">K519+K521+K523+K525+K527+K529</f>
        <v>110</v>
      </c>
      <c r="N531">
        <f t="shared" ref="N531" si="163">M519+M521+M523+M525+M527+M529</f>
        <v>1530</v>
      </c>
      <c r="O531">
        <f>N531+L531+J531+H531+F531+D531</f>
        <v>2150</v>
      </c>
      <c r="P531">
        <f>O529+O527+O523+O525+O521+O519</f>
        <v>2150</v>
      </c>
    </row>
    <row r="533" spans="2:16" x14ac:dyDescent="0.3">
      <c r="B533" s="14" t="s">
        <v>190</v>
      </c>
    </row>
    <row r="534" spans="2:16" x14ac:dyDescent="0.3">
      <c r="B534" s="14" t="s">
        <v>189</v>
      </c>
    </row>
    <row r="535" spans="2:16" x14ac:dyDescent="0.3">
      <c r="B535" s="14" t="s">
        <v>155</v>
      </c>
    </row>
    <row r="537" spans="2:16" x14ac:dyDescent="0.3">
      <c r="B537" s="1"/>
      <c r="C537" s="41" t="s">
        <v>0</v>
      </c>
      <c r="D537" s="42"/>
      <c r="E537" s="41" t="s">
        <v>1</v>
      </c>
      <c r="F537" s="42"/>
      <c r="G537" s="41" t="s">
        <v>2</v>
      </c>
      <c r="H537" s="42"/>
      <c r="I537" s="41" t="s">
        <v>3</v>
      </c>
      <c r="J537" s="42"/>
      <c r="K537" s="41" t="s">
        <v>4</v>
      </c>
      <c r="L537" s="42"/>
      <c r="M537" s="41" t="s">
        <v>5</v>
      </c>
      <c r="N537" s="42"/>
    </row>
    <row r="538" spans="2:16" x14ac:dyDescent="0.3">
      <c r="B538" s="39" t="s">
        <v>6</v>
      </c>
      <c r="C538" s="25"/>
      <c r="D538" s="26">
        <v>40</v>
      </c>
      <c r="E538" s="25"/>
      <c r="F538" s="26">
        <v>30</v>
      </c>
      <c r="G538" s="28"/>
      <c r="H538" s="29">
        <v>50</v>
      </c>
      <c r="I538" s="28"/>
      <c r="J538" s="29">
        <v>45</v>
      </c>
      <c r="K538" s="25"/>
      <c r="L538" s="26">
        <v>70</v>
      </c>
      <c r="M538" s="28"/>
      <c r="N538" s="29">
        <v>0</v>
      </c>
    </row>
    <row r="539" spans="2:16" x14ac:dyDescent="0.3">
      <c r="B539" s="40"/>
      <c r="C539" s="32">
        <v>0</v>
      </c>
      <c r="D539" s="34"/>
      <c r="E539" s="32">
        <v>0</v>
      </c>
      <c r="F539" s="34"/>
      <c r="G539" s="30">
        <v>100</v>
      </c>
      <c r="H539" s="31"/>
      <c r="I539" s="30">
        <v>70</v>
      </c>
      <c r="J539" s="31"/>
      <c r="K539" s="32">
        <v>0</v>
      </c>
      <c r="L539" s="34"/>
      <c r="M539" s="30">
        <v>30</v>
      </c>
      <c r="N539" s="31"/>
      <c r="O539">
        <f>C539+E539+G539+I539+K539+M539</f>
        <v>200</v>
      </c>
    </row>
    <row r="540" spans="2:16" x14ac:dyDescent="0.3">
      <c r="B540" s="39" t="s">
        <v>7</v>
      </c>
      <c r="C540" s="25"/>
      <c r="D540" s="26">
        <v>42</v>
      </c>
      <c r="E540" s="28"/>
      <c r="F540" s="29">
        <v>28</v>
      </c>
      <c r="G540" s="25"/>
      <c r="H540" s="26">
        <v>70</v>
      </c>
      <c r="I540" s="25"/>
      <c r="J540" s="26">
        <v>44</v>
      </c>
      <c r="K540" s="25"/>
      <c r="L540" s="26">
        <v>60</v>
      </c>
      <c r="M540" s="25"/>
      <c r="N540" s="26">
        <v>0</v>
      </c>
    </row>
    <row r="541" spans="2:16" x14ac:dyDescent="0.3">
      <c r="B541" s="40"/>
      <c r="C541" s="32">
        <v>0</v>
      </c>
      <c r="D541" s="34"/>
      <c r="E541" s="30">
        <v>160</v>
      </c>
      <c r="F541" s="33"/>
      <c r="G541" s="32">
        <v>0</v>
      </c>
      <c r="H541" s="34"/>
      <c r="I541" s="32">
        <v>0</v>
      </c>
      <c r="J541" s="34"/>
      <c r="K541" s="32">
        <v>0</v>
      </c>
      <c r="L541" s="34"/>
      <c r="M541" s="32">
        <v>0</v>
      </c>
      <c r="N541" s="34"/>
      <c r="O541">
        <f t="shared" ref="O541" si="164">C541+E541+G541+I541+K541+M541</f>
        <v>160</v>
      </c>
    </row>
    <row r="542" spans="2:16" x14ac:dyDescent="0.3">
      <c r="B542" s="39" t="s">
        <v>8</v>
      </c>
      <c r="C542" s="28"/>
      <c r="D542" s="29">
        <v>20</v>
      </c>
      <c r="E542" s="25"/>
      <c r="F542" s="26">
        <v>36</v>
      </c>
      <c r="G542" s="25"/>
      <c r="H542" s="26">
        <v>62</v>
      </c>
      <c r="I542" s="25"/>
      <c r="J542" s="26">
        <v>71</v>
      </c>
      <c r="K542" s="28"/>
      <c r="L542" s="29">
        <v>44</v>
      </c>
      <c r="M542" s="28"/>
      <c r="N542" s="29">
        <v>0</v>
      </c>
    </row>
    <row r="543" spans="2:16" x14ac:dyDescent="0.3">
      <c r="B543" s="40"/>
      <c r="C543" s="30">
        <v>80</v>
      </c>
      <c r="D543" s="31"/>
      <c r="E543" s="32">
        <v>0</v>
      </c>
      <c r="F543" s="34"/>
      <c r="G543" s="32">
        <v>0</v>
      </c>
      <c r="H543" s="27"/>
      <c r="I543" s="32">
        <v>0</v>
      </c>
      <c r="J543" s="27"/>
      <c r="K543" s="30">
        <v>110</v>
      </c>
      <c r="L543" s="33"/>
      <c r="M543" s="30">
        <v>150</v>
      </c>
      <c r="N543" s="31"/>
      <c r="O543">
        <f t="shared" ref="O543" si="165">C543+E543+G543+I543+K543+M543</f>
        <v>340</v>
      </c>
    </row>
    <row r="544" spans="2:16" x14ac:dyDescent="0.3">
      <c r="B544" s="39" t="s">
        <v>9</v>
      </c>
      <c r="C544" s="25"/>
      <c r="D544" s="26">
        <v>64</v>
      </c>
      <c r="E544" s="25"/>
      <c r="F544" s="26">
        <v>41</v>
      </c>
      <c r="G544" s="28"/>
      <c r="H544" s="29">
        <v>21</v>
      </c>
      <c r="I544" s="25"/>
      <c r="J544" s="26">
        <v>37</v>
      </c>
      <c r="K544" s="25"/>
      <c r="L544" s="26">
        <v>56</v>
      </c>
      <c r="M544" s="25"/>
      <c r="N544" s="26">
        <v>0</v>
      </c>
    </row>
    <row r="545" spans="2:16" x14ac:dyDescent="0.3">
      <c r="B545" s="40"/>
      <c r="C545" s="4">
        <v>0</v>
      </c>
      <c r="D545" s="5"/>
      <c r="E545" s="32">
        <v>0</v>
      </c>
      <c r="F545" s="34"/>
      <c r="G545" s="30">
        <v>100</v>
      </c>
      <c r="H545" s="31"/>
      <c r="I545" s="32">
        <v>0</v>
      </c>
      <c r="J545" s="34"/>
      <c r="K545" s="32">
        <v>0</v>
      </c>
      <c r="L545" s="34"/>
      <c r="M545" s="32">
        <v>0</v>
      </c>
      <c r="N545" s="34"/>
      <c r="O545">
        <f t="shared" ref="O545" si="166">C545+E545+G545+I545+K545+M545</f>
        <v>100</v>
      </c>
    </row>
    <row r="546" spans="2:16" x14ac:dyDescent="0.3">
      <c r="B546" s="39" t="s">
        <v>10</v>
      </c>
      <c r="C546" s="2"/>
      <c r="D546" s="3">
        <v>34</v>
      </c>
      <c r="E546" s="25"/>
      <c r="F546" s="26">
        <v>38</v>
      </c>
      <c r="G546" s="25"/>
      <c r="H546" s="26">
        <v>52</v>
      </c>
      <c r="I546" s="25"/>
      <c r="J546" s="26">
        <v>61</v>
      </c>
      <c r="K546" s="25"/>
      <c r="L546" s="26">
        <v>48</v>
      </c>
      <c r="M546" s="35"/>
      <c r="N546" s="29">
        <v>0</v>
      </c>
    </row>
    <row r="547" spans="2:16" x14ac:dyDescent="0.3">
      <c r="B547" s="40"/>
      <c r="C547" s="4">
        <v>0</v>
      </c>
      <c r="D547" s="5"/>
      <c r="E547" s="32">
        <v>0</v>
      </c>
      <c r="F547" s="34"/>
      <c r="G547" s="32">
        <v>0</v>
      </c>
      <c r="H547" s="34"/>
      <c r="I547" s="32">
        <v>0</v>
      </c>
      <c r="J547" s="34"/>
      <c r="K547" s="32">
        <v>0</v>
      </c>
      <c r="L547" s="34"/>
      <c r="M547" s="30">
        <v>600</v>
      </c>
      <c r="N547" s="31"/>
      <c r="O547">
        <f t="shared" ref="O547" si="167">C547+E547+G547+I547+K547+M547</f>
        <v>600</v>
      </c>
    </row>
    <row r="548" spans="2:16" x14ac:dyDescent="0.3">
      <c r="B548" s="39" t="s">
        <v>11</v>
      </c>
      <c r="C548" s="2"/>
      <c r="D548" s="3">
        <v>42</v>
      </c>
      <c r="E548" s="2"/>
      <c r="F548" s="3">
        <v>27</v>
      </c>
      <c r="G548" s="2"/>
      <c r="H548" s="3">
        <v>64</v>
      </c>
      <c r="I548" s="2"/>
      <c r="J548" s="3">
        <v>48</v>
      </c>
      <c r="K548" s="2"/>
      <c r="L548" s="3">
        <v>58</v>
      </c>
      <c r="M548" s="11"/>
      <c r="N548" s="7">
        <v>0</v>
      </c>
    </row>
    <row r="549" spans="2:16" x14ac:dyDescent="0.3">
      <c r="B549" s="40"/>
      <c r="C549" s="4">
        <v>0</v>
      </c>
      <c r="D549" s="5"/>
      <c r="E549" s="4">
        <v>0</v>
      </c>
      <c r="F549" s="5"/>
      <c r="G549" s="4">
        <v>0</v>
      </c>
      <c r="H549" s="5"/>
      <c r="I549" s="4">
        <v>0</v>
      </c>
      <c r="J549" s="5"/>
      <c r="K549" s="4">
        <v>0</v>
      </c>
      <c r="L549" s="5"/>
      <c r="M549" s="8">
        <v>750</v>
      </c>
      <c r="N549" s="9"/>
      <c r="O549">
        <f t="shared" ref="O549" si="168">C549+E549+G549+I549+K549+M549</f>
        <v>750</v>
      </c>
    </row>
    <row r="551" spans="2:16" x14ac:dyDescent="0.3">
      <c r="D551">
        <f>C539+C541+C543+C545+C547+C549</f>
        <v>80</v>
      </c>
      <c r="F551">
        <f t="shared" ref="F551" si="169">E539+E541+E543+E545+E547+E549</f>
        <v>160</v>
      </c>
      <c r="H551">
        <f t="shared" ref="H551" si="170">G539+G541+G543+G545+G547+G549</f>
        <v>200</v>
      </c>
      <c r="J551">
        <f t="shared" ref="J551" si="171">I539+I541+I543+I545+I547+I549</f>
        <v>70</v>
      </c>
      <c r="L551">
        <f t="shared" ref="L551" si="172">K539+K541+K543+K545+K547+K549</f>
        <v>110</v>
      </c>
      <c r="N551">
        <f t="shared" ref="N551" si="173">M539+M541+M543+M545+M547+M549</f>
        <v>1530</v>
      </c>
      <c r="O551">
        <f>N551+L551+J551+H551+F551+D551</f>
        <v>2150</v>
      </c>
      <c r="P551">
        <f>O549+O547+O543+O545+O541+O539</f>
        <v>2150</v>
      </c>
    </row>
    <row r="553" spans="2:16" x14ac:dyDescent="0.3">
      <c r="B553" s="14" t="s">
        <v>17</v>
      </c>
    </row>
    <row r="554" spans="2:16" x14ac:dyDescent="0.3">
      <c r="B554" s="14" t="s">
        <v>138</v>
      </c>
    </row>
    <row r="555" spans="2:16" x14ac:dyDescent="0.3">
      <c r="B555" s="14" t="s">
        <v>141</v>
      </c>
    </row>
    <row r="556" spans="2:16" x14ac:dyDescent="0.3">
      <c r="B556" s="14" t="s">
        <v>90</v>
      </c>
    </row>
    <row r="557" spans="2:16" x14ac:dyDescent="0.3">
      <c r="B557" s="14" t="s">
        <v>191</v>
      </c>
    </row>
    <row r="558" spans="2:16" x14ac:dyDescent="0.3">
      <c r="B558" s="14" t="s">
        <v>192</v>
      </c>
    </row>
    <row r="559" spans="2:16" x14ac:dyDescent="0.3">
      <c r="B559" s="14" t="s">
        <v>168</v>
      </c>
    </row>
    <row r="560" spans="2:16" x14ac:dyDescent="0.3">
      <c r="B560" s="14" t="s">
        <v>171</v>
      </c>
    </row>
    <row r="561" spans="2:15" x14ac:dyDescent="0.3">
      <c r="B561" s="14" t="s">
        <v>172</v>
      </c>
    </row>
    <row r="562" spans="2:15" x14ac:dyDescent="0.3">
      <c r="B562" s="14" t="s">
        <v>173</v>
      </c>
    </row>
    <row r="563" spans="2:15" x14ac:dyDescent="0.3">
      <c r="B563" s="14" t="s">
        <v>174</v>
      </c>
    </row>
    <row r="564" spans="2:15" x14ac:dyDescent="0.3">
      <c r="B564" s="14" t="s">
        <v>175</v>
      </c>
    </row>
    <row r="566" spans="2:15" x14ac:dyDescent="0.3">
      <c r="B566" s="1"/>
      <c r="C566" s="41" t="s">
        <v>180</v>
      </c>
      <c r="D566" s="42"/>
      <c r="E566" s="41" t="s">
        <v>194</v>
      </c>
      <c r="F566" s="42"/>
      <c r="G566" s="41" t="s">
        <v>145</v>
      </c>
      <c r="H566" s="42"/>
      <c r="I566" s="41" t="s">
        <v>99</v>
      </c>
      <c r="J566" s="42"/>
      <c r="K566" s="41" t="s">
        <v>182</v>
      </c>
      <c r="L566" s="42"/>
      <c r="M566" s="41" t="s">
        <v>183</v>
      </c>
      <c r="N566" s="42"/>
    </row>
    <row r="567" spans="2:15" x14ac:dyDescent="0.3">
      <c r="B567" s="39" t="s">
        <v>29</v>
      </c>
      <c r="C567" s="25"/>
      <c r="D567" s="26">
        <v>40</v>
      </c>
      <c r="E567" s="25"/>
      <c r="F567" s="26">
        <v>30</v>
      </c>
      <c r="G567" s="28"/>
      <c r="H567" s="29">
        <v>50</v>
      </c>
      <c r="I567" s="28"/>
      <c r="J567" s="29">
        <v>45</v>
      </c>
      <c r="K567" s="25"/>
      <c r="L567" s="26">
        <v>70</v>
      </c>
      <c r="M567" s="28"/>
      <c r="N567" s="29">
        <v>0</v>
      </c>
    </row>
    <row r="568" spans="2:15" x14ac:dyDescent="0.3">
      <c r="B568" s="40"/>
      <c r="C568" s="32">
        <v>0</v>
      </c>
      <c r="D568" s="34"/>
      <c r="E568" s="32">
        <v>0</v>
      </c>
      <c r="F568" s="34"/>
      <c r="G568" s="30">
        <v>100</v>
      </c>
      <c r="H568" s="31"/>
      <c r="I568" s="30">
        <v>70</v>
      </c>
      <c r="J568" s="31"/>
      <c r="K568" s="32">
        <v>0</v>
      </c>
      <c r="L568" s="34"/>
      <c r="M568" s="30">
        <v>30</v>
      </c>
      <c r="N568" s="31"/>
      <c r="O568">
        <f>C568+E568+G568+I568+K568+M568</f>
        <v>200</v>
      </c>
    </row>
    <row r="569" spans="2:15" x14ac:dyDescent="0.3">
      <c r="B569" s="39" t="s">
        <v>193</v>
      </c>
      <c r="C569" s="25"/>
      <c r="D569" s="26">
        <v>42</v>
      </c>
      <c r="E569" s="28"/>
      <c r="F569" s="29">
        <v>28</v>
      </c>
      <c r="G569" s="25"/>
      <c r="H569" s="26">
        <v>70</v>
      </c>
      <c r="I569" s="25"/>
      <c r="J569" s="26">
        <v>44</v>
      </c>
      <c r="K569" s="25"/>
      <c r="L569" s="26">
        <v>60</v>
      </c>
      <c r="M569" s="25"/>
      <c r="N569" s="26">
        <v>0</v>
      </c>
    </row>
    <row r="570" spans="2:15" x14ac:dyDescent="0.3">
      <c r="B570" s="40"/>
      <c r="C570" s="32">
        <v>0</v>
      </c>
      <c r="D570" s="34"/>
      <c r="E570" s="30">
        <v>160</v>
      </c>
      <c r="F570" s="33"/>
      <c r="G570" s="32">
        <v>0</v>
      </c>
      <c r="H570" s="34"/>
      <c r="I570" s="32">
        <v>0</v>
      </c>
      <c r="J570" s="34"/>
      <c r="K570" s="32">
        <v>0</v>
      </c>
      <c r="L570" s="34"/>
      <c r="M570" s="32">
        <v>0</v>
      </c>
      <c r="N570" s="34"/>
      <c r="O570">
        <f t="shared" ref="O570" si="174">C570+E570+G570+I570+K570+M570</f>
        <v>160</v>
      </c>
    </row>
    <row r="571" spans="2:15" x14ac:dyDescent="0.3">
      <c r="B571" s="39" t="s">
        <v>177</v>
      </c>
      <c r="C571" s="28"/>
      <c r="D571" s="29">
        <v>20</v>
      </c>
      <c r="E571" s="25"/>
      <c r="F571" s="26">
        <v>36</v>
      </c>
      <c r="G571" s="25"/>
      <c r="H571" s="26">
        <v>62</v>
      </c>
      <c r="I571" s="25"/>
      <c r="J571" s="26">
        <v>71</v>
      </c>
      <c r="K571" s="28"/>
      <c r="L571" s="29">
        <v>44</v>
      </c>
      <c r="M571" s="28"/>
      <c r="N571" s="29">
        <v>0</v>
      </c>
    </row>
    <row r="572" spans="2:15" x14ac:dyDescent="0.3">
      <c r="B572" s="40"/>
      <c r="C572" s="30">
        <v>80</v>
      </c>
      <c r="D572" s="31"/>
      <c r="E572" s="32">
        <v>0</v>
      </c>
      <c r="F572" s="34"/>
      <c r="G572" s="32">
        <v>0</v>
      </c>
      <c r="H572" s="27"/>
      <c r="I572" s="32">
        <v>0</v>
      </c>
      <c r="J572" s="27"/>
      <c r="K572" s="30">
        <v>110</v>
      </c>
      <c r="L572" s="33"/>
      <c r="M572" s="30">
        <v>150</v>
      </c>
      <c r="N572" s="31"/>
      <c r="O572">
        <f t="shared" ref="O572" si="175">C572+E572+G572+I572+K572+M572</f>
        <v>340</v>
      </c>
    </row>
    <row r="573" spans="2:15" x14ac:dyDescent="0.3">
      <c r="B573" s="39" t="s">
        <v>143</v>
      </c>
      <c r="C573" s="25"/>
      <c r="D573" s="26">
        <v>64</v>
      </c>
      <c r="E573" s="25"/>
      <c r="F573" s="26">
        <v>41</v>
      </c>
      <c r="G573" s="28"/>
      <c r="H573" s="29">
        <v>21</v>
      </c>
      <c r="I573" s="25"/>
      <c r="J573" s="26">
        <v>37</v>
      </c>
      <c r="K573" s="25"/>
      <c r="L573" s="26">
        <v>56</v>
      </c>
      <c r="M573" s="25"/>
      <c r="N573" s="26">
        <v>0</v>
      </c>
    </row>
    <row r="574" spans="2:15" x14ac:dyDescent="0.3">
      <c r="B574" s="40"/>
      <c r="C574" s="4">
        <v>0</v>
      </c>
      <c r="D574" s="5"/>
      <c r="E574" s="32">
        <v>0</v>
      </c>
      <c r="F574" s="34"/>
      <c r="G574" s="30">
        <v>100</v>
      </c>
      <c r="H574" s="31"/>
      <c r="I574" s="32">
        <v>0</v>
      </c>
      <c r="J574" s="34"/>
      <c r="K574" s="32">
        <v>0</v>
      </c>
      <c r="L574" s="34"/>
      <c r="M574" s="32">
        <v>0</v>
      </c>
      <c r="N574" s="34"/>
      <c r="O574">
        <f t="shared" ref="O574" si="176">C574+E574+G574+I574+K574+M574</f>
        <v>100</v>
      </c>
    </row>
    <row r="575" spans="2:15" x14ac:dyDescent="0.3">
      <c r="B575" s="39" t="s">
        <v>178</v>
      </c>
      <c r="C575" s="2"/>
      <c r="D575" s="3">
        <v>34</v>
      </c>
      <c r="E575" s="25"/>
      <c r="F575" s="26">
        <v>38</v>
      </c>
      <c r="G575" s="25"/>
      <c r="H575" s="26">
        <v>52</v>
      </c>
      <c r="I575" s="25"/>
      <c r="J575" s="26">
        <v>61</v>
      </c>
      <c r="K575" s="25"/>
      <c r="L575" s="26">
        <v>48</v>
      </c>
      <c r="M575" s="35"/>
      <c r="N575" s="29">
        <v>0</v>
      </c>
    </row>
    <row r="576" spans="2:15" x14ac:dyDescent="0.3">
      <c r="B576" s="40"/>
      <c r="C576" s="4">
        <v>0</v>
      </c>
      <c r="D576" s="5"/>
      <c r="E576" s="32">
        <v>0</v>
      </c>
      <c r="F576" s="34"/>
      <c r="G576" s="32">
        <v>0</v>
      </c>
      <c r="H576" s="34"/>
      <c r="I576" s="32">
        <v>0</v>
      </c>
      <c r="J576" s="34"/>
      <c r="K576" s="32">
        <v>0</v>
      </c>
      <c r="L576" s="34"/>
      <c r="M576" s="30">
        <v>600</v>
      </c>
      <c r="N576" s="31"/>
      <c r="O576">
        <f t="shared" ref="O576" si="177">C576+E576+G576+I576+K576+M576</f>
        <v>600</v>
      </c>
    </row>
    <row r="577" spans="2:16" x14ac:dyDescent="0.3">
      <c r="B577" s="39" t="s">
        <v>179</v>
      </c>
      <c r="C577" s="2"/>
      <c r="D577" s="3">
        <v>42</v>
      </c>
      <c r="E577" s="2"/>
      <c r="F577" s="3">
        <v>27</v>
      </c>
      <c r="G577" s="2"/>
      <c r="H577" s="3">
        <v>64</v>
      </c>
      <c r="I577" s="2"/>
      <c r="J577" s="3">
        <v>48</v>
      </c>
      <c r="K577" s="2"/>
      <c r="L577" s="3">
        <v>58</v>
      </c>
      <c r="M577" s="11"/>
      <c r="N577" s="7">
        <v>0</v>
      </c>
    </row>
    <row r="578" spans="2:16" x14ac:dyDescent="0.3">
      <c r="B578" s="40"/>
      <c r="C578" s="4">
        <v>0</v>
      </c>
      <c r="D578" s="5"/>
      <c r="E578" s="4">
        <v>0</v>
      </c>
      <c r="F578" s="5"/>
      <c r="G578" s="4">
        <v>0</v>
      </c>
      <c r="H578" s="5"/>
      <c r="I578" s="4">
        <v>0</v>
      </c>
      <c r="J578" s="5"/>
      <c r="K578" s="4">
        <v>0</v>
      </c>
      <c r="L578" s="5"/>
      <c r="M578" s="8">
        <v>750</v>
      </c>
      <c r="N578" s="9"/>
      <c r="O578">
        <f t="shared" ref="O578" si="178">C578+E578+G578+I578+K578+M578</f>
        <v>750</v>
      </c>
    </row>
    <row r="580" spans="2:16" x14ac:dyDescent="0.3">
      <c r="D580">
        <f>C568+C570+C572+C574+C576+C578</f>
        <v>80</v>
      </c>
      <c r="F580">
        <f t="shared" ref="F580" si="179">E568+E570+E572+E574+E576+E578</f>
        <v>160</v>
      </c>
      <c r="H580">
        <f t="shared" ref="H580" si="180">G568+G570+G572+G574+G576+G578</f>
        <v>200</v>
      </c>
      <c r="J580">
        <f t="shared" ref="J580" si="181">I568+I570+I572+I574+I576+I578</f>
        <v>70</v>
      </c>
      <c r="L580">
        <f t="shared" ref="L580" si="182">K568+K570+K572+K574+K576+K578</f>
        <v>110</v>
      </c>
      <c r="N580">
        <f t="shared" ref="N580" si="183">M568+M570+M572+M574+M576+M578</f>
        <v>1530</v>
      </c>
      <c r="O580">
        <f>N580+L580+J580+H580+F580+D580</f>
        <v>2150</v>
      </c>
      <c r="P580">
        <f>O578+O576+O572+O574+O570+O568</f>
        <v>2150</v>
      </c>
    </row>
    <row r="582" spans="2:16" x14ac:dyDescent="0.3">
      <c r="B582" s="14" t="s">
        <v>41</v>
      </c>
    </row>
    <row r="583" spans="2:16" x14ac:dyDescent="0.3">
      <c r="B583" s="14" t="s">
        <v>195</v>
      </c>
    </row>
    <row r="584" spans="2:16" x14ac:dyDescent="0.3">
      <c r="B584" s="14" t="s">
        <v>196</v>
      </c>
    </row>
    <row r="585" spans="2:16" x14ac:dyDescent="0.3">
      <c r="B585" s="14" t="s">
        <v>197</v>
      </c>
    </row>
    <row r="587" spans="2:16" x14ac:dyDescent="0.3">
      <c r="B587" s="1"/>
      <c r="C587" s="41" t="s">
        <v>0</v>
      </c>
      <c r="D587" s="42"/>
      <c r="E587" s="41" t="s">
        <v>1</v>
      </c>
      <c r="F587" s="42"/>
      <c r="G587" s="41" t="s">
        <v>2</v>
      </c>
      <c r="H587" s="42"/>
      <c r="I587" s="41" t="s">
        <v>3</v>
      </c>
      <c r="J587" s="42"/>
      <c r="K587" s="41" t="s">
        <v>4</v>
      </c>
      <c r="L587" s="42"/>
      <c r="M587" s="41" t="s">
        <v>5</v>
      </c>
      <c r="N587" s="42"/>
    </row>
    <row r="588" spans="2:16" x14ac:dyDescent="0.3">
      <c r="B588" s="39" t="s">
        <v>6</v>
      </c>
      <c r="C588" s="25"/>
      <c r="D588" s="26">
        <v>40</v>
      </c>
      <c r="E588" s="25"/>
      <c r="F588" s="26">
        <v>30</v>
      </c>
      <c r="G588" s="28"/>
      <c r="H588" s="29">
        <v>50</v>
      </c>
      <c r="I588" s="15"/>
      <c r="J588" s="16">
        <v>45</v>
      </c>
      <c r="K588" s="20"/>
      <c r="L588" s="21">
        <v>70</v>
      </c>
      <c r="M588" s="15"/>
      <c r="N588" s="16">
        <v>0</v>
      </c>
    </row>
    <row r="589" spans="2:16" x14ac:dyDescent="0.3">
      <c r="B589" s="40"/>
      <c r="C589" s="32">
        <v>0</v>
      </c>
      <c r="D589" s="34"/>
      <c r="E589" s="32">
        <v>0</v>
      </c>
      <c r="F589" s="34"/>
      <c r="G589" s="30">
        <v>100</v>
      </c>
      <c r="H589" s="31"/>
      <c r="I589" s="17">
        <v>70</v>
      </c>
      <c r="J589" s="19" t="s">
        <v>56</v>
      </c>
      <c r="K589" s="22">
        <v>0</v>
      </c>
      <c r="L589" s="23"/>
      <c r="M589" s="17">
        <v>30</v>
      </c>
      <c r="N589" s="19" t="s">
        <v>57</v>
      </c>
      <c r="O589">
        <f>C589+E589+G589+I589+K589+M589</f>
        <v>200</v>
      </c>
    </row>
    <row r="590" spans="2:16" x14ac:dyDescent="0.3">
      <c r="B590" s="39" t="s">
        <v>7</v>
      </c>
      <c r="C590" s="25"/>
      <c r="D590" s="26">
        <v>42</v>
      </c>
      <c r="E590" s="15"/>
      <c r="F590" s="16">
        <v>28</v>
      </c>
      <c r="G590" s="20"/>
      <c r="H590" s="21">
        <v>70</v>
      </c>
      <c r="I590" s="20"/>
      <c r="J590" s="21">
        <v>44</v>
      </c>
      <c r="K590" s="25"/>
      <c r="L590" s="26">
        <v>60</v>
      </c>
      <c r="M590" s="20"/>
      <c r="N590" s="21">
        <v>0</v>
      </c>
    </row>
    <row r="591" spans="2:16" x14ac:dyDescent="0.3">
      <c r="B591" s="40"/>
      <c r="C591" s="32">
        <v>0</v>
      </c>
      <c r="D591" s="34"/>
      <c r="E591" s="17">
        <v>160</v>
      </c>
      <c r="F591" s="18" t="s">
        <v>56</v>
      </c>
      <c r="G591" s="22">
        <v>0</v>
      </c>
      <c r="H591" s="23"/>
      <c r="I591" s="22">
        <v>0</v>
      </c>
      <c r="J591" s="23" t="s">
        <v>57</v>
      </c>
      <c r="K591" s="32">
        <v>0</v>
      </c>
      <c r="L591" s="34"/>
      <c r="M591" s="22">
        <v>0</v>
      </c>
      <c r="N591" s="23"/>
      <c r="O591">
        <f t="shared" ref="O591" si="184">C591+E591+G591+I591+K591+M591</f>
        <v>160</v>
      </c>
    </row>
    <row r="592" spans="2:16" x14ac:dyDescent="0.3">
      <c r="B592" s="39" t="s">
        <v>8</v>
      </c>
      <c r="C592" s="28"/>
      <c r="D592" s="29">
        <v>20</v>
      </c>
      <c r="E592" s="20"/>
      <c r="F592" s="21">
        <v>36</v>
      </c>
      <c r="G592" s="25"/>
      <c r="H592" s="26">
        <v>62</v>
      </c>
      <c r="I592" s="25"/>
      <c r="J592" s="26">
        <v>71</v>
      </c>
      <c r="K592" s="28"/>
      <c r="L592" s="29">
        <v>44</v>
      </c>
      <c r="M592" s="15"/>
      <c r="N592" s="16">
        <v>0</v>
      </c>
    </row>
    <row r="593" spans="2:16" x14ac:dyDescent="0.3">
      <c r="B593" s="40"/>
      <c r="C593" s="30">
        <v>80</v>
      </c>
      <c r="D593" s="31"/>
      <c r="E593" s="22">
        <v>0</v>
      </c>
      <c r="F593" s="23"/>
      <c r="G593" s="32">
        <v>0</v>
      </c>
      <c r="H593" s="27"/>
      <c r="I593" s="32">
        <v>0</v>
      </c>
      <c r="J593" s="27"/>
      <c r="K593" s="30">
        <v>110</v>
      </c>
      <c r="L593" s="33"/>
      <c r="M593" s="17">
        <v>150</v>
      </c>
      <c r="N593" s="19"/>
      <c r="O593">
        <f t="shared" ref="O593" si="185">C593+E593+G593+I593+K593+M593</f>
        <v>340</v>
      </c>
    </row>
    <row r="594" spans="2:16" x14ac:dyDescent="0.3">
      <c r="B594" s="39" t="s">
        <v>9</v>
      </c>
      <c r="C594" s="25"/>
      <c r="D594" s="26">
        <v>64</v>
      </c>
      <c r="E594" s="20"/>
      <c r="F594" s="21">
        <v>41</v>
      </c>
      <c r="G594" s="28"/>
      <c r="H594" s="29">
        <v>21</v>
      </c>
      <c r="I594" s="25"/>
      <c r="J594" s="26">
        <v>37</v>
      </c>
      <c r="K594" s="25"/>
      <c r="L594" s="26">
        <v>56</v>
      </c>
      <c r="M594" s="20"/>
      <c r="N594" s="21">
        <v>0</v>
      </c>
    </row>
    <row r="595" spans="2:16" x14ac:dyDescent="0.3">
      <c r="B595" s="40"/>
      <c r="C595" s="4">
        <v>0</v>
      </c>
      <c r="D595" s="5"/>
      <c r="E595" s="22">
        <v>0</v>
      </c>
      <c r="F595" s="23"/>
      <c r="G595" s="30">
        <v>100</v>
      </c>
      <c r="H595" s="31"/>
      <c r="I595" s="32">
        <v>0</v>
      </c>
      <c r="J595" s="34"/>
      <c r="K595" s="32">
        <v>0</v>
      </c>
      <c r="L595" s="34"/>
      <c r="M595" s="22">
        <v>0</v>
      </c>
      <c r="N595" s="23"/>
      <c r="O595">
        <f t="shared" ref="O595" si="186">C595+E595+G595+I595+K595+M595</f>
        <v>100</v>
      </c>
    </row>
    <row r="596" spans="2:16" x14ac:dyDescent="0.3">
      <c r="B596" s="39" t="s">
        <v>10</v>
      </c>
      <c r="C596" s="2"/>
      <c r="D596" s="3">
        <v>34</v>
      </c>
      <c r="E596" s="20"/>
      <c r="F596" s="21">
        <v>38</v>
      </c>
      <c r="G596" s="25"/>
      <c r="H596" s="26">
        <v>52</v>
      </c>
      <c r="I596" s="25"/>
      <c r="J596" s="26">
        <v>61</v>
      </c>
      <c r="K596" s="25"/>
      <c r="L596" s="26">
        <v>48</v>
      </c>
      <c r="M596" s="36"/>
      <c r="N596" s="16">
        <v>0</v>
      </c>
    </row>
    <row r="597" spans="2:16" x14ac:dyDescent="0.3">
      <c r="B597" s="40"/>
      <c r="C597" s="4">
        <v>0</v>
      </c>
      <c r="D597" s="5"/>
      <c r="E597" s="22">
        <v>0</v>
      </c>
      <c r="F597" s="23"/>
      <c r="G597" s="32">
        <v>0</v>
      </c>
      <c r="H597" s="34"/>
      <c r="I597" s="32">
        <v>0</v>
      </c>
      <c r="J597" s="34"/>
      <c r="K597" s="32">
        <v>0</v>
      </c>
      <c r="L597" s="34"/>
      <c r="M597" s="17">
        <v>600</v>
      </c>
      <c r="N597" s="19"/>
      <c r="O597">
        <f t="shared" ref="O597" si="187">C597+E597+G597+I597+K597+M597</f>
        <v>600</v>
      </c>
    </row>
    <row r="598" spans="2:16" x14ac:dyDescent="0.3">
      <c r="B598" s="39" t="s">
        <v>11</v>
      </c>
      <c r="C598" s="2"/>
      <c r="D598" s="3">
        <v>42</v>
      </c>
      <c r="E598" s="20"/>
      <c r="F598" s="21">
        <v>27</v>
      </c>
      <c r="G598" s="20"/>
      <c r="H598" s="21">
        <v>64</v>
      </c>
      <c r="I598" s="20"/>
      <c r="J598" s="21">
        <v>48</v>
      </c>
      <c r="K598" s="20"/>
      <c r="L598" s="21">
        <v>58</v>
      </c>
      <c r="M598" s="36"/>
      <c r="N598" s="16">
        <v>0</v>
      </c>
    </row>
    <row r="599" spans="2:16" x14ac:dyDescent="0.3">
      <c r="B599" s="40"/>
      <c r="C599" s="4">
        <v>0</v>
      </c>
      <c r="D599" s="5"/>
      <c r="E599" s="22">
        <v>0</v>
      </c>
      <c r="F599" s="23" t="s">
        <v>57</v>
      </c>
      <c r="G599" s="22">
        <v>0</v>
      </c>
      <c r="H599" s="23"/>
      <c r="I599" s="22">
        <v>0</v>
      </c>
      <c r="J599" s="23"/>
      <c r="K599" s="22">
        <v>0</v>
      </c>
      <c r="L599" s="23"/>
      <c r="M599" s="17">
        <v>750</v>
      </c>
      <c r="N599" s="19" t="s">
        <v>56</v>
      </c>
      <c r="O599">
        <f t="shared" ref="O599" si="188">C599+E599+G599+I599+K599+M599</f>
        <v>750</v>
      </c>
    </row>
    <row r="601" spans="2:16" x14ac:dyDescent="0.3">
      <c r="D601">
        <f>C589+C591+C593+C595+C597+C599</f>
        <v>80</v>
      </c>
      <c r="F601">
        <f t="shared" ref="F601" si="189">E589+E591+E593+E595+E597+E599</f>
        <v>160</v>
      </c>
      <c r="H601">
        <f t="shared" ref="H601" si="190">G589+G591+G593+G595+G597+G599</f>
        <v>200</v>
      </c>
      <c r="J601">
        <f t="shared" ref="J601" si="191">I589+I591+I593+I595+I597+I599</f>
        <v>70</v>
      </c>
      <c r="L601">
        <f t="shared" ref="L601" si="192">K589+K591+K593+K595+K597+K599</f>
        <v>110</v>
      </c>
      <c r="N601">
        <f t="shared" ref="N601" si="193">M589+M591+M593+M595+M597+M599</f>
        <v>1530</v>
      </c>
      <c r="O601">
        <f>N601+L601+J601+H601+F601+D601</f>
        <v>2150</v>
      </c>
      <c r="P601">
        <f>O599+O597+O593+O595+O591+O589</f>
        <v>2150</v>
      </c>
    </row>
    <row r="603" spans="2:16" x14ac:dyDescent="0.3">
      <c r="B603" s="14" t="s">
        <v>199</v>
      </c>
    </row>
    <row r="604" spans="2:16" x14ac:dyDescent="0.3">
      <c r="B604" s="14" t="s">
        <v>198</v>
      </c>
    </row>
    <row r="605" spans="2:16" x14ac:dyDescent="0.3">
      <c r="B605" s="14" t="s">
        <v>200</v>
      </c>
    </row>
    <row r="607" spans="2:16" x14ac:dyDescent="0.3">
      <c r="B607" s="1"/>
      <c r="C607" s="41" t="s">
        <v>0</v>
      </c>
      <c r="D607" s="42"/>
      <c r="E607" s="41" t="s">
        <v>1</v>
      </c>
      <c r="F607" s="42"/>
      <c r="G607" s="41" t="s">
        <v>2</v>
      </c>
      <c r="H607" s="42"/>
      <c r="I607" s="41" t="s">
        <v>3</v>
      </c>
      <c r="J607" s="42"/>
      <c r="K607" s="41" t="s">
        <v>4</v>
      </c>
      <c r="L607" s="42"/>
      <c r="M607" s="41" t="s">
        <v>5</v>
      </c>
      <c r="N607" s="42"/>
    </row>
    <row r="608" spans="2:16" x14ac:dyDescent="0.3">
      <c r="B608" s="39" t="s">
        <v>6</v>
      </c>
      <c r="C608" s="25"/>
      <c r="D608" s="26">
        <v>40</v>
      </c>
      <c r="E608" s="25"/>
      <c r="F608" s="26">
        <v>30</v>
      </c>
      <c r="G608" s="28"/>
      <c r="H608" s="29">
        <v>50</v>
      </c>
      <c r="I608" s="25"/>
      <c r="J608" s="26">
        <v>45</v>
      </c>
      <c r="K608" s="25"/>
      <c r="L608" s="26">
        <v>70</v>
      </c>
      <c r="M608" s="28"/>
      <c r="N608" s="29">
        <v>0</v>
      </c>
    </row>
    <row r="609" spans="2:16" x14ac:dyDescent="0.3">
      <c r="B609" s="40"/>
      <c r="C609" s="32">
        <v>0</v>
      </c>
      <c r="D609" s="34"/>
      <c r="E609" s="32">
        <v>0</v>
      </c>
      <c r="F609" s="34"/>
      <c r="G609" s="30">
        <v>100</v>
      </c>
      <c r="H609" s="31"/>
      <c r="I609" s="32">
        <v>0</v>
      </c>
      <c r="J609" s="34"/>
      <c r="K609" s="32">
        <v>0</v>
      </c>
      <c r="L609" s="34"/>
      <c r="M609" s="30">
        <v>100</v>
      </c>
      <c r="N609" s="31"/>
      <c r="O609">
        <f>C609+E609+G609+I609+K609+M609</f>
        <v>200</v>
      </c>
    </row>
    <row r="610" spans="2:16" x14ac:dyDescent="0.3">
      <c r="B610" s="39" t="s">
        <v>7</v>
      </c>
      <c r="C610" s="25"/>
      <c r="D610" s="26">
        <v>42</v>
      </c>
      <c r="E610" s="28"/>
      <c r="F610" s="29">
        <v>28</v>
      </c>
      <c r="G610" s="25"/>
      <c r="H610" s="26">
        <v>70</v>
      </c>
      <c r="I610" s="28"/>
      <c r="J610" s="29">
        <v>44</v>
      </c>
      <c r="K610" s="25"/>
      <c r="L610" s="26">
        <v>60</v>
      </c>
      <c r="M610" s="25"/>
      <c r="N610" s="26">
        <v>0</v>
      </c>
    </row>
    <row r="611" spans="2:16" x14ac:dyDescent="0.3">
      <c r="B611" s="40"/>
      <c r="C611" s="32">
        <v>0</v>
      </c>
      <c r="D611" s="34"/>
      <c r="E611" s="30">
        <v>90</v>
      </c>
      <c r="F611" s="33"/>
      <c r="G611" s="32">
        <v>0</v>
      </c>
      <c r="H611" s="34"/>
      <c r="I611" s="30">
        <v>70</v>
      </c>
      <c r="J611" s="31"/>
      <c r="K611" s="32">
        <v>0</v>
      </c>
      <c r="L611" s="34"/>
      <c r="M611" s="32">
        <v>0</v>
      </c>
      <c r="N611" s="34"/>
      <c r="O611">
        <f t="shared" ref="O611" si="194">C611+E611+G611+I611+K611+M611</f>
        <v>160</v>
      </c>
    </row>
    <row r="612" spans="2:16" x14ac:dyDescent="0.3">
      <c r="B612" s="39" t="s">
        <v>8</v>
      </c>
      <c r="C612" s="28"/>
      <c r="D612" s="29">
        <v>20</v>
      </c>
      <c r="E612" s="25"/>
      <c r="F612" s="26">
        <v>36</v>
      </c>
      <c r="G612" s="25"/>
      <c r="H612" s="26">
        <v>62</v>
      </c>
      <c r="I612" s="25"/>
      <c r="J612" s="26">
        <v>71</v>
      </c>
      <c r="K612" s="28"/>
      <c r="L612" s="29">
        <v>44</v>
      </c>
      <c r="M612" s="28"/>
      <c r="N612" s="29">
        <v>0</v>
      </c>
    </row>
    <row r="613" spans="2:16" x14ac:dyDescent="0.3">
      <c r="B613" s="40"/>
      <c r="C613" s="30">
        <v>80</v>
      </c>
      <c r="D613" s="31"/>
      <c r="E613" s="32">
        <v>0</v>
      </c>
      <c r="F613" s="34"/>
      <c r="G613" s="32">
        <v>0</v>
      </c>
      <c r="H613" s="27"/>
      <c r="I613" s="32">
        <v>0</v>
      </c>
      <c r="J613" s="27"/>
      <c r="K613" s="30">
        <v>110</v>
      </c>
      <c r="L613" s="33"/>
      <c r="M613" s="30">
        <v>150</v>
      </c>
      <c r="N613" s="31"/>
      <c r="O613">
        <f t="shared" ref="O613" si="195">C613+E613+G613+I613+K613+M613</f>
        <v>340</v>
      </c>
    </row>
    <row r="614" spans="2:16" x14ac:dyDescent="0.3">
      <c r="B614" s="39" t="s">
        <v>9</v>
      </c>
      <c r="C614" s="25"/>
      <c r="D614" s="26">
        <v>64</v>
      </c>
      <c r="E614" s="25"/>
      <c r="F614" s="26">
        <v>41</v>
      </c>
      <c r="G614" s="28"/>
      <c r="H614" s="29">
        <v>21</v>
      </c>
      <c r="I614" s="25"/>
      <c r="J614" s="26">
        <v>37</v>
      </c>
      <c r="K614" s="25"/>
      <c r="L614" s="26">
        <v>56</v>
      </c>
      <c r="M614" s="25"/>
      <c r="N614" s="26">
        <v>0</v>
      </c>
    </row>
    <row r="615" spans="2:16" x14ac:dyDescent="0.3">
      <c r="B615" s="40"/>
      <c r="C615" s="4">
        <v>0</v>
      </c>
      <c r="D615" s="5"/>
      <c r="E615" s="32">
        <v>0</v>
      </c>
      <c r="F615" s="34"/>
      <c r="G615" s="30">
        <v>100</v>
      </c>
      <c r="H615" s="31"/>
      <c r="I615" s="32">
        <v>0</v>
      </c>
      <c r="J615" s="34"/>
      <c r="K615" s="32">
        <v>0</v>
      </c>
      <c r="L615" s="34"/>
      <c r="M615" s="32">
        <v>0</v>
      </c>
      <c r="N615" s="34"/>
      <c r="O615">
        <f t="shared" ref="O615" si="196">C615+E615+G615+I615+K615+M615</f>
        <v>100</v>
      </c>
    </row>
    <row r="616" spans="2:16" x14ac:dyDescent="0.3">
      <c r="B616" s="39" t="s">
        <v>10</v>
      </c>
      <c r="C616" s="2"/>
      <c r="D616" s="3">
        <v>34</v>
      </c>
      <c r="E616" s="25"/>
      <c r="F616" s="26">
        <v>38</v>
      </c>
      <c r="G616" s="25"/>
      <c r="H616" s="26">
        <v>52</v>
      </c>
      <c r="I616" s="25"/>
      <c r="J616" s="26">
        <v>61</v>
      </c>
      <c r="K616" s="25"/>
      <c r="L616" s="26">
        <v>48</v>
      </c>
      <c r="M616" s="35"/>
      <c r="N616" s="29">
        <v>0</v>
      </c>
    </row>
    <row r="617" spans="2:16" x14ac:dyDescent="0.3">
      <c r="B617" s="40"/>
      <c r="C617" s="4">
        <v>0</v>
      </c>
      <c r="D617" s="5"/>
      <c r="E617" s="32">
        <v>0</v>
      </c>
      <c r="F617" s="34"/>
      <c r="G617" s="32">
        <v>0</v>
      </c>
      <c r="H617" s="34"/>
      <c r="I617" s="32">
        <v>0</v>
      </c>
      <c r="J617" s="34"/>
      <c r="K617" s="32">
        <v>0</v>
      </c>
      <c r="L617" s="34"/>
      <c r="M617" s="30">
        <v>600</v>
      </c>
      <c r="N617" s="31"/>
      <c r="O617">
        <f t="shared" ref="O617" si="197">C617+E617+G617+I617+K617+M617</f>
        <v>600</v>
      </c>
    </row>
    <row r="618" spans="2:16" x14ac:dyDescent="0.3">
      <c r="B618" s="39" t="s">
        <v>11</v>
      </c>
      <c r="C618" s="2"/>
      <c r="D618" s="3">
        <v>42</v>
      </c>
      <c r="E618" s="28"/>
      <c r="F618" s="29">
        <v>27</v>
      </c>
      <c r="G618" s="25"/>
      <c r="H618" s="26">
        <v>64</v>
      </c>
      <c r="I618" s="25"/>
      <c r="J618" s="26">
        <v>48</v>
      </c>
      <c r="K618" s="25"/>
      <c r="L618" s="26">
        <v>58</v>
      </c>
      <c r="M618" s="35"/>
      <c r="N618" s="29">
        <v>0</v>
      </c>
    </row>
    <row r="619" spans="2:16" x14ac:dyDescent="0.3">
      <c r="B619" s="40"/>
      <c r="C619" s="4">
        <v>0</v>
      </c>
      <c r="D619" s="5"/>
      <c r="E619" s="30">
        <v>70</v>
      </c>
      <c r="F619" s="31"/>
      <c r="G619" s="32">
        <v>0</v>
      </c>
      <c r="H619" s="34"/>
      <c r="I619" s="32">
        <v>0</v>
      </c>
      <c r="J619" s="34"/>
      <c r="K619" s="32">
        <v>0</v>
      </c>
      <c r="L619" s="34"/>
      <c r="M619" s="30">
        <v>680</v>
      </c>
      <c r="N619" s="31"/>
      <c r="O619">
        <f t="shared" ref="O619" si="198">C619+E619+G619+I619+K619+M619</f>
        <v>750</v>
      </c>
    </row>
    <row r="621" spans="2:16" x14ac:dyDescent="0.3">
      <c r="D621">
        <f>C609+C611+C613+C615+C617+C619</f>
        <v>80</v>
      </c>
      <c r="F621">
        <f t="shared" ref="F621" si="199">E609+E611+E613+E615+E617+E619</f>
        <v>160</v>
      </c>
      <c r="H621">
        <f t="shared" ref="H621" si="200">G609+G611+G613+G615+G617+G619</f>
        <v>200</v>
      </c>
      <c r="J621">
        <f t="shared" ref="J621" si="201">I609+I611+I613+I615+I617+I619</f>
        <v>70</v>
      </c>
      <c r="L621">
        <f t="shared" ref="L621" si="202">K609+K611+K613+K615+K617+K619</f>
        <v>110</v>
      </c>
      <c r="N621">
        <f t="shared" ref="N621" si="203">M609+M611+M613+M615+M617+M619</f>
        <v>1530</v>
      </c>
      <c r="O621">
        <f>N621+L621+J621+H621+F621+D621</f>
        <v>2150</v>
      </c>
      <c r="P621">
        <f>O619+O617+O613+O615+O611+O609</f>
        <v>2150</v>
      </c>
    </row>
    <row r="623" spans="2:16" x14ac:dyDescent="0.3">
      <c r="B623" s="14" t="s">
        <v>17</v>
      </c>
    </row>
    <row r="624" spans="2:16" x14ac:dyDescent="0.3">
      <c r="B624" s="14" t="s">
        <v>138</v>
      </c>
    </row>
    <row r="625" spans="2:15" x14ac:dyDescent="0.3">
      <c r="B625" s="14" t="s">
        <v>141</v>
      </c>
    </row>
    <row r="626" spans="2:15" x14ac:dyDescent="0.3">
      <c r="B626" s="14" t="s">
        <v>168</v>
      </c>
    </row>
    <row r="627" spans="2:15" x14ac:dyDescent="0.3">
      <c r="B627" s="14" t="s">
        <v>171</v>
      </c>
    </row>
    <row r="628" spans="2:15" x14ac:dyDescent="0.3">
      <c r="B628" s="14" t="s">
        <v>172</v>
      </c>
    </row>
    <row r="629" spans="2:15" x14ac:dyDescent="0.3">
      <c r="B629" s="14" t="s">
        <v>173</v>
      </c>
    </row>
    <row r="630" spans="2:15" x14ac:dyDescent="0.3">
      <c r="B630" s="14" t="s">
        <v>174</v>
      </c>
    </row>
    <row r="631" spans="2:15" x14ac:dyDescent="0.3">
      <c r="B631" s="14" t="s">
        <v>175</v>
      </c>
    </row>
    <row r="632" spans="2:15" x14ac:dyDescent="0.3">
      <c r="B632" s="14" t="s">
        <v>201</v>
      </c>
    </row>
    <row r="633" spans="2:15" x14ac:dyDescent="0.3">
      <c r="B633" s="14" t="s">
        <v>202</v>
      </c>
    </row>
    <row r="634" spans="2:15" x14ac:dyDescent="0.3">
      <c r="B634" s="14" t="s">
        <v>203</v>
      </c>
    </row>
    <row r="636" spans="2:15" x14ac:dyDescent="0.3">
      <c r="B636" s="1"/>
      <c r="C636" s="41" t="s">
        <v>180</v>
      </c>
      <c r="D636" s="42"/>
      <c r="E636" s="41" t="s">
        <v>205</v>
      </c>
      <c r="F636" s="42"/>
      <c r="G636" s="41" t="s">
        <v>145</v>
      </c>
      <c r="H636" s="42"/>
      <c r="I636" s="41" t="s">
        <v>206</v>
      </c>
      <c r="J636" s="42"/>
      <c r="K636" s="41" t="s">
        <v>182</v>
      </c>
      <c r="L636" s="42"/>
      <c r="M636" s="41" t="s">
        <v>183</v>
      </c>
      <c r="N636" s="42"/>
    </row>
    <row r="637" spans="2:15" x14ac:dyDescent="0.3">
      <c r="B637" s="39" t="s">
        <v>29</v>
      </c>
      <c r="C637" s="25"/>
      <c r="D637" s="26">
        <v>40</v>
      </c>
      <c r="E637" s="25"/>
      <c r="F637" s="26">
        <v>30</v>
      </c>
      <c r="G637" s="28"/>
      <c r="H637" s="29">
        <v>50</v>
      </c>
      <c r="I637" s="25"/>
      <c r="J637" s="26">
        <v>45</v>
      </c>
      <c r="K637" s="25"/>
      <c r="L637" s="26">
        <v>70</v>
      </c>
      <c r="M637" s="28"/>
      <c r="N637" s="29">
        <v>0</v>
      </c>
    </row>
    <row r="638" spans="2:15" x14ac:dyDescent="0.3">
      <c r="B638" s="40"/>
      <c r="C638" s="32">
        <v>0</v>
      </c>
      <c r="D638" s="34"/>
      <c r="E638" s="32">
        <v>0</v>
      </c>
      <c r="F638" s="34"/>
      <c r="G638" s="30">
        <v>100</v>
      </c>
      <c r="H638" s="31"/>
      <c r="I638" s="32">
        <v>0</v>
      </c>
      <c r="J638" s="34"/>
      <c r="K638" s="32">
        <v>0</v>
      </c>
      <c r="L638" s="34"/>
      <c r="M638" s="30">
        <v>100</v>
      </c>
      <c r="N638" s="31"/>
      <c r="O638">
        <f>C638+E638+G638+I638+K638+M638</f>
        <v>200</v>
      </c>
    </row>
    <row r="639" spans="2:15" x14ac:dyDescent="0.3">
      <c r="B639" s="39" t="s">
        <v>204</v>
      </c>
      <c r="C639" s="25"/>
      <c r="D639" s="26">
        <v>42</v>
      </c>
      <c r="E639" s="28"/>
      <c r="F639" s="29">
        <v>28</v>
      </c>
      <c r="G639" s="25"/>
      <c r="H639" s="26">
        <v>70</v>
      </c>
      <c r="I639" s="28"/>
      <c r="J639" s="29">
        <v>44</v>
      </c>
      <c r="K639" s="25"/>
      <c r="L639" s="26">
        <v>60</v>
      </c>
      <c r="M639" s="25"/>
      <c r="N639" s="26">
        <v>0</v>
      </c>
    </row>
    <row r="640" spans="2:15" x14ac:dyDescent="0.3">
      <c r="B640" s="40"/>
      <c r="C640" s="32">
        <v>0</v>
      </c>
      <c r="D640" s="34"/>
      <c r="E640" s="30">
        <v>90</v>
      </c>
      <c r="F640" s="33"/>
      <c r="G640" s="32">
        <v>0</v>
      </c>
      <c r="H640" s="34"/>
      <c r="I640" s="30">
        <v>70</v>
      </c>
      <c r="J640" s="31"/>
      <c r="K640" s="32">
        <v>0</v>
      </c>
      <c r="L640" s="34"/>
      <c r="M640" s="32">
        <v>0</v>
      </c>
      <c r="N640" s="34"/>
      <c r="O640">
        <f t="shared" ref="O640" si="204">C640+E640+G640+I640+K640+M640</f>
        <v>160</v>
      </c>
    </row>
    <row r="641" spans="2:16" x14ac:dyDescent="0.3">
      <c r="B641" s="39" t="s">
        <v>177</v>
      </c>
      <c r="C641" s="28"/>
      <c r="D641" s="29">
        <v>20</v>
      </c>
      <c r="E641" s="25"/>
      <c r="F641" s="26">
        <v>36</v>
      </c>
      <c r="G641" s="25"/>
      <c r="H641" s="26">
        <v>62</v>
      </c>
      <c r="I641" s="25"/>
      <c r="J641" s="26">
        <v>71</v>
      </c>
      <c r="K641" s="28"/>
      <c r="L641" s="29">
        <v>44</v>
      </c>
      <c r="M641" s="28"/>
      <c r="N641" s="29">
        <v>0</v>
      </c>
    </row>
    <row r="642" spans="2:16" x14ac:dyDescent="0.3">
      <c r="B642" s="40"/>
      <c r="C642" s="30">
        <v>80</v>
      </c>
      <c r="D642" s="31"/>
      <c r="E642" s="32">
        <v>0</v>
      </c>
      <c r="F642" s="34"/>
      <c r="G642" s="32">
        <v>0</v>
      </c>
      <c r="H642" s="27"/>
      <c r="I642" s="32">
        <v>0</v>
      </c>
      <c r="J642" s="27"/>
      <c r="K642" s="30">
        <v>110</v>
      </c>
      <c r="L642" s="33"/>
      <c r="M642" s="30">
        <v>150</v>
      </c>
      <c r="N642" s="31"/>
      <c r="O642">
        <f t="shared" ref="O642" si="205">C642+E642+G642+I642+K642+M642</f>
        <v>340</v>
      </c>
    </row>
    <row r="643" spans="2:16" x14ac:dyDescent="0.3">
      <c r="B643" s="39" t="s">
        <v>143</v>
      </c>
      <c r="C643" s="25"/>
      <c r="D643" s="26">
        <v>64</v>
      </c>
      <c r="E643" s="25"/>
      <c r="F643" s="26">
        <v>41</v>
      </c>
      <c r="G643" s="28"/>
      <c r="H643" s="29">
        <v>21</v>
      </c>
      <c r="I643" s="25"/>
      <c r="J643" s="26">
        <v>37</v>
      </c>
      <c r="K643" s="25"/>
      <c r="L643" s="26">
        <v>56</v>
      </c>
      <c r="M643" s="25"/>
      <c r="N643" s="26">
        <v>0</v>
      </c>
    </row>
    <row r="644" spans="2:16" x14ac:dyDescent="0.3">
      <c r="B644" s="40"/>
      <c r="C644" s="4">
        <v>0</v>
      </c>
      <c r="D644" s="5"/>
      <c r="E644" s="32">
        <v>0</v>
      </c>
      <c r="F644" s="34"/>
      <c r="G644" s="30">
        <v>100</v>
      </c>
      <c r="H644" s="31"/>
      <c r="I644" s="32">
        <v>0</v>
      </c>
      <c r="J644" s="34"/>
      <c r="K644" s="32">
        <v>0</v>
      </c>
      <c r="L644" s="34"/>
      <c r="M644" s="32">
        <v>0</v>
      </c>
      <c r="N644" s="34"/>
      <c r="O644">
        <f t="shared" ref="O644" si="206">C644+E644+G644+I644+K644+M644</f>
        <v>100</v>
      </c>
    </row>
    <row r="645" spans="2:16" x14ac:dyDescent="0.3">
      <c r="B645" s="39" t="s">
        <v>178</v>
      </c>
      <c r="C645" s="2"/>
      <c r="D645" s="3">
        <v>34</v>
      </c>
      <c r="E645" s="25"/>
      <c r="F645" s="26">
        <v>38</v>
      </c>
      <c r="G645" s="25"/>
      <c r="H645" s="26">
        <v>52</v>
      </c>
      <c r="I645" s="25"/>
      <c r="J645" s="26">
        <v>61</v>
      </c>
      <c r="K645" s="25"/>
      <c r="L645" s="26">
        <v>48</v>
      </c>
      <c r="M645" s="35"/>
      <c r="N645" s="29">
        <v>0</v>
      </c>
    </row>
    <row r="646" spans="2:16" x14ac:dyDescent="0.3">
      <c r="B646" s="40"/>
      <c r="C646" s="4">
        <v>0</v>
      </c>
      <c r="D646" s="5"/>
      <c r="E646" s="32">
        <v>0</v>
      </c>
      <c r="F646" s="34"/>
      <c r="G646" s="32">
        <v>0</v>
      </c>
      <c r="H646" s="34"/>
      <c r="I646" s="32">
        <v>0</v>
      </c>
      <c r="J646" s="34"/>
      <c r="K646" s="32">
        <v>0</v>
      </c>
      <c r="L646" s="34"/>
      <c r="M646" s="30">
        <v>600</v>
      </c>
      <c r="N646" s="31"/>
      <c r="O646">
        <f t="shared" ref="O646" si="207">C646+E646+G646+I646+K646+M646</f>
        <v>600</v>
      </c>
    </row>
    <row r="647" spans="2:16" x14ac:dyDescent="0.3">
      <c r="B647" s="39" t="s">
        <v>179</v>
      </c>
      <c r="C647" s="2"/>
      <c r="D647" s="3">
        <v>42</v>
      </c>
      <c r="E647" s="28"/>
      <c r="F647" s="29">
        <v>27</v>
      </c>
      <c r="G647" s="25"/>
      <c r="H647" s="26">
        <v>64</v>
      </c>
      <c r="I647" s="25"/>
      <c r="J647" s="26">
        <v>48</v>
      </c>
      <c r="K647" s="25"/>
      <c r="L647" s="26">
        <v>58</v>
      </c>
      <c r="M647" s="35"/>
      <c r="N647" s="29">
        <v>0</v>
      </c>
    </row>
    <row r="648" spans="2:16" x14ac:dyDescent="0.3">
      <c r="B648" s="40"/>
      <c r="C648" s="4">
        <v>0</v>
      </c>
      <c r="D648" s="5"/>
      <c r="E648" s="30">
        <v>70</v>
      </c>
      <c r="F648" s="31"/>
      <c r="G648" s="32">
        <v>0</v>
      </c>
      <c r="H648" s="34"/>
      <c r="I648" s="32">
        <v>0</v>
      </c>
      <c r="J648" s="34"/>
      <c r="K648" s="32">
        <v>0</v>
      </c>
      <c r="L648" s="34"/>
      <c r="M648" s="30">
        <v>680</v>
      </c>
      <c r="N648" s="31"/>
      <c r="O648">
        <f t="shared" ref="O648" si="208">C648+E648+G648+I648+K648+M648</f>
        <v>750</v>
      </c>
    </row>
    <row r="650" spans="2:16" x14ac:dyDescent="0.3">
      <c r="D650">
        <f>C638+C640+C642+C644+C646+C648</f>
        <v>80</v>
      </c>
      <c r="F650">
        <f t="shared" ref="F650" si="209">E638+E640+E642+E644+E646+E648</f>
        <v>160</v>
      </c>
      <c r="H650">
        <f t="shared" ref="H650" si="210">G638+G640+G642+G644+G646+G648</f>
        <v>200</v>
      </c>
      <c r="J650">
        <f t="shared" ref="J650" si="211">I638+I640+I642+I644+I646+I648</f>
        <v>70</v>
      </c>
      <c r="L650">
        <f t="shared" ref="L650" si="212">K638+K640+K642+K644+K646+K648</f>
        <v>110</v>
      </c>
      <c r="N650">
        <f t="shared" ref="N650" si="213">M638+M640+M642+M644+M646+M648</f>
        <v>1530</v>
      </c>
      <c r="O650">
        <f>N650+L650+J650+H650+F650+D650</f>
        <v>2150</v>
      </c>
      <c r="P650">
        <f>O648+O646+O642+O644+O640+O638</f>
        <v>2150</v>
      </c>
    </row>
    <row r="652" spans="2:16" x14ac:dyDescent="0.3">
      <c r="B652" s="14" t="s">
        <v>41</v>
      </c>
    </row>
    <row r="653" spans="2:16" x14ac:dyDescent="0.3">
      <c r="B653" s="14" t="s">
        <v>207</v>
      </c>
    </row>
    <row r="654" spans="2:16" x14ac:dyDescent="0.3">
      <c r="B654" s="14" t="s">
        <v>151</v>
      </c>
    </row>
    <row r="655" spans="2:16" x14ac:dyDescent="0.3">
      <c r="B655" s="14" t="s">
        <v>152</v>
      </c>
    </row>
    <row r="657" spans="2:16" x14ac:dyDescent="0.3">
      <c r="B657" s="1"/>
      <c r="C657" s="41" t="s">
        <v>0</v>
      </c>
      <c r="D657" s="42"/>
      <c r="E657" s="41" t="s">
        <v>1</v>
      </c>
      <c r="F657" s="42"/>
      <c r="G657" s="41" t="s">
        <v>2</v>
      </c>
      <c r="H657" s="42"/>
      <c r="I657" s="41" t="s">
        <v>3</v>
      </c>
      <c r="J657" s="42"/>
      <c r="K657" s="41" t="s">
        <v>4</v>
      </c>
      <c r="L657" s="42"/>
      <c r="M657" s="41" t="s">
        <v>5</v>
      </c>
      <c r="N657" s="42"/>
    </row>
    <row r="658" spans="2:16" x14ac:dyDescent="0.3">
      <c r="B658" s="39" t="s">
        <v>6</v>
      </c>
      <c r="C658" s="25"/>
      <c r="D658" s="26">
        <v>40</v>
      </c>
      <c r="E658" s="25"/>
      <c r="F658" s="26">
        <v>30</v>
      </c>
      <c r="G658" s="28"/>
      <c r="H658" s="29">
        <v>50</v>
      </c>
      <c r="I658" s="25"/>
      <c r="J658" s="26">
        <v>45</v>
      </c>
      <c r="K658" s="25"/>
      <c r="L658" s="26">
        <v>70</v>
      </c>
      <c r="M658" s="28"/>
      <c r="N658" s="29">
        <v>0</v>
      </c>
    </row>
    <row r="659" spans="2:16" x14ac:dyDescent="0.3">
      <c r="B659" s="40"/>
      <c r="C659" s="32">
        <v>0</v>
      </c>
      <c r="D659" s="34"/>
      <c r="E659" s="32">
        <v>0</v>
      </c>
      <c r="F659" s="34"/>
      <c r="G659" s="30">
        <v>100</v>
      </c>
      <c r="H659" s="31"/>
      <c r="I659" s="32">
        <v>0</v>
      </c>
      <c r="J659" s="34"/>
      <c r="K659" s="32">
        <v>0</v>
      </c>
      <c r="L659" s="34"/>
      <c r="M659" s="30">
        <v>100</v>
      </c>
      <c r="N659" s="31"/>
      <c r="O659">
        <f>C659+E659+G659+I659+K659+M659</f>
        <v>200</v>
      </c>
    </row>
    <row r="660" spans="2:16" x14ac:dyDescent="0.3">
      <c r="B660" s="39" t="s">
        <v>7</v>
      </c>
      <c r="C660" s="25"/>
      <c r="D660" s="26">
        <v>42</v>
      </c>
      <c r="E660" s="15"/>
      <c r="F660" s="16">
        <v>28</v>
      </c>
      <c r="G660" s="20"/>
      <c r="H660" s="21">
        <v>70</v>
      </c>
      <c r="I660" s="15"/>
      <c r="J660" s="16">
        <v>44</v>
      </c>
      <c r="K660" s="20"/>
      <c r="L660" s="21">
        <v>60</v>
      </c>
      <c r="M660" s="20"/>
      <c r="N660" s="21">
        <v>0</v>
      </c>
    </row>
    <row r="661" spans="2:16" x14ac:dyDescent="0.3">
      <c r="B661" s="40"/>
      <c r="C661" s="32">
        <v>0</v>
      </c>
      <c r="D661" s="34"/>
      <c r="E661" s="17">
        <v>90</v>
      </c>
      <c r="F661" s="18" t="s">
        <v>56</v>
      </c>
      <c r="G661" s="22">
        <v>0</v>
      </c>
      <c r="H661" s="23"/>
      <c r="I661" s="17">
        <v>70</v>
      </c>
      <c r="J661" s="19"/>
      <c r="K661" s="22">
        <v>0</v>
      </c>
      <c r="L661" s="23"/>
      <c r="M661" s="22">
        <v>0</v>
      </c>
      <c r="N661" s="23" t="s">
        <v>57</v>
      </c>
      <c r="O661">
        <f t="shared" ref="O661" si="214">C661+E661+G661+I661+K661+M661</f>
        <v>160</v>
      </c>
    </row>
    <row r="662" spans="2:16" x14ac:dyDescent="0.3">
      <c r="B662" s="39" t="s">
        <v>8</v>
      </c>
      <c r="C662" s="28"/>
      <c r="D662" s="29">
        <v>20</v>
      </c>
      <c r="E662" s="20"/>
      <c r="F662" s="21">
        <v>36</v>
      </c>
      <c r="G662" s="25"/>
      <c r="H662" s="26">
        <v>62</v>
      </c>
      <c r="I662" s="25"/>
      <c r="J662" s="26">
        <v>71</v>
      </c>
      <c r="K662" s="28"/>
      <c r="L662" s="29">
        <v>44</v>
      </c>
      <c r="M662" s="15"/>
      <c r="N662" s="16">
        <v>0</v>
      </c>
    </row>
    <row r="663" spans="2:16" x14ac:dyDescent="0.3">
      <c r="B663" s="40"/>
      <c r="C663" s="30">
        <v>80</v>
      </c>
      <c r="D663" s="31"/>
      <c r="E663" s="22">
        <v>0</v>
      </c>
      <c r="F663" s="23"/>
      <c r="G663" s="32">
        <v>0</v>
      </c>
      <c r="H663" s="27"/>
      <c r="I663" s="32">
        <v>0</v>
      </c>
      <c r="J663" s="27"/>
      <c r="K663" s="30">
        <v>110</v>
      </c>
      <c r="L663" s="33"/>
      <c r="M663" s="17">
        <v>150</v>
      </c>
      <c r="N663" s="19"/>
      <c r="O663">
        <f t="shared" ref="O663" si="215">C663+E663+G663+I663+K663+M663</f>
        <v>340</v>
      </c>
    </row>
    <row r="664" spans="2:16" x14ac:dyDescent="0.3">
      <c r="B664" s="39" t="s">
        <v>9</v>
      </c>
      <c r="C664" s="25"/>
      <c r="D664" s="26">
        <v>64</v>
      </c>
      <c r="E664" s="20"/>
      <c r="F664" s="21">
        <v>41</v>
      </c>
      <c r="G664" s="28"/>
      <c r="H664" s="29">
        <v>21</v>
      </c>
      <c r="I664" s="25"/>
      <c r="J664" s="26">
        <v>37</v>
      </c>
      <c r="K664" s="25"/>
      <c r="L664" s="26">
        <v>56</v>
      </c>
      <c r="M664" s="20"/>
      <c r="N664" s="21">
        <v>0</v>
      </c>
    </row>
    <row r="665" spans="2:16" x14ac:dyDescent="0.3">
      <c r="B665" s="40"/>
      <c r="C665" s="4">
        <v>0</v>
      </c>
      <c r="D665" s="5"/>
      <c r="E665" s="22">
        <v>0</v>
      </c>
      <c r="F665" s="23"/>
      <c r="G665" s="30">
        <v>100</v>
      </c>
      <c r="H665" s="31"/>
      <c r="I665" s="32">
        <v>0</v>
      </c>
      <c r="J665" s="34"/>
      <c r="K665" s="32">
        <v>0</v>
      </c>
      <c r="L665" s="34"/>
      <c r="M665" s="22">
        <v>0</v>
      </c>
      <c r="N665" s="23"/>
      <c r="O665">
        <f t="shared" ref="O665" si="216">C665+E665+G665+I665+K665+M665</f>
        <v>100</v>
      </c>
    </row>
    <row r="666" spans="2:16" x14ac:dyDescent="0.3">
      <c r="B666" s="39" t="s">
        <v>10</v>
      </c>
      <c r="C666" s="2"/>
      <c r="D666" s="3">
        <v>34</v>
      </c>
      <c r="E666" s="20"/>
      <c r="F666" s="21">
        <v>38</v>
      </c>
      <c r="G666" s="25"/>
      <c r="H666" s="26">
        <v>52</v>
      </c>
      <c r="I666" s="25"/>
      <c r="J666" s="26">
        <v>61</v>
      </c>
      <c r="K666" s="25"/>
      <c r="L666" s="26">
        <v>48</v>
      </c>
      <c r="M666" s="36"/>
      <c r="N666" s="16">
        <v>0</v>
      </c>
    </row>
    <row r="667" spans="2:16" x14ac:dyDescent="0.3">
      <c r="B667" s="40"/>
      <c r="C667" s="4">
        <v>0</v>
      </c>
      <c r="D667" s="5"/>
      <c r="E667" s="22">
        <v>0</v>
      </c>
      <c r="F667" s="23"/>
      <c r="G667" s="32">
        <v>0</v>
      </c>
      <c r="H667" s="34"/>
      <c r="I667" s="32">
        <v>0</v>
      </c>
      <c r="J667" s="34"/>
      <c r="K667" s="32">
        <v>0</v>
      </c>
      <c r="L667" s="34"/>
      <c r="M667" s="17">
        <v>600</v>
      </c>
      <c r="N667" s="19"/>
      <c r="O667">
        <f t="shared" ref="O667" si="217">C667+E667+G667+I667+K667+M667</f>
        <v>600</v>
      </c>
    </row>
    <row r="668" spans="2:16" x14ac:dyDescent="0.3">
      <c r="B668" s="39" t="s">
        <v>11</v>
      </c>
      <c r="C668" s="2"/>
      <c r="D668" s="3">
        <v>42</v>
      </c>
      <c r="E668" s="15"/>
      <c r="F668" s="16">
        <v>27</v>
      </c>
      <c r="G668" s="20"/>
      <c r="H668" s="21">
        <v>64</v>
      </c>
      <c r="I668" s="20"/>
      <c r="J668" s="21">
        <v>48</v>
      </c>
      <c r="K668" s="20"/>
      <c r="L668" s="21">
        <v>58</v>
      </c>
      <c r="M668" s="36"/>
      <c r="N668" s="16">
        <v>0</v>
      </c>
    </row>
    <row r="669" spans="2:16" x14ac:dyDescent="0.3">
      <c r="B669" s="40"/>
      <c r="C669" s="4">
        <v>0</v>
      </c>
      <c r="D669" s="5"/>
      <c r="E669" s="17">
        <v>70</v>
      </c>
      <c r="F669" s="19" t="s">
        <v>57</v>
      </c>
      <c r="G669" s="22">
        <v>0</v>
      </c>
      <c r="H669" s="23"/>
      <c r="I669" s="22">
        <v>0</v>
      </c>
      <c r="J669" s="23"/>
      <c r="K669" s="22">
        <v>0</v>
      </c>
      <c r="L669" s="23"/>
      <c r="M669" s="17">
        <v>680</v>
      </c>
      <c r="N669" s="19" t="s">
        <v>56</v>
      </c>
      <c r="O669">
        <f t="shared" ref="O669" si="218">C669+E669+G669+I669+K669+M669</f>
        <v>750</v>
      </c>
    </row>
    <row r="671" spans="2:16" x14ac:dyDescent="0.3">
      <c r="D671">
        <f>C659+C661+C663+C665+C667+C669</f>
        <v>80</v>
      </c>
      <c r="F671">
        <f t="shared" ref="F671" si="219">E659+E661+E663+E665+E667+E669</f>
        <v>160</v>
      </c>
      <c r="H671">
        <f t="shared" ref="H671" si="220">G659+G661+G663+G665+G667+G669</f>
        <v>200</v>
      </c>
      <c r="J671">
        <f t="shared" ref="J671" si="221">I659+I661+I663+I665+I667+I669</f>
        <v>70</v>
      </c>
      <c r="L671">
        <f t="shared" ref="L671" si="222">K659+K661+K663+K665+K667+K669</f>
        <v>110</v>
      </c>
      <c r="N671">
        <f t="shared" ref="N671" si="223">M659+M661+M663+M665+M667+M669</f>
        <v>1530</v>
      </c>
      <c r="O671">
        <f>N671+L671+J671+H671+F671+D671</f>
        <v>2150</v>
      </c>
      <c r="P671">
        <f>O669+O667+O663+O665+O661+O659</f>
        <v>2150</v>
      </c>
    </row>
    <row r="673" spans="2:16" x14ac:dyDescent="0.3">
      <c r="B673" s="14" t="s">
        <v>209</v>
      </c>
    </row>
    <row r="674" spans="2:16" x14ac:dyDescent="0.3">
      <c r="B674" s="14" t="s">
        <v>208</v>
      </c>
    </row>
    <row r="675" spans="2:16" x14ac:dyDescent="0.3">
      <c r="B675" s="14" t="s">
        <v>210</v>
      </c>
    </row>
    <row r="677" spans="2:16" x14ac:dyDescent="0.3">
      <c r="B677" s="37"/>
      <c r="C677" s="44" t="s">
        <v>0</v>
      </c>
      <c r="D677" s="45"/>
      <c r="E677" s="44" t="s">
        <v>1</v>
      </c>
      <c r="F677" s="45"/>
      <c r="G677" s="44" t="s">
        <v>2</v>
      </c>
      <c r="H677" s="45"/>
      <c r="I677" s="44" t="s">
        <v>3</v>
      </c>
      <c r="J677" s="45"/>
      <c r="K677" s="44" t="s">
        <v>4</v>
      </c>
      <c r="L677" s="45"/>
      <c r="M677" s="44" t="s">
        <v>5</v>
      </c>
      <c r="N677" s="45"/>
      <c r="O677" s="38"/>
      <c r="P677" s="38"/>
    </row>
    <row r="678" spans="2:16" x14ac:dyDescent="0.3">
      <c r="B678" s="46" t="s">
        <v>6</v>
      </c>
      <c r="C678" s="25"/>
      <c r="D678" s="26">
        <v>40</v>
      </c>
      <c r="E678" s="25"/>
      <c r="F678" s="26">
        <v>30</v>
      </c>
      <c r="G678" s="28"/>
      <c r="H678" s="29">
        <v>50</v>
      </c>
      <c r="I678" s="25"/>
      <c r="J678" s="26">
        <v>45</v>
      </c>
      <c r="K678" s="25"/>
      <c r="L678" s="26">
        <v>70</v>
      </c>
      <c r="M678" s="28"/>
      <c r="N678" s="29">
        <v>0</v>
      </c>
      <c r="O678" s="38"/>
      <c r="P678" s="38"/>
    </row>
    <row r="679" spans="2:16" x14ac:dyDescent="0.3">
      <c r="B679" s="47"/>
      <c r="C679" s="32">
        <v>0</v>
      </c>
      <c r="D679" s="34"/>
      <c r="E679" s="32">
        <v>0</v>
      </c>
      <c r="F679" s="34"/>
      <c r="G679" s="30">
        <v>100</v>
      </c>
      <c r="H679" s="31"/>
      <c r="I679" s="32">
        <v>0</v>
      </c>
      <c r="J679" s="34"/>
      <c r="K679" s="32">
        <v>0</v>
      </c>
      <c r="L679" s="34"/>
      <c r="M679" s="30">
        <v>100</v>
      </c>
      <c r="N679" s="31"/>
      <c r="O679" s="38">
        <f>C679+E679+G679+I679+K679+M679</f>
        <v>200</v>
      </c>
      <c r="P679" s="38"/>
    </row>
    <row r="680" spans="2:16" x14ac:dyDescent="0.3">
      <c r="B680" s="46" t="s">
        <v>7</v>
      </c>
      <c r="C680" s="25"/>
      <c r="D680" s="26">
        <v>42</v>
      </c>
      <c r="E680" s="25"/>
      <c r="F680" s="26">
        <v>28</v>
      </c>
      <c r="G680" s="25"/>
      <c r="H680" s="26">
        <v>70</v>
      </c>
      <c r="I680" s="28"/>
      <c r="J680" s="29">
        <v>44</v>
      </c>
      <c r="K680" s="25"/>
      <c r="L680" s="26">
        <v>60</v>
      </c>
      <c r="M680" s="28"/>
      <c r="N680" s="29">
        <v>0</v>
      </c>
      <c r="O680" s="38"/>
      <c r="P680" s="38"/>
    </row>
    <row r="681" spans="2:16" x14ac:dyDescent="0.3">
      <c r="B681" s="47"/>
      <c r="C681" s="32">
        <v>0</v>
      </c>
      <c r="D681" s="34"/>
      <c r="E681" s="32">
        <v>0</v>
      </c>
      <c r="F681" s="27"/>
      <c r="G681" s="32">
        <v>0</v>
      </c>
      <c r="H681" s="34"/>
      <c r="I681" s="30">
        <v>70</v>
      </c>
      <c r="J681" s="31"/>
      <c r="K681" s="32">
        <v>0</v>
      </c>
      <c r="L681" s="34"/>
      <c r="M681" s="30">
        <v>90</v>
      </c>
      <c r="N681" s="31"/>
      <c r="O681" s="38">
        <f t="shared" ref="O681" si="224">C681+E681+G681+I681+K681+M681</f>
        <v>160</v>
      </c>
      <c r="P681" s="38"/>
    </row>
    <row r="682" spans="2:16" x14ac:dyDescent="0.3">
      <c r="B682" s="46" t="s">
        <v>8</v>
      </c>
      <c r="C682" s="28"/>
      <c r="D682" s="29">
        <v>20</v>
      </c>
      <c r="E682" s="25"/>
      <c r="F682" s="26">
        <v>36</v>
      </c>
      <c r="G682" s="25"/>
      <c r="H682" s="26">
        <v>62</v>
      </c>
      <c r="I682" s="25"/>
      <c r="J682" s="26">
        <v>71</v>
      </c>
      <c r="K682" s="28"/>
      <c r="L682" s="29">
        <v>44</v>
      </c>
      <c r="M682" s="28"/>
      <c r="N682" s="29">
        <v>0</v>
      </c>
      <c r="O682" s="38"/>
      <c r="P682" s="38"/>
    </row>
    <row r="683" spans="2:16" x14ac:dyDescent="0.3">
      <c r="B683" s="47"/>
      <c r="C683" s="30">
        <v>80</v>
      </c>
      <c r="D683" s="31"/>
      <c r="E683" s="32">
        <v>0</v>
      </c>
      <c r="F683" s="34"/>
      <c r="G683" s="32">
        <v>0</v>
      </c>
      <c r="H683" s="27"/>
      <c r="I683" s="32">
        <v>0</v>
      </c>
      <c r="J683" s="27"/>
      <c r="K683" s="30">
        <v>110</v>
      </c>
      <c r="L683" s="33"/>
      <c r="M683" s="30">
        <v>150</v>
      </c>
      <c r="N683" s="31"/>
      <c r="O683" s="38">
        <f t="shared" ref="O683" si="225">C683+E683+G683+I683+K683+M683</f>
        <v>340</v>
      </c>
      <c r="P683" s="38"/>
    </row>
    <row r="684" spans="2:16" x14ac:dyDescent="0.3">
      <c r="B684" s="46" t="s">
        <v>9</v>
      </c>
      <c r="C684" s="25"/>
      <c r="D684" s="26">
        <v>64</v>
      </c>
      <c r="E684" s="25"/>
      <c r="F684" s="26">
        <v>41</v>
      </c>
      <c r="G684" s="28"/>
      <c r="H684" s="29">
        <v>21</v>
      </c>
      <c r="I684" s="25"/>
      <c r="J684" s="26">
        <v>37</v>
      </c>
      <c r="K684" s="25"/>
      <c r="L684" s="26">
        <v>56</v>
      </c>
      <c r="M684" s="25"/>
      <c r="N684" s="26">
        <v>0</v>
      </c>
      <c r="O684" s="38"/>
      <c r="P684" s="38"/>
    </row>
    <row r="685" spans="2:16" x14ac:dyDescent="0.3">
      <c r="B685" s="47"/>
      <c r="C685" s="32">
        <v>0</v>
      </c>
      <c r="D685" s="34"/>
      <c r="E685" s="32">
        <v>0</v>
      </c>
      <c r="F685" s="34"/>
      <c r="G685" s="30">
        <v>100</v>
      </c>
      <c r="H685" s="31"/>
      <c r="I685" s="32">
        <v>0</v>
      </c>
      <c r="J685" s="34"/>
      <c r="K685" s="32">
        <v>0</v>
      </c>
      <c r="L685" s="34"/>
      <c r="M685" s="32">
        <v>0</v>
      </c>
      <c r="N685" s="34"/>
      <c r="O685" s="38">
        <f t="shared" ref="O685" si="226">C685+E685+G685+I685+K685+M685</f>
        <v>100</v>
      </c>
      <c r="P685" s="38"/>
    </row>
    <row r="686" spans="2:16" x14ac:dyDescent="0.3">
      <c r="B686" s="46" t="s">
        <v>10</v>
      </c>
      <c r="C686" s="25"/>
      <c r="D686" s="26">
        <v>34</v>
      </c>
      <c r="E686" s="25"/>
      <c r="F686" s="26">
        <v>38</v>
      </c>
      <c r="G686" s="25"/>
      <c r="H686" s="26">
        <v>52</v>
      </c>
      <c r="I686" s="25"/>
      <c r="J686" s="26">
        <v>61</v>
      </c>
      <c r="K686" s="25"/>
      <c r="L686" s="26">
        <v>48</v>
      </c>
      <c r="M686" s="35"/>
      <c r="N686" s="29">
        <v>0</v>
      </c>
      <c r="O686" s="38"/>
      <c r="P686" s="38"/>
    </row>
    <row r="687" spans="2:16" x14ac:dyDescent="0.3">
      <c r="B687" s="47"/>
      <c r="C687" s="32">
        <v>0</v>
      </c>
      <c r="D687" s="34"/>
      <c r="E687" s="32">
        <v>0</v>
      </c>
      <c r="F687" s="34"/>
      <c r="G687" s="32">
        <v>0</v>
      </c>
      <c r="H687" s="34"/>
      <c r="I687" s="32">
        <v>0</v>
      </c>
      <c r="J687" s="34"/>
      <c r="K687" s="32">
        <v>0</v>
      </c>
      <c r="L687" s="34"/>
      <c r="M687" s="30">
        <v>600</v>
      </c>
      <c r="N687" s="31"/>
      <c r="O687" s="38">
        <f t="shared" ref="O687" si="227">C687+E687+G687+I687+K687+M687</f>
        <v>600</v>
      </c>
      <c r="P687" s="38"/>
    </row>
    <row r="688" spans="2:16" x14ac:dyDescent="0.3">
      <c r="B688" s="46" t="s">
        <v>11</v>
      </c>
      <c r="C688" s="25"/>
      <c r="D688" s="26">
        <v>42</v>
      </c>
      <c r="E688" s="28"/>
      <c r="F688" s="29">
        <v>27</v>
      </c>
      <c r="G688" s="25"/>
      <c r="H688" s="26">
        <v>64</v>
      </c>
      <c r="I688" s="25"/>
      <c r="J688" s="26">
        <v>48</v>
      </c>
      <c r="K688" s="25"/>
      <c r="L688" s="26">
        <v>58</v>
      </c>
      <c r="M688" s="35"/>
      <c r="N688" s="29">
        <v>0</v>
      </c>
      <c r="O688" s="38"/>
      <c r="P688" s="38"/>
    </row>
    <row r="689" spans="2:16" x14ac:dyDescent="0.3">
      <c r="B689" s="47"/>
      <c r="C689" s="32">
        <v>0</v>
      </c>
      <c r="D689" s="34"/>
      <c r="E689" s="30">
        <v>160</v>
      </c>
      <c r="F689" s="31"/>
      <c r="G689" s="32">
        <v>0</v>
      </c>
      <c r="H689" s="34"/>
      <c r="I689" s="32">
        <v>0</v>
      </c>
      <c r="J689" s="34"/>
      <c r="K689" s="32">
        <v>0</v>
      </c>
      <c r="L689" s="34"/>
      <c r="M689" s="30">
        <v>590</v>
      </c>
      <c r="N689" s="31"/>
      <c r="O689" s="38">
        <f t="shared" ref="O689" si="228">C689+E689+G689+I689+K689+M689</f>
        <v>750</v>
      </c>
      <c r="P689" s="38"/>
    </row>
    <row r="690" spans="2:16" x14ac:dyDescent="0.3"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</row>
    <row r="691" spans="2:16" x14ac:dyDescent="0.3">
      <c r="B691" s="38"/>
      <c r="C691" s="38"/>
      <c r="D691" s="38">
        <f>C679+C681+C683+C685+C687+C689</f>
        <v>80</v>
      </c>
      <c r="E691" s="38"/>
      <c r="F691" s="38">
        <f t="shared" ref="F691" si="229">E679+E681+E683+E685+E687+E689</f>
        <v>160</v>
      </c>
      <c r="G691" s="38"/>
      <c r="H691" s="38">
        <f t="shared" ref="H691" si="230">G679+G681+G683+G685+G687+G689</f>
        <v>200</v>
      </c>
      <c r="I691" s="38"/>
      <c r="J691" s="38">
        <f t="shared" ref="J691" si="231">I679+I681+I683+I685+I687+I689</f>
        <v>70</v>
      </c>
      <c r="K691" s="38"/>
      <c r="L691" s="38">
        <f t="shared" ref="L691" si="232">K679+K681+K683+K685+K687+K689</f>
        <v>110</v>
      </c>
      <c r="M691" s="38"/>
      <c r="N691" s="38">
        <f t="shared" ref="N691" si="233">M679+M681+M683+M685+M687+M689</f>
        <v>1530</v>
      </c>
      <c r="O691" s="38">
        <f>N691+L691+J691+H691+F691+D691</f>
        <v>2150</v>
      </c>
      <c r="P691" s="38">
        <f>O689+O687+O683+O685+O681+O679</f>
        <v>2150</v>
      </c>
    </row>
    <row r="693" spans="2:16" x14ac:dyDescent="0.3">
      <c r="B693" s="14" t="s">
        <v>17</v>
      </c>
    </row>
    <row r="694" spans="2:16" x14ac:dyDescent="0.3">
      <c r="B694" s="14" t="s">
        <v>138</v>
      </c>
    </row>
    <row r="695" spans="2:16" x14ac:dyDescent="0.3">
      <c r="B695" s="14" t="s">
        <v>141</v>
      </c>
    </row>
    <row r="696" spans="2:16" x14ac:dyDescent="0.3">
      <c r="B696" s="14" t="s">
        <v>168</v>
      </c>
    </row>
    <row r="697" spans="2:16" x14ac:dyDescent="0.3">
      <c r="B697" s="14" t="s">
        <v>169</v>
      </c>
    </row>
    <row r="698" spans="2:16" x14ac:dyDescent="0.3">
      <c r="B698" s="14" t="s">
        <v>211</v>
      </c>
    </row>
    <row r="699" spans="2:16" x14ac:dyDescent="0.3">
      <c r="B699" s="14" t="s">
        <v>171</v>
      </c>
    </row>
    <row r="700" spans="2:16" x14ac:dyDescent="0.3">
      <c r="B700" s="14" t="s">
        <v>172</v>
      </c>
    </row>
    <row r="701" spans="2:16" x14ac:dyDescent="0.3">
      <c r="B701" s="14" t="s">
        <v>173</v>
      </c>
    </row>
    <row r="702" spans="2:16" x14ac:dyDescent="0.3">
      <c r="B702" s="14" t="s">
        <v>174</v>
      </c>
    </row>
    <row r="703" spans="2:16" x14ac:dyDescent="0.3">
      <c r="B703" s="14" t="s">
        <v>175</v>
      </c>
    </row>
    <row r="704" spans="2:16" x14ac:dyDescent="0.3">
      <c r="B704" s="14" t="s">
        <v>201</v>
      </c>
    </row>
    <row r="706" spans="2:16" x14ac:dyDescent="0.3">
      <c r="B706" s="37"/>
      <c r="C706" s="41" t="s">
        <v>180</v>
      </c>
      <c r="D706" s="42"/>
      <c r="E706" s="41" t="s">
        <v>205</v>
      </c>
      <c r="F706" s="42"/>
      <c r="G706" s="41" t="s">
        <v>145</v>
      </c>
      <c r="H706" s="42"/>
      <c r="I706" s="41" t="s">
        <v>212</v>
      </c>
      <c r="J706" s="42"/>
      <c r="K706" s="41" t="s">
        <v>182</v>
      </c>
      <c r="L706" s="42"/>
      <c r="M706" s="41" t="s">
        <v>183</v>
      </c>
      <c r="N706" s="42"/>
      <c r="O706" s="38"/>
      <c r="P706" s="38"/>
    </row>
    <row r="707" spans="2:16" x14ac:dyDescent="0.3">
      <c r="B707" s="39" t="s">
        <v>29</v>
      </c>
      <c r="C707" s="25"/>
      <c r="D707" s="26">
        <v>40</v>
      </c>
      <c r="E707" s="25"/>
      <c r="F707" s="26">
        <v>30</v>
      </c>
      <c r="G707" s="28"/>
      <c r="H707" s="29">
        <v>50</v>
      </c>
      <c r="I707" s="25"/>
      <c r="J707" s="26">
        <v>45</v>
      </c>
      <c r="K707" s="25"/>
      <c r="L707" s="26">
        <v>70</v>
      </c>
      <c r="M707" s="28"/>
      <c r="N707" s="29">
        <v>0</v>
      </c>
      <c r="O707" s="38"/>
      <c r="P707" s="38"/>
    </row>
    <row r="708" spans="2:16" x14ac:dyDescent="0.3">
      <c r="B708" s="40"/>
      <c r="C708" s="32">
        <v>0</v>
      </c>
      <c r="D708" s="34"/>
      <c r="E708" s="32">
        <v>0</v>
      </c>
      <c r="F708" s="34"/>
      <c r="G708" s="30">
        <v>100</v>
      </c>
      <c r="H708" s="31"/>
      <c r="I708" s="32">
        <v>0</v>
      </c>
      <c r="J708" s="34"/>
      <c r="K708" s="32">
        <v>0</v>
      </c>
      <c r="L708" s="34"/>
      <c r="M708" s="30">
        <v>100</v>
      </c>
      <c r="N708" s="31"/>
      <c r="O708" s="38">
        <f>C708+E708+G708+I708+K708+M708</f>
        <v>200</v>
      </c>
      <c r="P708" s="38"/>
    </row>
    <row r="709" spans="2:16" x14ac:dyDescent="0.3">
      <c r="B709" s="39" t="s">
        <v>176</v>
      </c>
      <c r="C709" s="25"/>
      <c r="D709" s="26">
        <v>42</v>
      </c>
      <c r="E709" s="25"/>
      <c r="F709" s="26">
        <v>28</v>
      </c>
      <c r="G709" s="25"/>
      <c r="H709" s="26">
        <v>70</v>
      </c>
      <c r="I709" s="28"/>
      <c r="J709" s="29">
        <v>44</v>
      </c>
      <c r="K709" s="25"/>
      <c r="L709" s="26">
        <v>60</v>
      </c>
      <c r="M709" s="28"/>
      <c r="N709" s="29">
        <v>0</v>
      </c>
      <c r="O709" s="38"/>
      <c r="P709" s="38"/>
    </row>
    <row r="710" spans="2:16" x14ac:dyDescent="0.3">
      <c r="B710" s="40"/>
      <c r="C710" s="32">
        <v>0</v>
      </c>
      <c r="D710" s="34"/>
      <c r="E710" s="32">
        <v>0</v>
      </c>
      <c r="F710" s="27"/>
      <c r="G710" s="32">
        <v>0</v>
      </c>
      <c r="H710" s="34"/>
      <c r="I710" s="30">
        <v>70</v>
      </c>
      <c r="J710" s="31"/>
      <c r="K710" s="32">
        <v>0</v>
      </c>
      <c r="L710" s="34"/>
      <c r="M710" s="30">
        <v>90</v>
      </c>
      <c r="N710" s="31"/>
      <c r="O710" s="38">
        <f t="shared" ref="O710" si="234">C710+E710+G710+I710+K710+M710</f>
        <v>160</v>
      </c>
      <c r="P710" s="38"/>
    </row>
    <row r="711" spans="2:16" x14ac:dyDescent="0.3">
      <c r="B711" s="39" t="s">
        <v>177</v>
      </c>
      <c r="C711" s="28"/>
      <c r="D711" s="29">
        <v>20</v>
      </c>
      <c r="E711" s="25"/>
      <c r="F711" s="26">
        <v>36</v>
      </c>
      <c r="G711" s="25"/>
      <c r="H711" s="26">
        <v>62</v>
      </c>
      <c r="I711" s="25"/>
      <c r="J711" s="26">
        <v>71</v>
      </c>
      <c r="K711" s="28"/>
      <c r="L711" s="29">
        <v>44</v>
      </c>
      <c r="M711" s="28"/>
      <c r="N711" s="29">
        <v>0</v>
      </c>
      <c r="O711" s="38"/>
      <c r="P711" s="38"/>
    </row>
    <row r="712" spans="2:16" x14ac:dyDescent="0.3">
      <c r="B712" s="40"/>
      <c r="C712" s="30">
        <v>80</v>
      </c>
      <c r="D712" s="31"/>
      <c r="E712" s="32">
        <v>0</v>
      </c>
      <c r="F712" s="34"/>
      <c r="G712" s="32">
        <v>0</v>
      </c>
      <c r="H712" s="27"/>
      <c r="I712" s="32">
        <v>0</v>
      </c>
      <c r="J712" s="27"/>
      <c r="K712" s="30">
        <v>110</v>
      </c>
      <c r="L712" s="33"/>
      <c r="M712" s="30">
        <v>150</v>
      </c>
      <c r="N712" s="31"/>
      <c r="O712" s="38">
        <f t="shared" ref="O712" si="235">C712+E712+G712+I712+K712+M712</f>
        <v>340</v>
      </c>
      <c r="P712" s="38"/>
    </row>
    <row r="713" spans="2:16" x14ac:dyDescent="0.3">
      <c r="B713" s="39" t="s">
        <v>143</v>
      </c>
      <c r="C713" s="25"/>
      <c r="D713" s="26">
        <v>64</v>
      </c>
      <c r="E713" s="25"/>
      <c r="F713" s="26">
        <v>41</v>
      </c>
      <c r="G713" s="28"/>
      <c r="H713" s="29">
        <v>21</v>
      </c>
      <c r="I713" s="25"/>
      <c r="J713" s="26">
        <v>37</v>
      </c>
      <c r="K713" s="25"/>
      <c r="L713" s="26">
        <v>56</v>
      </c>
      <c r="M713" s="25"/>
      <c r="N713" s="26">
        <v>0</v>
      </c>
      <c r="O713" s="38"/>
      <c r="P713" s="38"/>
    </row>
    <row r="714" spans="2:16" x14ac:dyDescent="0.3">
      <c r="B714" s="40"/>
      <c r="C714" s="32">
        <v>0</v>
      </c>
      <c r="D714" s="34"/>
      <c r="E714" s="32">
        <v>0</v>
      </c>
      <c r="F714" s="34"/>
      <c r="G714" s="30">
        <v>100</v>
      </c>
      <c r="H714" s="31"/>
      <c r="I714" s="32">
        <v>0</v>
      </c>
      <c r="J714" s="34"/>
      <c r="K714" s="32">
        <v>0</v>
      </c>
      <c r="L714" s="34"/>
      <c r="M714" s="32">
        <v>0</v>
      </c>
      <c r="N714" s="34"/>
      <c r="O714" s="38">
        <f t="shared" ref="O714" si="236">C714+E714+G714+I714+K714+M714</f>
        <v>100</v>
      </c>
      <c r="P714" s="38"/>
    </row>
    <row r="715" spans="2:16" x14ac:dyDescent="0.3">
      <c r="B715" s="39" t="s">
        <v>178</v>
      </c>
      <c r="C715" s="25"/>
      <c r="D715" s="26">
        <v>34</v>
      </c>
      <c r="E715" s="25"/>
      <c r="F715" s="26">
        <v>38</v>
      </c>
      <c r="G715" s="25"/>
      <c r="H715" s="26">
        <v>52</v>
      </c>
      <c r="I715" s="25"/>
      <c r="J715" s="26">
        <v>61</v>
      </c>
      <c r="K715" s="25"/>
      <c r="L715" s="26">
        <v>48</v>
      </c>
      <c r="M715" s="35"/>
      <c r="N715" s="29">
        <v>0</v>
      </c>
      <c r="O715" s="38"/>
      <c r="P715" s="38"/>
    </row>
    <row r="716" spans="2:16" x14ac:dyDescent="0.3">
      <c r="B716" s="40"/>
      <c r="C716" s="32">
        <v>0</v>
      </c>
      <c r="D716" s="34"/>
      <c r="E716" s="32">
        <v>0</v>
      </c>
      <c r="F716" s="34"/>
      <c r="G716" s="32">
        <v>0</v>
      </c>
      <c r="H716" s="34"/>
      <c r="I716" s="32">
        <v>0</v>
      </c>
      <c r="J716" s="34"/>
      <c r="K716" s="32">
        <v>0</v>
      </c>
      <c r="L716" s="34"/>
      <c r="M716" s="30">
        <v>600</v>
      </c>
      <c r="N716" s="31"/>
      <c r="O716" s="38">
        <f t="shared" ref="O716" si="237">C716+E716+G716+I716+K716+M716</f>
        <v>600</v>
      </c>
      <c r="P716" s="38"/>
    </row>
    <row r="717" spans="2:16" x14ac:dyDescent="0.3">
      <c r="B717" s="39" t="s">
        <v>179</v>
      </c>
      <c r="C717" s="25"/>
      <c r="D717" s="26">
        <v>42</v>
      </c>
      <c r="E717" s="28"/>
      <c r="F717" s="29">
        <v>27</v>
      </c>
      <c r="G717" s="25"/>
      <c r="H717" s="26">
        <v>64</v>
      </c>
      <c r="I717" s="25"/>
      <c r="J717" s="26">
        <v>48</v>
      </c>
      <c r="K717" s="25"/>
      <c r="L717" s="26">
        <v>58</v>
      </c>
      <c r="M717" s="35"/>
      <c r="N717" s="29">
        <v>0</v>
      </c>
      <c r="O717" s="38"/>
      <c r="P717" s="38"/>
    </row>
    <row r="718" spans="2:16" x14ac:dyDescent="0.3">
      <c r="B718" s="40"/>
      <c r="C718" s="32">
        <v>0</v>
      </c>
      <c r="D718" s="34"/>
      <c r="E718" s="30">
        <v>160</v>
      </c>
      <c r="F718" s="31"/>
      <c r="G718" s="32">
        <v>0</v>
      </c>
      <c r="H718" s="34"/>
      <c r="I718" s="32">
        <v>0</v>
      </c>
      <c r="J718" s="34"/>
      <c r="K718" s="32">
        <v>0</v>
      </c>
      <c r="L718" s="34"/>
      <c r="M718" s="30">
        <v>590</v>
      </c>
      <c r="N718" s="31"/>
      <c r="O718" s="38">
        <f t="shared" ref="O718" si="238">C718+E718+G718+I718+K718+M718</f>
        <v>750</v>
      </c>
      <c r="P718" s="38"/>
    </row>
    <row r="719" spans="2:16" x14ac:dyDescent="0.3"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</row>
    <row r="720" spans="2:16" x14ac:dyDescent="0.3">
      <c r="B720" s="38"/>
      <c r="C720" s="38"/>
      <c r="D720" s="38">
        <f>C708+C710+C712+C714+C716+C718</f>
        <v>80</v>
      </c>
      <c r="E720" s="38"/>
      <c r="F720" s="38">
        <f t="shared" ref="F720" si="239">E708+E710+E712+E714+E716+E718</f>
        <v>160</v>
      </c>
      <c r="G720" s="38"/>
      <c r="H720" s="38">
        <f t="shared" ref="H720" si="240">G708+G710+G712+G714+G716+G718</f>
        <v>200</v>
      </c>
      <c r="I720" s="38"/>
      <c r="J720" s="38">
        <f t="shared" ref="J720" si="241">I708+I710+I712+I714+I716+I718</f>
        <v>70</v>
      </c>
      <c r="K720" s="38"/>
      <c r="L720" s="38">
        <f t="shared" ref="L720" si="242">K708+K710+K712+K714+K716+K718</f>
        <v>110</v>
      </c>
      <c r="M720" s="38"/>
      <c r="N720" s="38">
        <f t="shared" ref="N720" si="243">M708+M710+M712+M714+M716+M718</f>
        <v>1530</v>
      </c>
      <c r="O720" s="38">
        <f>N720+L720+J720+H720+F720+D720</f>
        <v>2150</v>
      </c>
      <c r="P720" s="38">
        <f>O718+O716+O712+O714+O710+O708</f>
        <v>2150</v>
      </c>
    </row>
    <row r="722" spans="2:16" x14ac:dyDescent="0.3">
      <c r="B722" s="14" t="s">
        <v>213</v>
      </c>
    </row>
    <row r="723" spans="2:16" x14ac:dyDescent="0.3">
      <c r="B723" s="14" t="s">
        <v>214</v>
      </c>
    </row>
    <row r="724" spans="2:16" x14ac:dyDescent="0.3">
      <c r="B724" t="s">
        <v>215</v>
      </c>
      <c r="D724">
        <f>C712*D711+E718*F717+G708*H707+G714*H713+I710*J709+K712*L711+M708*N707+M710*N709+M712*N711+M716*N715+M718*N717</f>
        <v>20940</v>
      </c>
    </row>
    <row r="726" spans="2:16" x14ac:dyDescent="0.3">
      <c r="B726" s="37"/>
      <c r="C726" s="44" t="s">
        <v>0</v>
      </c>
      <c r="D726" s="45"/>
      <c r="E726" s="44" t="s">
        <v>1</v>
      </c>
      <c r="F726" s="45"/>
      <c r="G726" s="44" t="s">
        <v>2</v>
      </c>
      <c r="H726" s="45"/>
      <c r="I726" s="44" t="s">
        <v>3</v>
      </c>
      <c r="J726" s="45"/>
      <c r="K726" s="44" t="s">
        <v>4</v>
      </c>
      <c r="L726" s="45"/>
      <c r="M726" s="44" t="s">
        <v>5</v>
      </c>
      <c r="N726" s="45"/>
      <c r="O726" s="38"/>
      <c r="P726" s="38"/>
    </row>
    <row r="727" spans="2:16" x14ac:dyDescent="0.3">
      <c r="B727" s="46" t="s">
        <v>6</v>
      </c>
      <c r="C727" s="25"/>
      <c r="D727" s="26">
        <v>40</v>
      </c>
      <c r="E727" s="25"/>
      <c r="F727" s="26">
        <v>30</v>
      </c>
      <c r="G727" s="28"/>
      <c r="H727" s="29">
        <v>50</v>
      </c>
      <c r="I727" s="25"/>
      <c r="J727" s="26">
        <v>45</v>
      </c>
      <c r="K727" s="25"/>
      <c r="L727" s="26">
        <v>70</v>
      </c>
      <c r="M727" s="28"/>
      <c r="N727" s="29">
        <v>0</v>
      </c>
      <c r="O727" s="38"/>
      <c r="P727" s="38"/>
    </row>
    <row r="728" spans="2:16" x14ac:dyDescent="0.3">
      <c r="B728" s="47"/>
      <c r="C728" s="32">
        <v>0</v>
      </c>
      <c r="D728" s="34"/>
      <c r="E728" s="32">
        <v>0</v>
      </c>
      <c r="F728" s="34"/>
      <c r="G728" s="30">
        <v>100</v>
      </c>
      <c r="H728" s="31"/>
      <c r="I728" s="32">
        <v>0</v>
      </c>
      <c r="J728" s="34"/>
      <c r="K728" s="32">
        <v>0</v>
      </c>
      <c r="L728" s="34"/>
      <c r="M728" s="30">
        <v>100</v>
      </c>
      <c r="N728" s="31"/>
      <c r="O728" s="38">
        <f>C728+E728+G728+I728+K728+M728</f>
        <v>200</v>
      </c>
      <c r="P728" s="38"/>
    </row>
    <row r="729" spans="2:16" x14ac:dyDescent="0.3">
      <c r="B729" s="46" t="s">
        <v>7</v>
      </c>
      <c r="C729" s="25"/>
      <c r="D729" s="26">
        <v>42</v>
      </c>
      <c r="E729" s="25"/>
      <c r="F729" s="26">
        <v>28</v>
      </c>
      <c r="G729" s="25"/>
      <c r="H729" s="26">
        <v>70</v>
      </c>
      <c r="I729" s="28"/>
      <c r="J729" s="29">
        <v>44</v>
      </c>
      <c r="K729" s="25"/>
      <c r="L729" s="26">
        <v>60</v>
      </c>
      <c r="M729" s="28"/>
      <c r="N729" s="29">
        <v>0</v>
      </c>
      <c r="O729" s="38"/>
      <c r="P729" s="38"/>
    </row>
    <row r="730" spans="2:16" x14ac:dyDescent="0.3">
      <c r="B730" s="47"/>
      <c r="C730" s="32">
        <v>0</v>
      </c>
      <c r="D730" s="34"/>
      <c r="E730" s="32">
        <v>0</v>
      </c>
      <c r="F730" s="27"/>
      <c r="G730" s="32">
        <v>0</v>
      </c>
      <c r="H730" s="34"/>
      <c r="I730" s="30">
        <v>70</v>
      </c>
      <c r="J730" s="31"/>
      <c r="K730" s="32">
        <v>0</v>
      </c>
      <c r="L730" s="34"/>
      <c r="M730" s="30">
        <v>90</v>
      </c>
      <c r="N730" s="31"/>
      <c r="O730" s="38">
        <f t="shared" ref="O730" si="244">C730+E730+G730+I730+K730+M730</f>
        <v>160</v>
      </c>
      <c r="P730" s="38"/>
    </row>
    <row r="731" spans="2:16" x14ac:dyDescent="0.3">
      <c r="B731" s="46" t="s">
        <v>8</v>
      </c>
      <c r="C731" s="28"/>
      <c r="D731" s="29">
        <v>20</v>
      </c>
      <c r="E731" s="25"/>
      <c r="F731" s="26">
        <v>36</v>
      </c>
      <c r="G731" s="25"/>
      <c r="H731" s="26">
        <v>62</v>
      </c>
      <c r="I731" s="25"/>
      <c r="J731" s="26">
        <v>71</v>
      </c>
      <c r="K731" s="28"/>
      <c r="L731" s="29">
        <v>44</v>
      </c>
      <c r="M731" s="28"/>
      <c r="N731" s="29">
        <v>0</v>
      </c>
      <c r="O731" s="38"/>
      <c r="P731" s="38"/>
    </row>
    <row r="732" spans="2:16" x14ac:dyDescent="0.3">
      <c r="B732" s="47"/>
      <c r="C732" s="30">
        <v>80</v>
      </c>
      <c r="D732" s="31"/>
      <c r="E732" s="32">
        <v>0</v>
      </c>
      <c r="F732" s="34"/>
      <c r="G732" s="32">
        <v>0</v>
      </c>
      <c r="H732" s="27"/>
      <c r="I732" s="32">
        <v>0</v>
      </c>
      <c r="J732" s="27"/>
      <c r="K732" s="30">
        <v>110</v>
      </c>
      <c r="L732" s="33"/>
      <c r="M732" s="30">
        <v>150</v>
      </c>
      <c r="N732" s="31"/>
      <c r="O732" s="38">
        <f t="shared" ref="O732" si="245">C732+E732+G732+I732+K732+M732</f>
        <v>340</v>
      </c>
      <c r="P732" s="38"/>
    </row>
    <row r="733" spans="2:16" x14ac:dyDescent="0.3">
      <c r="B733" s="46" t="s">
        <v>9</v>
      </c>
      <c r="C733" s="25"/>
      <c r="D733" s="26">
        <v>64</v>
      </c>
      <c r="E733" s="25"/>
      <c r="F733" s="26">
        <v>41</v>
      </c>
      <c r="G733" s="28"/>
      <c r="H733" s="29">
        <v>21</v>
      </c>
      <c r="I733" s="25"/>
      <c r="J733" s="26">
        <v>37</v>
      </c>
      <c r="K733" s="25"/>
      <c r="L733" s="26">
        <v>56</v>
      </c>
      <c r="M733" s="25"/>
      <c r="N733" s="26">
        <v>0</v>
      </c>
      <c r="O733" s="38"/>
      <c r="P733" s="38"/>
    </row>
    <row r="734" spans="2:16" x14ac:dyDescent="0.3">
      <c r="B734" s="47"/>
      <c r="C734" s="32">
        <v>0</v>
      </c>
      <c r="D734" s="34"/>
      <c r="E734" s="32">
        <v>0</v>
      </c>
      <c r="F734" s="34"/>
      <c r="G734" s="30">
        <v>100</v>
      </c>
      <c r="H734" s="31"/>
      <c r="I734" s="32">
        <v>0</v>
      </c>
      <c r="J734" s="34"/>
      <c r="K734" s="32">
        <v>0</v>
      </c>
      <c r="L734" s="34"/>
      <c r="M734" s="32">
        <v>0</v>
      </c>
      <c r="N734" s="34"/>
      <c r="O734" s="38">
        <f t="shared" ref="O734" si="246">C734+E734+G734+I734+K734+M734</f>
        <v>100</v>
      </c>
      <c r="P734" s="38"/>
    </row>
    <row r="735" spans="2:16" x14ac:dyDescent="0.3">
      <c r="B735" s="46" t="s">
        <v>10</v>
      </c>
      <c r="C735" s="25"/>
      <c r="D735" s="26">
        <v>34</v>
      </c>
      <c r="E735" s="25"/>
      <c r="F735" s="26">
        <v>38</v>
      </c>
      <c r="G735" s="25"/>
      <c r="H735" s="26">
        <v>52</v>
      </c>
      <c r="I735" s="25"/>
      <c r="J735" s="26">
        <v>61</v>
      </c>
      <c r="K735" s="25"/>
      <c r="L735" s="26">
        <v>48</v>
      </c>
      <c r="M735" s="35"/>
      <c r="N735" s="29">
        <v>0</v>
      </c>
      <c r="O735" s="38"/>
      <c r="P735" s="38"/>
    </row>
    <row r="736" spans="2:16" x14ac:dyDescent="0.3">
      <c r="B736" s="47"/>
      <c r="C736" s="32">
        <v>0</v>
      </c>
      <c r="D736" s="34"/>
      <c r="E736" s="32">
        <v>0</v>
      </c>
      <c r="F736" s="34"/>
      <c r="G736" s="32">
        <v>0</v>
      </c>
      <c r="H736" s="34"/>
      <c r="I736" s="32">
        <v>0</v>
      </c>
      <c r="J736" s="34"/>
      <c r="K736" s="32">
        <v>0</v>
      </c>
      <c r="L736" s="34"/>
      <c r="M736" s="30">
        <v>600</v>
      </c>
      <c r="N736" s="31"/>
      <c r="O736" s="38">
        <f t="shared" ref="O736" si="247">C736+E736+G736+I736+K736+M736</f>
        <v>600</v>
      </c>
      <c r="P736" s="38"/>
    </row>
    <row r="737" spans="2:16" x14ac:dyDescent="0.3">
      <c r="B737" s="46" t="s">
        <v>11</v>
      </c>
      <c r="C737" s="25"/>
      <c r="D737" s="26">
        <v>42</v>
      </c>
      <c r="E737" s="28"/>
      <c r="F737" s="29">
        <v>27</v>
      </c>
      <c r="G737" s="25"/>
      <c r="H737" s="26">
        <v>64</v>
      </c>
      <c r="I737" s="25"/>
      <c r="J737" s="26">
        <v>48</v>
      </c>
      <c r="K737" s="25"/>
      <c r="L737" s="26">
        <v>58</v>
      </c>
      <c r="M737" s="35"/>
      <c r="N737" s="29">
        <v>0</v>
      </c>
      <c r="O737" s="38"/>
      <c r="P737" s="38"/>
    </row>
    <row r="738" spans="2:16" x14ac:dyDescent="0.3">
      <c r="B738" s="47"/>
      <c r="C738" s="32">
        <v>0</v>
      </c>
      <c r="D738" s="34"/>
      <c r="E738" s="30">
        <v>160</v>
      </c>
      <c r="F738" s="31"/>
      <c r="G738" s="32">
        <v>0</v>
      </c>
      <c r="H738" s="34"/>
      <c r="I738" s="32">
        <v>0</v>
      </c>
      <c r="J738" s="34"/>
      <c r="K738" s="32">
        <v>0</v>
      </c>
      <c r="L738" s="34"/>
      <c r="M738" s="30">
        <v>590</v>
      </c>
      <c r="N738" s="31"/>
      <c r="O738" s="38">
        <f t="shared" ref="O738" si="248">C738+E738+G738+I738+K738+M738</f>
        <v>750</v>
      </c>
      <c r="P738" s="38"/>
    </row>
    <row r="739" spans="2:16" x14ac:dyDescent="0.3"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</row>
    <row r="740" spans="2:16" x14ac:dyDescent="0.3">
      <c r="B740" s="38"/>
      <c r="C740" s="38"/>
      <c r="D740" s="38">
        <f>C728+C730+C732+C734+C736+C738</f>
        <v>80</v>
      </c>
      <c r="E740" s="38"/>
      <c r="F740" s="38">
        <f t="shared" ref="F740" si="249">E728+E730+E732+E734+E736+E738</f>
        <v>160</v>
      </c>
      <c r="G740" s="38"/>
      <c r="H740" s="38">
        <f t="shared" ref="H740" si="250">G728+G730+G732+G734+G736+G738</f>
        <v>200</v>
      </c>
      <c r="I740" s="38"/>
      <c r="J740" s="38">
        <f t="shared" ref="J740" si="251">I728+I730+I732+I734+I736+I738</f>
        <v>70</v>
      </c>
      <c r="K740" s="38"/>
      <c r="L740" s="38">
        <f t="shared" ref="L740" si="252">K728+K730+K732+K734+K736+K738</f>
        <v>110</v>
      </c>
      <c r="M740" s="38"/>
      <c r="N740" s="38">
        <f t="shared" ref="N740" si="253">M728+M730+M732+M734+M736+M738</f>
        <v>1530</v>
      </c>
      <c r="O740" s="38">
        <f>N740+L740+J740+H740+F740+D740</f>
        <v>2150</v>
      </c>
      <c r="P740" s="38">
        <f>O738+O736+O732+O734+O730+O728</f>
        <v>2150</v>
      </c>
    </row>
    <row r="742" spans="2:16" x14ac:dyDescent="0.3">
      <c r="B742" s="13" t="s">
        <v>216</v>
      </c>
    </row>
    <row r="743" spans="2:16" x14ac:dyDescent="0.3">
      <c r="B743" s="14" t="s">
        <v>217</v>
      </c>
    </row>
    <row r="744" spans="2:16" x14ac:dyDescent="0.3">
      <c r="B744" s="14" t="s">
        <v>218</v>
      </c>
    </row>
    <row r="745" spans="2:16" x14ac:dyDescent="0.3">
      <c r="B745" s="14" t="s">
        <v>219</v>
      </c>
    </row>
    <row r="746" spans="2:16" x14ac:dyDescent="0.3">
      <c r="B746" s="14" t="s">
        <v>220</v>
      </c>
    </row>
    <row r="747" spans="2:16" x14ac:dyDescent="0.3">
      <c r="B747" s="14" t="s">
        <v>221</v>
      </c>
    </row>
    <row r="748" spans="2:16" x14ac:dyDescent="0.3">
      <c r="B748" s="14" t="s">
        <v>222</v>
      </c>
    </row>
  </sheetData>
  <mergeCells count="362">
    <mergeCell ref="B733:B734"/>
    <mergeCell ref="B735:B736"/>
    <mergeCell ref="B737:B738"/>
    <mergeCell ref="K726:L726"/>
    <mergeCell ref="M726:N726"/>
    <mergeCell ref="B727:B728"/>
    <mergeCell ref="B729:B730"/>
    <mergeCell ref="B731:B732"/>
    <mergeCell ref="B717:B718"/>
    <mergeCell ref="C726:D726"/>
    <mergeCell ref="E726:F726"/>
    <mergeCell ref="G726:H726"/>
    <mergeCell ref="I726:J726"/>
    <mergeCell ref="B707:B708"/>
    <mergeCell ref="B709:B710"/>
    <mergeCell ref="B711:B712"/>
    <mergeCell ref="B713:B714"/>
    <mergeCell ref="B715:B716"/>
    <mergeCell ref="E706:F706"/>
    <mergeCell ref="G706:H706"/>
    <mergeCell ref="I706:J706"/>
    <mergeCell ref="K706:L706"/>
    <mergeCell ref="M706:N706"/>
    <mergeCell ref="B682:B683"/>
    <mergeCell ref="B684:B685"/>
    <mergeCell ref="B686:B687"/>
    <mergeCell ref="B688:B689"/>
    <mergeCell ref="C706:D706"/>
    <mergeCell ref="I677:J677"/>
    <mergeCell ref="K677:L677"/>
    <mergeCell ref="M677:N677"/>
    <mergeCell ref="B678:B679"/>
    <mergeCell ref="B680:B681"/>
    <mergeCell ref="B666:B667"/>
    <mergeCell ref="B668:B669"/>
    <mergeCell ref="C677:D677"/>
    <mergeCell ref="E677:F677"/>
    <mergeCell ref="G677:H677"/>
    <mergeCell ref="M657:N657"/>
    <mergeCell ref="B658:B659"/>
    <mergeCell ref="B660:B661"/>
    <mergeCell ref="B662:B663"/>
    <mergeCell ref="B664:B665"/>
    <mergeCell ref="C657:D657"/>
    <mergeCell ref="E657:F657"/>
    <mergeCell ref="G657:H657"/>
    <mergeCell ref="I657:J657"/>
    <mergeCell ref="K657:L657"/>
    <mergeCell ref="B639:B640"/>
    <mergeCell ref="B641:B642"/>
    <mergeCell ref="B643:B644"/>
    <mergeCell ref="B645:B646"/>
    <mergeCell ref="B647:B648"/>
    <mergeCell ref="G636:H636"/>
    <mergeCell ref="I636:J636"/>
    <mergeCell ref="K636:L636"/>
    <mergeCell ref="M636:N636"/>
    <mergeCell ref="B637:B638"/>
    <mergeCell ref="B614:B615"/>
    <mergeCell ref="B616:B617"/>
    <mergeCell ref="B618:B619"/>
    <mergeCell ref="C636:D636"/>
    <mergeCell ref="E636:F636"/>
    <mergeCell ref="K607:L607"/>
    <mergeCell ref="M607:N607"/>
    <mergeCell ref="B608:B609"/>
    <mergeCell ref="B610:B611"/>
    <mergeCell ref="B612:B613"/>
    <mergeCell ref="B598:B599"/>
    <mergeCell ref="C607:D607"/>
    <mergeCell ref="E607:F607"/>
    <mergeCell ref="G607:H607"/>
    <mergeCell ref="I607:J607"/>
    <mergeCell ref="B588:B589"/>
    <mergeCell ref="B590:B591"/>
    <mergeCell ref="B592:B593"/>
    <mergeCell ref="B594:B595"/>
    <mergeCell ref="B596:B597"/>
    <mergeCell ref="E587:F587"/>
    <mergeCell ref="G587:H587"/>
    <mergeCell ref="I587:J587"/>
    <mergeCell ref="K587:L587"/>
    <mergeCell ref="M587:N587"/>
    <mergeCell ref="B571:B572"/>
    <mergeCell ref="B573:B574"/>
    <mergeCell ref="B575:B576"/>
    <mergeCell ref="B577:B578"/>
    <mergeCell ref="C587:D587"/>
    <mergeCell ref="I566:J566"/>
    <mergeCell ref="K566:L566"/>
    <mergeCell ref="M566:N566"/>
    <mergeCell ref="B567:B568"/>
    <mergeCell ref="B569:B570"/>
    <mergeCell ref="B546:B547"/>
    <mergeCell ref="B548:B549"/>
    <mergeCell ref="C566:D566"/>
    <mergeCell ref="E566:F566"/>
    <mergeCell ref="G566:H566"/>
    <mergeCell ref="M537:N537"/>
    <mergeCell ref="B538:B539"/>
    <mergeCell ref="B540:B541"/>
    <mergeCell ref="B542:B543"/>
    <mergeCell ref="B544:B545"/>
    <mergeCell ref="C537:D537"/>
    <mergeCell ref="E537:F537"/>
    <mergeCell ref="G537:H537"/>
    <mergeCell ref="I537:J537"/>
    <mergeCell ref="K537:L537"/>
    <mergeCell ref="B520:B521"/>
    <mergeCell ref="B522:B523"/>
    <mergeCell ref="B524:B525"/>
    <mergeCell ref="B526:B527"/>
    <mergeCell ref="B528:B529"/>
    <mergeCell ref="G517:H517"/>
    <mergeCell ref="I517:J517"/>
    <mergeCell ref="K517:L517"/>
    <mergeCell ref="M517:N517"/>
    <mergeCell ref="B518:B519"/>
    <mergeCell ref="B501:B502"/>
    <mergeCell ref="B503:B504"/>
    <mergeCell ref="B505:B506"/>
    <mergeCell ref="C517:D517"/>
    <mergeCell ref="E517:F517"/>
    <mergeCell ref="K494:L494"/>
    <mergeCell ref="M494:N494"/>
    <mergeCell ref="B495:B496"/>
    <mergeCell ref="B497:B498"/>
    <mergeCell ref="B499:B500"/>
    <mergeCell ref="B476:B477"/>
    <mergeCell ref="C494:D494"/>
    <mergeCell ref="E494:F494"/>
    <mergeCell ref="G494:H494"/>
    <mergeCell ref="I494:J494"/>
    <mergeCell ref="B466:B467"/>
    <mergeCell ref="B468:B469"/>
    <mergeCell ref="B470:B471"/>
    <mergeCell ref="B472:B473"/>
    <mergeCell ref="B474:B475"/>
    <mergeCell ref="E465:F465"/>
    <mergeCell ref="G465:H465"/>
    <mergeCell ref="I465:J465"/>
    <mergeCell ref="K465:L465"/>
    <mergeCell ref="M465:N465"/>
    <mergeCell ref="B450:B451"/>
    <mergeCell ref="B452:B453"/>
    <mergeCell ref="B454:B455"/>
    <mergeCell ref="B456:B457"/>
    <mergeCell ref="C465:D465"/>
    <mergeCell ref="I445:J445"/>
    <mergeCell ref="K445:L445"/>
    <mergeCell ref="M445:N445"/>
    <mergeCell ref="B446:B447"/>
    <mergeCell ref="B448:B449"/>
    <mergeCell ref="B430:B431"/>
    <mergeCell ref="B432:B433"/>
    <mergeCell ref="C445:D445"/>
    <mergeCell ref="E445:F445"/>
    <mergeCell ref="G445:H445"/>
    <mergeCell ref="M421:N421"/>
    <mergeCell ref="B422:B423"/>
    <mergeCell ref="B424:B425"/>
    <mergeCell ref="B426:B427"/>
    <mergeCell ref="B428:B429"/>
    <mergeCell ref="C421:D421"/>
    <mergeCell ref="E421:F421"/>
    <mergeCell ref="G421:H421"/>
    <mergeCell ref="I421:J421"/>
    <mergeCell ref="K421:L421"/>
    <mergeCell ref="B395:B396"/>
    <mergeCell ref="B397:B398"/>
    <mergeCell ref="B399:B400"/>
    <mergeCell ref="B401:B402"/>
    <mergeCell ref="B403:B404"/>
    <mergeCell ref="G392:H392"/>
    <mergeCell ref="I392:J392"/>
    <mergeCell ref="K392:L392"/>
    <mergeCell ref="M392:N392"/>
    <mergeCell ref="B393:B394"/>
    <mergeCell ref="B379:B380"/>
    <mergeCell ref="B381:B382"/>
    <mergeCell ref="B383:B384"/>
    <mergeCell ref="C392:D392"/>
    <mergeCell ref="E392:F392"/>
    <mergeCell ref="K372:L372"/>
    <mergeCell ref="M372:N372"/>
    <mergeCell ref="B373:B374"/>
    <mergeCell ref="B375:B376"/>
    <mergeCell ref="B377:B378"/>
    <mergeCell ref="B357:B358"/>
    <mergeCell ref="C372:D372"/>
    <mergeCell ref="E372:F372"/>
    <mergeCell ref="G372:H372"/>
    <mergeCell ref="I372:J372"/>
    <mergeCell ref="B347:B348"/>
    <mergeCell ref="B349:B350"/>
    <mergeCell ref="B351:B352"/>
    <mergeCell ref="B353:B354"/>
    <mergeCell ref="B355:B356"/>
    <mergeCell ref="E346:F346"/>
    <mergeCell ref="G346:H346"/>
    <mergeCell ref="I346:J346"/>
    <mergeCell ref="K346:L346"/>
    <mergeCell ref="M346:N346"/>
    <mergeCell ref="B322:B323"/>
    <mergeCell ref="B324:B325"/>
    <mergeCell ref="B326:B327"/>
    <mergeCell ref="B328:B329"/>
    <mergeCell ref="C346:D346"/>
    <mergeCell ref="I317:J317"/>
    <mergeCell ref="K317:L317"/>
    <mergeCell ref="M317:N317"/>
    <mergeCell ref="B318:B319"/>
    <mergeCell ref="B320:B321"/>
    <mergeCell ref="B306:B307"/>
    <mergeCell ref="B308:B309"/>
    <mergeCell ref="C317:D317"/>
    <mergeCell ref="E317:F317"/>
    <mergeCell ref="G317:H317"/>
    <mergeCell ref="M297:N297"/>
    <mergeCell ref="B298:B299"/>
    <mergeCell ref="B300:B301"/>
    <mergeCell ref="B302:B303"/>
    <mergeCell ref="B304:B305"/>
    <mergeCell ref="C297:D297"/>
    <mergeCell ref="E297:F297"/>
    <mergeCell ref="G297:H297"/>
    <mergeCell ref="I297:J297"/>
    <mergeCell ref="K297:L297"/>
    <mergeCell ref="B275:B276"/>
    <mergeCell ref="B277:B278"/>
    <mergeCell ref="B279:B280"/>
    <mergeCell ref="B281:B282"/>
    <mergeCell ref="B283:B284"/>
    <mergeCell ref="G272:H272"/>
    <mergeCell ref="I272:J272"/>
    <mergeCell ref="K272:L272"/>
    <mergeCell ref="M272:N272"/>
    <mergeCell ref="B273:B274"/>
    <mergeCell ref="B250:B251"/>
    <mergeCell ref="B252:B253"/>
    <mergeCell ref="B254:B255"/>
    <mergeCell ref="C272:D272"/>
    <mergeCell ref="E272:F272"/>
    <mergeCell ref="K243:L243"/>
    <mergeCell ref="M243:N243"/>
    <mergeCell ref="B244:B245"/>
    <mergeCell ref="B246:B247"/>
    <mergeCell ref="B248:B249"/>
    <mergeCell ref="B234:B235"/>
    <mergeCell ref="C243:D243"/>
    <mergeCell ref="E243:F243"/>
    <mergeCell ref="G243:H243"/>
    <mergeCell ref="I243:J243"/>
    <mergeCell ref="B224:B225"/>
    <mergeCell ref="B226:B227"/>
    <mergeCell ref="B228:B229"/>
    <mergeCell ref="B230:B231"/>
    <mergeCell ref="B232:B233"/>
    <mergeCell ref="E223:F223"/>
    <mergeCell ref="G223:H223"/>
    <mergeCell ref="I223:J223"/>
    <mergeCell ref="K223:L223"/>
    <mergeCell ref="M223:N223"/>
    <mergeCell ref="B195:B196"/>
    <mergeCell ref="B197:B198"/>
    <mergeCell ref="B199:B200"/>
    <mergeCell ref="B201:B202"/>
    <mergeCell ref="C223:D223"/>
    <mergeCell ref="I190:J190"/>
    <mergeCell ref="K190:L190"/>
    <mergeCell ref="M190:N190"/>
    <mergeCell ref="B191:B192"/>
    <mergeCell ref="B193:B194"/>
    <mergeCell ref="B170:B171"/>
    <mergeCell ref="B172:B173"/>
    <mergeCell ref="C190:D190"/>
    <mergeCell ref="E190:F190"/>
    <mergeCell ref="G190:H190"/>
    <mergeCell ref="M161:N161"/>
    <mergeCell ref="B162:B163"/>
    <mergeCell ref="B164:B165"/>
    <mergeCell ref="B166:B167"/>
    <mergeCell ref="B168:B169"/>
    <mergeCell ref="C161:D161"/>
    <mergeCell ref="E161:F161"/>
    <mergeCell ref="G161:H161"/>
    <mergeCell ref="I161:J161"/>
    <mergeCell ref="K161:L161"/>
    <mergeCell ref="B144:B145"/>
    <mergeCell ref="B146:B147"/>
    <mergeCell ref="B148:B149"/>
    <mergeCell ref="B150:B151"/>
    <mergeCell ref="B152:B153"/>
    <mergeCell ref="G141:H141"/>
    <mergeCell ref="I141:J141"/>
    <mergeCell ref="K141:L141"/>
    <mergeCell ref="M141:N141"/>
    <mergeCell ref="B142:B143"/>
    <mergeCell ref="B119:B120"/>
    <mergeCell ref="B121:B122"/>
    <mergeCell ref="B123:B124"/>
    <mergeCell ref="C141:D141"/>
    <mergeCell ref="E141:F141"/>
    <mergeCell ref="K112:L112"/>
    <mergeCell ref="M112:N112"/>
    <mergeCell ref="B113:B114"/>
    <mergeCell ref="B115:B116"/>
    <mergeCell ref="B117:B118"/>
    <mergeCell ref="B94:B95"/>
    <mergeCell ref="C112:D112"/>
    <mergeCell ref="E112:F112"/>
    <mergeCell ref="G112:H112"/>
    <mergeCell ref="I112:J112"/>
    <mergeCell ref="B84:B85"/>
    <mergeCell ref="B86:B87"/>
    <mergeCell ref="B88:B89"/>
    <mergeCell ref="B90:B91"/>
    <mergeCell ref="B92:B93"/>
    <mergeCell ref="E83:F83"/>
    <mergeCell ref="G83:H83"/>
    <mergeCell ref="I83:J83"/>
    <mergeCell ref="K83:L83"/>
    <mergeCell ref="M83:N83"/>
    <mergeCell ref="B68:B69"/>
    <mergeCell ref="B70:B71"/>
    <mergeCell ref="B72:B73"/>
    <mergeCell ref="B74:B75"/>
    <mergeCell ref="C83:D83"/>
    <mergeCell ref="I63:J63"/>
    <mergeCell ref="K63:L63"/>
    <mergeCell ref="M63:N63"/>
    <mergeCell ref="B64:B65"/>
    <mergeCell ref="B66:B67"/>
    <mergeCell ref="B42:B43"/>
    <mergeCell ref="B44:B45"/>
    <mergeCell ref="C63:D63"/>
    <mergeCell ref="E63:F63"/>
    <mergeCell ref="G63:H63"/>
    <mergeCell ref="M33:N33"/>
    <mergeCell ref="B34:B35"/>
    <mergeCell ref="B36:B37"/>
    <mergeCell ref="B38:B39"/>
    <mergeCell ref="B40:B41"/>
    <mergeCell ref="C33:D33"/>
    <mergeCell ref="E33:F33"/>
    <mergeCell ref="G33:H33"/>
    <mergeCell ref="I33:J33"/>
    <mergeCell ref="K33:L33"/>
    <mergeCell ref="B10:B11"/>
    <mergeCell ref="B12:B13"/>
    <mergeCell ref="B14:B15"/>
    <mergeCell ref="C3:D3"/>
    <mergeCell ref="E3:F3"/>
    <mergeCell ref="R3:V3"/>
    <mergeCell ref="R4:V4"/>
    <mergeCell ref="B4:B5"/>
    <mergeCell ref="B6:B7"/>
    <mergeCell ref="B8:B9"/>
    <mergeCell ref="G3:H3"/>
    <mergeCell ref="I3:J3"/>
    <mergeCell ref="K3:L3"/>
    <mergeCell ref="M3:N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Mouleo</dc:creator>
  <cp:lastModifiedBy>Johann Mouleo</cp:lastModifiedBy>
  <dcterms:created xsi:type="dcterms:W3CDTF">2024-11-11T10:58:23Z</dcterms:created>
  <dcterms:modified xsi:type="dcterms:W3CDTF">2024-11-15T21:27:56Z</dcterms:modified>
</cp:coreProperties>
</file>