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Azeem Iqbal\Personal\UMT\Thesis\Excel Example\"/>
    </mc:Choice>
  </mc:AlternateContent>
  <bookViews>
    <workbookView xWindow="0" yWindow="0" windowWidth="21600" windowHeight="973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7" i="1"/>
  <c r="G7" i="1"/>
  <c r="F8" i="1"/>
  <c r="G8" i="1"/>
  <c r="G9" i="1" s="1"/>
  <c r="G11" i="1" s="1"/>
  <c r="H8" i="1" s="1"/>
  <c r="H9" i="1" s="1"/>
  <c r="H11" i="1" s="1"/>
  <c r="I8" i="1" s="1"/>
  <c r="I9" i="1" s="1"/>
  <c r="I11" i="1" s="1"/>
  <c r="J8" i="1" s="1"/>
  <c r="J9" i="1" s="1"/>
  <c r="J11" i="1" s="1"/>
  <c r="K8" i="1" s="1"/>
  <c r="K9" i="1" s="1"/>
  <c r="K11" i="1" s="1"/>
  <c r="L8" i="1" s="1"/>
  <c r="L9" i="1" s="1"/>
  <c r="L11" i="1" s="1"/>
  <c r="M8" i="1" s="1"/>
  <c r="M9" i="1" s="1"/>
  <c r="M11" i="1" s="1"/>
  <c r="E11" i="1"/>
  <c r="E10" i="1"/>
  <c r="D11" i="1"/>
  <c r="E8" i="1" s="1"/>
  <c r="E9" i="1" s="1"/>
  <c r="D10" i="1"/>
  <c r="E7" i="1" s="1"/>
  <c r="D9" i="1"/>
  <c r="G10" i="1" l="1"/>
  <c r="H7" i="1" s="1"/>
  <c r="H10" i="1" s="1"/>
  <c r="I7" i="1" s="1"/>
  <c r="I10" i="1" s="1"/>
  <c r="J7" i="1" s="1"/>
  <c r="J10" i="1" s="1"/>
  <c r="K7" i="1" s="1"/>
  <c r="K10" i="1" s="1"/>
  <c r="L7" i="1" s="1"/>
  <c r="L10" i="1" s="1"/>
  <c r="M7" i="1" s="1"/>
  <c r="M10" i="1" s="1"/>
</calcChain>
</file>

<file path=xl/sharedStrings.xml><?xml version="1.0" encoding="utf-8"?>
<sst xmlns="http://schemas.openxmlformats.org/spreadsheetml/2006/main" count="11" uniqueCount="11">
  <si>
    <t>Time (k)</t>
  </si>
  <si>
    <t>Value (Zk)</t>
  </si>
  <si>
    <t>Sum</t>
  </si>
  <si>
    <t>Average</t>
  </si>
  <si>
    <t>Running Total</t>
  </si>
  <si>
    <t>Count</t>
  </si>
  <si>
    <t>x(k-1)</t>
  </si>
  <si>
    <t>Pk-</t>
  </si>
  <si>
    <t>Pk</t>
  </si>
  <si>
    <t>Kalman Gain</t>
  </si>
  <si>
    <t>xk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</si>
</sst>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1" xfId="0" applyNumberFormat="1" applyBorder="1" applyAlignment="1"/>
    <xf numFmtId="2" fontId="2" fillId="0" borderId="1" xfId="0" applyNumberFormat="1" applyFont="1" applyFill="1" applyBorder="1" applyAlignment="1">
      <alignment vertical="center" wrapText="1" readingOrder="1"/>
    </xf>
    <xf numFmtId="2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13</xdr:row>
      <xdr:rowOff>171450</xdr:rowOff>
    </xdr:from>
    <xdr:to>
      <xdr:col>20</xdr:col>
      <xdr:colOff>552450</xdr:colOff>
      <xdr:row>34</xdr:row>
      <xdr:rowOff>12777</xdr:rowOff>
    </xdr:to>
    <xdr:pic>
      <xdr:nvPicPr>
        <xdr:cNvPr id="2" name="Content Placeholder 3" descr="Screen Shot 2011-09-14 at 12.24.34 PM.png"/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647950"/>
          <a:ext cx="8229600" cy="3841827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13</xdr:row>
      <xdr:rowOff>133350</xdr:rowOff>
    </xdr:from>
    <xdr:to>
      <xdr:col>6</xdr:col>
      <xdr:colOff>180369</xdr:colOff>
      <xdr:row>25</xdr:row>
      <xdr:rowOff>71642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" y="2609850"/>
          <a:ext cx="3371244" cy="2224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0"/>
  <sheetViews>
    <sheetView tabSelected="1" workbookViewId="0">
      <selection activeCell="M5" sqref="M5:M11"/>
    </sheetView>
  </sheetViews>
  <sheetFormatPr defaultRowHeight="15" x14ac:dyDescent="0.25"/>
  <cols>
    <col min="3" max="3" width="20.85546875" style="4" bestFit="1" customWidth="1"/>
    <col min="4" max="13" width="8.42578125" customWidth="1"/>
  </cols>
  <sheetData>
    <row r="5" spans="3:13" x14ac:dyDescent="0.25">
      <c r="C5" s="2" t="s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</row>
    <row r="6" spans="3:13" x14ac:dyDescent="0.25">
      <c r="C6" s="3" t="s">
        <v>1</v>
      </c>
      <c r="D6" s="8">
        <v>0.39</v>
      </c>
      <c r="E6" s="8">
        <v>0.5</v>
      </c>
      <c r="F6" s="8">
        <v>0.48</v>
      </c>
      <c r="G6" s="8">
        <v>0.28999999999999998</v>
      </c>
      <c r="H6" s="8">
        <v>0.25</v>
      </c>
      <c r="I6" s="8">
        <v>0.32</v>
      </c>
      <c r="J6" s="8">
        <v>0.34</v>
      </c>
      <c r="K6" s="8">
        <v>0.48</v>
      </c>
      <c r="L6" s="8">
        <v>0.41</v>
      </c>
      <c r="M6" s="8">
        <v>0.45</v>
      </c>
    </row>
    <row r="7" spans="3:13" x14ac:dyDescent="0.25">
      <c r="C7" s="6" t="s">
        <v>6</v>
      </c>
      <c r="D7" s="7">
        <v>0</v>
      </c>
      <c r="E7" s="9">
        <f>D10</f>
        <v>0.35454545454545455</v>
      </c>
      <c r="F7" s="9">
        <f t="shared" ref="F7:M7" si="0">E10</f>
        <v>0.42380952380952386</v>
      </c>
      <c r="G7" s="9">
        <f t="shared" si="0"/>
        <v>0.44193548387096776</v>
      </c>
      <c r="H7" s="9">
        <f t="shared" si="0"/>
        <v>0.40487804878048783</v>
      </c>
      <c r="I7" s="9">
        <f t="shared" si="0"/>
        <v>0.37450980392156863</v>
      </c>
      <c r="J7" s="9">
        <f t="shared" si="0"/>
        <v>0.36557377049180328</v>
      </c>
      <c r="K7" s="9">
        <f t="shared" si="0"/>
        <v>0.36197183098591551</v>
      </c>
      <c r="L7" s="9">
        <f t="shared" si="0"/>
        <v>0.37654320987654322</v>
      </c>
      <c r="M7" s="9">
        <f t="shared" si="0"/>
        <v>0.3802197802197802</v>
      </c>
    </row>
    <row r="8" spans="3:13" x14ac:dyDescent="0.25">
      <c r="C8" s="6" t="s">
        <v>7</v>
      </c>
      <c r="D8" s="7">
        <v>1</v>
      </c>
      <c r="E8" s="9">
        <f>D11</f>
        <v>9.0909090909090939E-2</v>
      </c>
      <c r="F8" s="9">
        <f t="shared" ref="F8:M8" si="1">E11</f>
        <v>4.761904761904763E-2</v>
      </c>
      <c r="G8" s="9">
        <f t="shared" si="1"/>
        <v>3.2258064516129045E-2</v>
      </c>
      <c r="H8" s="9">
        <f t="shared" si="1"/>
        <v>2.4390243902439032E-2</v>
      </c>
      <c r="I8" s="9">
        <f t="shared" si="1"/>
        <v>1.9607843137254905E-2</v>
      </c>
      <c r="J8" s="9">
        <f t="shared" si="1"/>
        <v>1.6393442622950824E-2</v>
      </c>
      <c r="K8" s="9">
        <f t="shared" si="1"/>
        <v>1.4084507042253525E-2</v>
      </c>
      <c r="L8" s="9">
        <f t="shared" si="1"/>
        <v>1.2345679012345682E-2</v>
      </c>
      <c r="M8" s="9">
        <f t="shared" si="1"/>
        <v>1.0989010989010992E-2</v>
      </c>
    </row>
    <row r="9" spans="3:13" x14ac:dyDescent="0.25">
      <c r="C9" s="6" t="s">
        <v>9</v>
      </c>
      <c r="D9" s="9">
        <f>D8/(D8+0.1)</f>
        <v>0.90909090909090906</v>
      </c>
      <c r="E9" s="9">
        <f>E8/(E8+0.1)</f>
        <v>0.47619047619047628</v>
      </c>
      <c r="F9" s="9">
        <f t="shared" ref="F9:M9" si="2">F8/(F8+0.1)</f>
        <v>0.32258064516129031</v>
      </c>
      <c r="G9" s="9">
        <f t="shared" si="2"/>
        <v>0.24390243902439032</v>
      </c>
      <c r="H9" s="9">
        <f t="shared" si="2"/>
        <v>0.19607843137254907</v>
      </c>
      <c r="I9" s="9">
        <f t="shared" si="2"/>
        <v>0.16393442622950821</v>
      </c>
      <c r="J9" s="9">
        <f t="shared" si="2"/>
        <v>0.14084507042253525</v>
      </c>
      <c r="K9" s="9">
        <f t="shared" si="2"/>
        <v>0.12345679012345681</v>
      </c>
      <c r="L9" s="9">
        <f t="shared" si="2"/>
        <v>0.10989010989010992</v>
      </c>
      <c r="M9" s="9">
        <f t="shared" si="2"/>
        <v>9.9009900990099028E-2</v>
      </c>
    </row>
    <row r="10" spans="3:13" x14ac:dyDescent="0.25">
      <c r="C10" s="6" t="s">
        <v>10</v>
      </c>
      <c r="D10" s="9">
        <f>D9*(D6-0)</f>
        <v>0.35454545454545455</v>
      </c>
      <c r="E10" s="9">
        <f>E7+E9*(E6-E7)</f>
        <v>0.42380952380952386</v>
      </c>
      <c r="F10" s="9">
        <f t="shared" ref="F10:M10" si="3">F7+F9*(F6-F7)</f>
        <v>0.44193548387096776</v>
      </c>
      <c r="G10" s="9">
        <f t="shared" si="3"/>
        <v>0.40487804878048783</v>
      </c>
      <c r="H10" s="9">
        <f t="shared" si="3"/>
        <v>0.37450980392156863</v>
      </c>
      <c r="I10" s="9">
        <f t="shared" si="3"/>
        <v>0.36557377049180328</v>
      </c>
      <c r="J10" s="9">
        <f t="shared" si="3"/>
        <v>0.36197183098591551</v>
      </c>
      <c r="K10" s="9">
        <f t="shared" si="3"/>
        <v>0.37654320987654322</v>
      </c>
      <c r="L10" s="9">
        <f t="shared" si="3"/>
        <v>0.3802197802197802</v>
      </c>
      <c r="M10" s="9">
        <f t="shared" si="3"/>
        <v>0.38712871287128714</v>
      </c>
    </row>
    <row r="11" spans="3:13" x14ac:dyDescent="0.25">
      <c r="C11" s="6" t="s">
        <v>8</v>
      </c>
      <c r="D11" s="9">
        <f>(1-D9)*1</f>
        <v>9.0909090909090939E-2</v>
      </c>
      <c r="E11" s="9">
        <f>(1-E9)*E8</f>
        <v>4.761904761904763E-2</v>
      </c>
      <c r="F11" s="9">
        <f t="shared" ref="F11:M11" si="4">(1-F9)*F8</f>
        <v>3.2258064516129045E-2</v>
      </c>
      <c r="G11" s="9">
        <f t="shared" si="4"/>
        <v>2.4390243902439032E-2</v>
      </c>
      <c r="H11" s="9">
        <f t="shared" si="4"/>
        <v>1.9607843137254905E-2</v>
      </c>
      <c r="I11" s="9">
        <f t="shared" si="4"/>
        <v>1.6393442622950824E-2</v>
      </c>
      <c r="J11" s="9">
        <f t="shared" si="4"/>
        <v>1.4084507042253525E-2</v>
      </c>
      <c r="K11" s="9">
        <f t="shared" si="4"/>
        <v>1.2345679012345682E-2</v>
      </c>
      <c r="L11" s="9">
        <f t="shared" si="4"/>
        <v>1.0989010989010992E-2</v>
      </c>
      <c r="M11" s="9">
        <f t="shared" si="4"/>
        <v>9.9009900990099028E-3</v>
      </c>
    </row>
    <row r="19" spans="3:3" x14ac:dyDescent="0.25">
      <c r="C19" s="5"/>
    </row>
    <row r="20" spans="3:3" x14ac:dyDescent="0.25">
      <c r="C20" s="5"/>
    </row>
  </sheetData>
  <dataConsolidate/>
  <mergeCells count="1">
    <mergeCell ref="C19:C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azeem.iqbal</dc:creator>
  <cp:lastModifiedBy>azeem.iqbal</cp:lastModifiedBy>
  <dcterms:created xsi:type="dcterms:W3CDTF">2017-07-27T05:53:26Z</dcterms:created>
  <dcterms:modified xsi:type="dcterms:W3CDTF">2017-07-27T07:52:47Z</dcterms:modified>
</cp:coreProperties>
</file>