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خلاصة وبطاقة المنح " sheetId="1" r:id="rId4"/>
    <sheet state="visible" name="جدول توزيع القرض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تكاليف راس المال العامل تحسب لمدة ثلاثة اشهر
</t>
      </text>
    </comment>
    <comment authorId="0" ref="B20">
      <text>
        <t xml:space="preserve">الايجار لمدة ستة اشهر فقط 
</t>
      </text>
    </comment>
  </commentList>
</comments>
</file>

<file path=xl/sharedStrings.xml><?xml version="1.0" encoding="utf-8"?>
<sst xmlns="http://schemas.openxmlformats.org/spreadsheetml/2006/main" count="118" uniqueCount="96">
  <si>
    <t>مـلـخـــص/ بطــاقة الـمــشــروع</t>
  </si>
  <si>
    <t>رقم المشروع</t>
  </si>
  <si>
    <t xml:space="preserve">حالة المشروع  </t>
  </si>
  <si>
    <r>
      <rPr>
        <rFont val="Arial"/>
        <b/>
        <color rgb="FF000000"/>
        <sz val="14.0"/>
      </rPr>
      <t>اسم المشروع</t>
    </r>
    <r>
      <rPr>
        <rFont val="Arial"/>
        <b/>
        <color rgb="FFFF0000"/>
        <sz val="14.0"/>
      </rPr>
      <t xml:space="preserve"> </t>
    </r>
  </si>
  <si>
    <t xml:space="preserve">مالك المشروع </t>
  </si>
  <si>
    <t>نبذة عن المشروع</t>
  </si>
  <si>
    <t xml:space="preserve">موقع المشروع </t>
  </si>
  <si>
    <t xml:space="preserve">في حال كان هناك تمويل </t>
  </si>
  <si>
    <t>يوجد</t>
  </si>
  <si>
    <t xml:space="preserve">تفصيل رأس المال </t>
  </si>
  <si>
    <t>لا يوجد</t>
  </si>
  <si>
    <t>فترة السداد / سنه</t>
  </si>
  <si>
    <t xml:space="preserve">اجمالي التكلفة الاستثمارية </t>
  </si>
  <si>
    <t>النسبة %</t>
  </si>
  <si>
    <t>فترة السماح / شهر</t>
  </si>
  <si>
    <t>التمويل الذاتي</t>
  </si>
  <si>
    <t>عدد الاقساط السنوية</t>
  </si>
  <si>
    <t xml:space="preserve">تمويل من جهات اخرى </t>
  </si>
  <si>
    <t>اجمالي عدد الاقساط</t>
  </si>
  <si>
    <t>مبلغ تمويلي</t>
  </si>
  <si>
    <t xml:space="preserve">قيمة القسط الواحد </t>
  </si>
  <si>
    <t xml:space="preserve">مكونات المشروع </t>
  </si>
  <si>
    <t>القيمة</t>
  </si>
  <si>
    <t>النسبة من اجمالي التكلفة %</t>
  </si>
  <si>
    <t xml:space="preserve">قيمة التمويل </t>
  </si>
  <si>
    <t>النسبة من التمويل %</t>
  </si>
  <si>
    <t xml:space="preserve">أ- التاكليف التاسيسة </t>
  </si>
  <si>
    <t xml:space="preserve">ب- التكاليف الراسمالية </t>
  </si>
  <si>
    <t xml:space="preserve">الارض </t>
  </si>
  <si>
    <t xml:space="preserve">الابنية </t>
  </si>
  <si>
    <t xml:space="preserve">الالات والمعدات </t>
  </si>
  <si>
    <t xml:space="preserve">التجهيزات المكتبية </t>
  </si>
  <si>
    <t xml:space="preserve">الاثاث والديكور </t>
  </si>
  <si>
    <t xml:space="preserve">السيارات ووسائط النقل </t>
  </si>
  <si>
    <t xml:space="preserve">تكاليف راسمالية اخرى </t>
  </si>
  <si>
    <t xml:space="preserve">ج- راسمال عامل لدورة انتاجية </t>
  </si>
  <si>
    <t xml:space="preserve">المواد الخام او بضاعة للمتاجرة </t>
  </si>
  <si>
    <t>الاجور والمكافئآت</t>
  </si>
  <si>
    <t xml:space="preserve">الايجارات </t>
  </si>
  <si>
    <t>مصاريف عمومية</t>
  </si>
  <si>
    <t xml:space="preserve">اخرى </t>
  </si>
  <si>
    <t xml:space="preserve">الاجمالي </t>
  </si>
  <si>
    <r>
      <rPr>
        <rFont val="Arial"/>
        <b/>
        <color rgb="FF000000"/>
        <sz val="13.0"/>
      </rPr>
      <t>ملاحظة 1</t>
    </r>
    <r>
      <rPr>
        <rFont val="Arial"/>
        <b/>
        <color rgb="FF000000"/>
        <sz val="14.0"/>
      </rPr>
      <t xml:space="preserve"> </t>
    </r>
    <r>
      <rPr>
        <rFont val="Arial"/>
        <b/>
        <color rgb="FFFF0000"/>
        <sz val="14.0"/>
        <u/>
      </rPr>
      <t>أخرى</t>
    </r>
    <r>
      <rPr>
        <rFont val="Arial"/>
        <b/>
        <color rgb="FF000000"/>
        <sz val="13.0"/>
      </rPr>
      <t xml:space="preserve"> يتم جمع ( مصروفات منافع عامة + مصروفات تسويق + مصروفات صيانة واصلاح   ملاحظة 2 (</t>
    </r>
    <r>
      <rPr>
        <rFont val="Arial"/>
        <b/>
        <color rgb="FFFF0000"/>
        <sz val="14.0"/>
        <u/>
      </rPr>
      <t xml:space="preserve"> المواد الخام أو البضاعة </t>
    </r>
    <r>
      <rPr>
        <rFont val="Arial"/>
        <b/>
        <color rgb="FF000000"/>
        <sz val="13.0"/>
      </rPr>
      <t>المبلغ تؤخذ من رأ س المال العامل تكلفة 3 شهور</t>
    </r>
  </si>
  <si>
    <t>مؤشرات السوق</t>
  </si>
  <si>
    <t xml:space="preserve">الوصف </t>
  </si>
  <si>
    <t xml:space="preserve">استراتيجية العمل </t>
  </si>
  <si>
    <t xml:space="preserve">المزايا التنافسية للمشروع </t>
  </si>
  <si>
    <t xml:space="preserve">مدى التناسق </t>
  </si>
  <si>
    <t>متناسق</t>
  </si>
  <si>
    <t xml:space="preserve">مؤشرات فنية </t>
  </si>
  <si>
    <t xml:space="preserve">ملائمة الموقع للمشروع </t>
  </si>
  <si>
    <t>مناسب</t>
  </si>
  <si>
    <t xml:space="preserve">ملائمة التجهيزات المطلوبة للمشروع </t>
  </si>
  <si>
    <t>مناسبه</t>
  </si>
  <si>
    <t>الضمانات</t>
  </si>
  <si>
    <t xml:space="preserve">التوصية </t>
  </si>
  <si>
    <t>شروط اضافية</t>
  </si>
  <si>
    <t xml:space="preserve">اعداد :  </t>
  </si>
  <si>
    <t xml:space="preserve">مراجعه : </t>
  </si>
  <si>
    <t>جدول توزيع القرض</t>
  </si>
  <si>
    <t>التجهيزات المكتبية والاجهزة الكهربائية والالكترونية</t>
  </si>
  <si>
    <r>
      <rPr>
        <rFont val="Calibri"/>
        <b/>
        <color rgb="FFFF0000"/>
        <sz val="12.0"/>
      </rPr>
      <t xml:space="preserve"> تكاليف التشغيل المتغيرة</t>
    </r>
    <r>
      <rPr>
        <rFont val="Calibri"/>
        <b val="0"/>
        <color rgb="FFFF0000"/>
        <sz val="12.0"/>
      </rPr>
      <t xml:space="preserve"> </t>
    </r>
  </si>
  <si>
    <t xml:space="preserve">تكاليف تشغيلة ثابتة </t>
  </si>
  <si>
    <t xml:space="preserve">وصف لبعض بنود توزيع القرض </t>
  </si>
  <si>
    <t>وصف التكاليف التأسيسية</t>
  </si>
  <si>
    <t xml:space="preserve">دراسات وابحاث </t>
  </si>
  <si>
    <t xml:space="preserve"> رسوم تسجل لاول مرة </t>
  </si>
  <si>
    <t xml:space="preserve">تكاليف مخططات الابنية للموقع </t>
  </si>
  <si>
    <t xml:space="preserve">تكاليف ايصال الكهرباء والماء والهاتف </t>
  </si>
  <si>
    <t xml:space="preserve">تكاليف استقدام العمالة </t>
  </si>
  <si>
    <t xml:space="preserve">تكاليف تدريب العمالة </t>
  </si>
  <si>
    <t xml:space="preserve">تركيب الماكينات والمعدات </t>
  </si>
  <si>
    <t xml:space="preserve">للطلب او الاستفسار : </t>
  </si>
  <si>
    <t>WhatsApp</t>
  </si>
  <si>
    <t>azeezhero7@gmail.com</t>
  </si>
  <si>
    <t>e-mail</t>
  </si>
  <si>
    <t>وصف الابنية</t>
  </si>
  <si>
    <t xml:space="preserve">بناء للمشروع </t>
  </si>
  <si>
    <t xml:space="preserve">اسقف حديدية </t>
  </si>
  <si>
    <t xml:space="preserve">صيانة بناء  موجود </t>
  </si>
  <si>
    <t xml:space="preserve">تشطيب بناء موجود </t>
  </si>
  <si>
    <t>وصف المصاريف العمومية</t>
  </si>
  <si>
    <t xml:space="preserve">كهرباء </t>
  </si>
  <si>
    <t xml:space="preserve">ماء </t>
  </si>
  <si>
    <t xml:space="preserve">هاتف </t>
  </si>
  <si>
    <t xml:space="preserve">وقود ومحروقات </t>
  </si>
  <si>
    <t xml:space="preserve">عقود الصيانة </t>
  </si>
  <si>
    <t xml:space="preserve">قرطاسية ومطبوعات </t>
  </si>
  <si>
    <t xml:space="preserve">عقود التامين </t>
  </si>
  <si>
    <t xml:space="preserve">سفر وتنقل </t>
  </si>
  <si>
    <t xml:space="preserve">ترخيص سنوي </t>
  </si>
  <si>
    <t xml:space="preserve">اشتراكات سنوية </t>
  </si>
  <si>
    <t xml:space="preserve">ضيافة </t>
  </si>
  <si>
    <t xml:space="preserve">دعاية واعلان </t>
  </si>
  <si>
    <t xml:space="preserve">مصاريف تسويق </t>
  </si>
  <si>
    <t xml:space="preserve">تامين صحي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</si>
</sst>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[$-2000401]0"/>
    <numFmt numFmtId="166" formatCode="0.0%"/>
    <numFmt numFmtId="167" formatCode="_-* #,##0.00_-;\-* #,##0.00_-;_-* &quot;-&quot;??_-;_-@"/>
    <numFmt numFmtId="168" formatCode="_-* #,##0_-;\-* #,##0_-;_-* &quot;-&quot;??_-;_-@"/>
    <numFmt numFmtId="169" formatCode="#,##0_ ;\-#,##0\ "/>
  </numFmts>
  <fonts count="30">
    <font>
      <sz val="12.0"/>
      <color theme="1"/>
      <name val="Arial"/>
      <scheme val="minor"/>
    </font>
    <font>
      <sz val="14.0"/>
      <color rgb="FF000000"/>
      <name val="Arial"/>
    </font>
    <font>
      <b/>
      <sz val="16.0"/>
      <color theme="1"/>
      <name val="Arial"/>
    </font>
    <font/>
    <font>
      <b/>
      <sz val="14.0"/>
      <color theme="1"/>
      <name val="Calibri"/>
    </font>
    <font>
      <b/>
      <sz val="14.0"/>
      <color rgb="FF000000"/>
      <name val="Traditional Arabic"/>
    </font>
    <font>
      <b/>
      <sz val="19.0"/>
      <color rgb="FF000000"/>
      <name val="Arial"/>
    </font>
    <font>
      <b/>
      <sz val="14.0"/>
      <color rgb="FF000000"/>
      <name val="Calibri"/>
    </font>
    <font>
      <b/>
      <sz val="14.0"/>
      <color rgb="FF000000"/>
      <name val="Arial"/>
    </font>
    <font>
      <b/>
      <sz val="15.0"/>
      <color rgb="FFFFFFFF"/>
      <name val="Calibri"/>
    </font>
    <font>
      <b/>
      <sz val="14.0"/>
      <color rgb="FF000080"/>
      <name val="Calibri"/>
    </font>
    <font>
      <b/>
      <sz val="16.0"/>
      <color rgb="FFFFFFFF"/>
      <name val="Calibri"/>
    </font>
    <font>
      <b/>
      <sz val="16.0"/>
      <color rgb="FFFFFFFF"/>
      <name val="Arial"/>
    </font>
    <font>
      <sz val="13.0"/>
      <color rgb="FF000000"/>
      <name val="Arial"/>
    </font>
    <font>
      <b/>
      <sz val="13.0"/>
      <color theme="1"/>
      <name val="Calibri"/>
    </font>
    <font>
      <b/>
      <sz val="14.0"/>
      <color rgb="FFFF0000"/>
      <name val="Calibri"/>
    </font>
    <font>
      <sz val="14.0"/>
      <color rgb="FF000000"/>
      <name val="Calibri"/>
    </font>
    <font>
      <b/>
      <sz val="13.0"/>
      <color rgb="FF000000"/>
      <name val="Arial"/>
    </font>
    <font>
      <b/>
      <sz val="11.0"/>
      <color rgb="FF000000"/>
      <name val="Arial"/>
    </font>
    <font>
      <b/>
      <sz val="14.0"/>
      <color theme="1"/>
      <name val="Arial"/>
    </font>
    <font>
      <sz val="12.0"/>
      <color rgb="FF000000"/>
      <name val="Arial"/>
    </font>
    <font>
      <b/>
      <sz val="12.0"/>
      <color theme="1"/>
      <name val="Calibri"/>
    </font>
    <font>
      <b/>
      <sz val="12.0"/>
      <color rgb="FFFF0000"/>
      <name val="Calibri"/>
    </font>
    <font>
      <sz val="12.0"/>
      <color rgb="FF000000"/>
      <name val="Calibri"/>
    </font>
    <font>
      <sz val="12.0"/>
      <color rgb="FFFF0000"/>
      <name val="Calibri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CCCCCC"/>
      <name val="Arial"/>
    </font>
    <font>
      <sz val="12.0"/>
      <color rgb="FF1155CC"/>
      <name val="Arial"/>
    </font>
    <font>
      <b/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4"/>
        <bgColor theme="4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  <fill>
      <patternFill patternType="solid">
        <fgColor rgb="FFFFCC00"/>
        <bgColor rgb="FFFFCC00"/>
      </patternFill>
    </fill>
    <fill>
      <patternFill patternType="solid">
        <fgColor rgb="FFFF6600"/>
        <bgColor rgb="FFFF66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</fills>
  <borders count="9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/>
      <bottom/>
    </border>
    <border>
      <right style="thin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/>
    </border>
    <border>
      <right style="thick">
        <color rgb="FF000000"/>
      </right>
      <top style="thin">
        <color rgb="FF000000"/>
      </top>
      <bottom/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top/>
      <bottom/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readingOrder="0"/>
    </xf>
    <xf borderId="5" fillId="0" fontId="5" numFmtId="0" xfId="0" applyBorder="1" applyFont="1"/>
    <xf borderId="6" fillId="3" fontId="6" numFmtId="0" xfId="0" applyAlignment="1" applyBorder="1" applyFont="1">
      <alignment horizontal="center" readingOrder="0" vertical="center"/>
    </xf>
    <xf borderId="7" fillId="4" fontId="7" numFmtId="0" xfId="0" applyAlignment="1" applyBorder="1" applyFill="1" applyFont="1">
      <alignment horizontal="right" readingOrder="0" vertical="center"/>
    </xf>
    <xf borderId="8" fillId="0" fontId="3" numFmtId="0" xfId="0" applyBorder="1" applyFont="1"/>
    <xf borderId="9" fillId="3" fontId="8" numFmtId="0" xfId="0" applyAlignment="1" applyBorder="1" applyFont="1">
      <alignment readingOrder="0"/>
    </xf>
    <xf borderId="10" fillId="4" fontId="4" numFmtId="0" xfId="0" applyAlignment="1" applyBorder="1" applyFont="1">
      <alignment horizontal="right"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9" fillId="3" fontId="8" numFmtId="0" xfId="0" applyAlignment="1" applyBorder="1" applyFont="1">
      <alignment readingOrder="0"/>
    </xf>
    <xf borderId="14" fillId="4" fontId="4" numFmtId="0" xfId="0" applyAlignment="1" applyBorder="1" applyFont="1">
      <alignment horizontal="right" readingOrder="0"/>
    </xf>
    <xf borderId="15" fillId="0" fontId="3" numFmtId="0" xfId="0" applyBorder="1" applyFont="1"/>
    <xf borderId="16" fillId="0" fontId="3" numFmtId="0" xfId="0" applyBorder="1" applyFont="1"/>
    <xf borderId="17" fillId="3" fontId="8" numFmtId="0" xfId="0" applyAlignment="1" applyBorder="1" applyFont="1">
      <alignment horizontal="right" readingOrder="0"/>
    </xf>
    <xf borderId="18" fillId="4" fontId="4" numFmtId="0" xfId="0" applyAlignment="1" applyBorder="1" applyFont="1">
      <alignment horizontal="right" readingOrder="0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3" fontId="8" numFmtId="0" xfId="0" applyAlignment="1" applyBorder="1" applyFont="1">
      <alignment readingOrder="0"/>
    </xf>
    <xf borderId="7" fillId="4" fontId="4" numFmtId="0" xfId="0" applyAlignment="1" applyBorder="1" applyFont="1">
      <alignment horizontal="right" readingOrder="0"/>
    </xf>
    <xf borderId="26" fillId="0" fontId="3" numFmtId="0" xfId="0" applyBorder="1" applyFont="1"/>
    <xf borderId="27" fillId="3" fontId="8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right"/>
    </xf>
    <xf borderId="29" fillId="6" fontId="9" numFmtId="0" xfId="0" applyAlignment="1" applyBorder="1" applyFill="1" applyFont="1">
      <alignment horizontal="right" readingOrder="0"/>
    </xf>
    <xf borderId="30" fillId="0" fontId="3" numFmtId="0" xfId="0" applyBorder="1" applyFont="1"/>
    <xf borderId="31" fillId="0" fontId="3" numFmtId="0" xfId="0" applyBorder="1" applyFont="1"/>
    <xf borderId="5" fillId="5" fontId="1" numFmtId="0" xfId="0" applyAlignment="1" applyBorder="1" applyFont="1">
      <alignment horizontal="right" vertical="center"/>
    </xf>
    <xf borderId="32" fillId="3" fontId="4" numFmtId="0" xfId="0" applyAlignment="1" applyBorder="1" applyFont="1">
      <alignment horizontal="right" readingOrder="0"/>
    </xf>
    <xf borderId="33" fillId="5" fontId="10" numFmtId="164" xfId="0" applyAlignment="1" applyBorder="1" applyFont="1" applyNumberFormat="1">
      <alignment horizontal="right"/>
    </xf>
    <xf borderId="4" fillId="6" fontId="11" numFmtId="0" xfId="0" applyAlignment="1" applyBorder="1" applyFont="1">
      <alignment readingOrder="0"/>
    </xf>
    <xf borderId="34" fillId="0" fontId="5" numFmtId="3" xfId="0" applyAlignment="1" applyBorder="1" applyFont="1" applyNumberFormat="1">
      <alignment horizontal="right"/>
    </xf>
    <xf borderId="35" fillId="6" fontId="11" numFmtId="0" xfId="0" applyAlignment="1" applyBorder="1" applyFont="1">
      <alignment horizontal="right" readingOrder="0" vertical="center"/>
    </xf>
    <xf borderId="36" fillId="3" fontId="4" numFmtId="0" xfId="0" applyAlignment="1" applyBorder="1" applyFont="1">
      <alignment horizontal="right" readingOrder="0"/>
    </xf>
    <xf borderId="37" fillId="5" fontId="10" numFmtId="165" xfId="0" applyAlignment="1" applyBorder="1" applyFont="1" applyNumberFormat="1">
      <alignment horizontal="right"/>
    </xf>
    <xf borderId="5" fillId="0" fontId="5" numFmtId="3" xfId="0" applyAlignment="1" applyBorder="1" applyFont="1" applyNumberFormat="1">
      <alignment horizontal="right"/>
    </xf>
    <xf borderId="38" fillId="7" fontId="11" numFmtId="166" xfId="0" applyAlignment="1" applyBorder="1" applyFill="1" applyFont="1" applyNumberFormat="1">
      <alignment horizontal="right"/>
    </xf>
    <xf borderId="37" fillId="5" fontId="10" numFmtId="0" xfId="0" applyAlignment="1" applyBorder="1" applyFont="1">
      <alignment horizontal="right"/>
    </xf>
    <xf borderId="5" fillId="0" fontId="7" numFmtId="0" xfId="0" applyAlignment="1" applyBorder="1" applyFont="1">
      <alignment horizontal="right" vertical="center"/>
    </xf>
    <xf borderId="39" fillId="8" fontId="12" numFmtId="0" xfId="0" applyAlignment="1" applyBorder="1" applyFill="1" applyFont="1">
      <alignment readingOrder="0"/>
    </xf>
    <xf borderId="0" fillId="0" fontId="5" numFmtId="0" xfId="0" applyFont="1"/>
    <xf borderId="38" fillId="8" fontId="11" numFmtId="166" xfId="0" applyAlignment="1" applyBorder="1" applyFont="1" applyNumberFormat="1">
      <alignment horizontal="right"/>
    </xf>
    <xf borderId="40" fillId="3" fontId="4" numFmtId="0" xfId="0" applyAlignment="1" applyBorder="1" applyFont="1">
      <alignment horizontal="right" readingOrder="0"/>
    </xf>
    <xf borderId="5" fillId="0" fontId="7" numFmtId="167" xfId="0" applyAlignment="1" applyBorder="1" applyFont="1" applyNumberFormat="1">
      <alignment horizontal="right" vertical="center"/>
    </xf>
    <xf borderId="12" fillId="0" fontId="7" numFmtId="168" xfId="0" applyBorder="1" applyFont="1" applyNumberFormat="1"/>
    <xf borderId="5" fillId="0" fontId="7" numFmtId="168" xfId="0" applyAlignment="1" applyBorder="1" applyFont="1" applyNumberFormat="1">
      <alignment horizontal="right"/>
    </xf>
    <xf borderId="12" fillId="0" fontId="7" numFmtId="168" xfId="0" applyAlignment="1" applyBorder="1" applyFont="1" applyNumberFormat="1">
      <alignment horizontal="right"/>
    </xf>
    <xf borderId="0" fillId="0" fontId="13" numFmtId="0" xfId="0" applyFont="1"/>
    <xf borderId="41" fillId="9" fontId="14" numFmtId="0" xfId="0" applyAlignment="1" applyBorder="1" applyFill="1" applyFont="1">
      <alignment horizontal="center" readingOrder="0"/>
    </xf>
    <xf borderId="10" fillId="9" fontId="14" numFmtId="0" xfId="0" applyAlignment="1" applyBorder="1" applyFont="1">
      <alignment horizontal="right" readingOrder="0"/>
    </xf>
    <xf borderId="42" fillId="9" fontId="14" numFmtId="0" xfId="0" applyAlignment="1" applyBorder="1" applyFont="1">
      <alignment horizontal="right" readingOrder="0"/>
    </xf>
    <xf borderId="42" fillId="9" fontId="14" numFmtId="0" xfId="0" applyAlignment="1" applyBorder="1" applyFont="1">
      <alignment horizontal="center" readingOrder="0"/>
    </xf>
    <xf borderId="43" fillId="9" fontId="14" numFmtId="0" xfId="0" applyAlignment="1" applyBorder="1" applyFont="1">
      <alignment horizontal="right" readingOrder="0"/>
    </xf>
    <xf borderId="44" fillId="9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right"/>
    </xf>
    <xf borderId="45" fillId="9" fontId="15" numFmtId="166" xfId="0" applyBorder="1" applyFont="1" applyNumberFormat="1"/>
    <xf borderId="5" fillId="10" fontId="10" numFmtId="168" xfId="0" applyAlignment="1" applyBorder="1" applyFill="1" applyFont="1" applyNumberFormat="1">
      <alignment horizontal="center"/>
    </xf>
    <xf borderId="46" fillId="9" fontId="15" numFmtId="166" xfId="0" applyBorder="1" applyFont="1" applyNumberFormat="1"/>
    <xf borderId="47" fillId="9" fontId="4" numFmtId="0" xfId="0" applyAlignment="1" applyBorder="1" applyFont="1">
      <alignment horizontal="center" readingOrder="0"/>
    </xf>
    <xf borderId="5" fillId="9" fontId="15" numFmtId="168" xfId="0" applyAlignment="1" applyBorder="1" applyFont="1" applyNumberFormat="1">
      <alignment horizontal="center"/>
    </xf>
    <xf borderId="48" fillId="0" fontId="16" numFmtId="0" xfId="0" applyAlignment="1" applyBorder="1" applyFont="1">
      <alignment horizontal="center" readingOrder="0"/>
    </xf>
    <xf borderId="5" fillId="0" fontId="1" numFmtId="168" xfId="0" applyAlignment="1" applyBorder="1" applyFont="1" applyNumberFormat="1">
      <alignment horizontal="right" readingOrder="1"/>
    </xf>
    <xf borderId="45" fillId="10" fontId="1" numFmtId="166" xfId="0" applyBorder="1" applyFont="1" applyNumberFormat="1"/>
    <xf borderId="46" fillId="10" fontId="1" numFmtId="166" xfId="0" applyBorder="1" applyFont="1" applyNumberFormat="1"/>
    <xf borderId="5" fillId="0" fontId="5" numFmtId="3" xfId="0" applyAlignment="1" applyBorder="1" applyFont="1" applyNumberFormat="1">
      <alignment horizontal="right" readingOrder="1"/>
    </xf>
    <xf borderId="49" fillId="10" fontId="1" numFmtId="166" xfId="0" applyBorder="1" applyFont="1" applyNumberFormat="1"/>
    <xf borderId="5" fillId="9" fontId="7" numFmtId="0" xfId="0" applyBorder="1" applyFont="1"/>
    <xf borderId="45" fillId="9" fontId="15" numFmtId="166" xfId="0" applyAlignment="1" applyBorder="1" applyFont="1" applyNumberFormat="1">
      <alignment horizontal="right"/>
    </xf>
    <xf borderId="50" fillId="0" fontId="16" numFmtId="0" xfId="0" applyAlignment="1" applyBorder="1" applyFont="1">
      <alignment horizontal="center" readingOrder="0"/>
    </xf>
    <xf borderId="51" fillId="0" fontId="5" numFmtId="3" xfId="0" applyAlignment="1" applyBorder="1" applyFont="1" applyNumberFormat="1">
      <alignment horizontal="right" readingOrder="1"/>
    </xf>
    <xf borderId="52" fillId="10" fontId="1" numFmtId="166" xfId="0" applyBorder="1" applyFont="1" applyNumberFormat="1"/>
    <xf borderId="51" fillId="0" fontId="5" numFmtId="0" xfId="0" applyAlignment="1" applyBorder="1" applyFont="1">
      <alignment horizontal="right" readingOrder="1"/>
    </xf>
    <xf borderId="53" fillId="0" fontId="16" numFmtId="0" xfId="0" applyAlignment="1" applyBorder="1" applyFont="1">
      <alignment horizontal="center" readingOrder="0"/>
    </xf>
    <xf borderId="54" fillId="10" fontId="1" numFmtId="166" xfId="0" applyBorder="1" applyFont="1" applyNumberFormat="1"/>
    <xf borderId="55" fillId="9" fontId="4" numFmtId="0" xfId="0" applyAlignment="1" applyBorder="1" applyFont="1">
      <alignment horizontal="center" readingOrder="0"/>
    </xf>
    <xf borderId="56" fillId="9" fontId="4" numFmtId="168" xfId="0" applyAlignment="1" applyBorder="1" applyFont="1" applyNumberFormat="1">
      <alignment horizontal="right" readingOrder="1"/>
    </xf>
    <xf borderId="57" fillId="9" fontId="4" numFmtId="166" xfId="0" applyBorder="1" applyFont="1" applyNumberFormat="1"/>
    <xf borderId="57" fillId="9" fontId="4" numFmtId="168" xfId="0" applyAlignment="1" applyBorder="1" applyFont="1" applyNumberFormat="1">
      <alignment horizontal="center"/>
    </xf>
    <xf borderId="58" fillId="9" fontId="4" numFmtId="166" xfId="0" applyBorder="1" applyFont="1" applyNumberFormat="1"/>
    <xf borderId="0" fillId="0" fontId="17" numFmtId="0" xfId="0" applyAlignment="1" applyFont="1">
      <alignment vertical="center"/>
    </xf>
    <xf borderId="59" fillId="0" fontId="17" numFmtId="0" xfId="0" applyAlignment="1" applyBorder="1" applyFont="1">
      <alignment horizontal="center" readingOrder="0" vertical="center"/>
    </xf>
    <xf borderId="59" fillId="0" fontId="3" numFmtId="0" xfId="0" applyBorder="1" applyFont="1"/>
    <xf borderId="0" fillId="0" fontId="7" numFmtId="0" xfId="0" applyAlignment="1" applyFont="1">
      <alignment horizontal="center"/>
    </xf>
    <xf borderId="41" fillId="3" fontId="4" numFmtId="0" xfId="0" applyAlignment="1" applyBorder="1" applyFont="1">
      <alignment horizontal="center" readingOrder="0" vertical="center"/>
    </xf>
    <xf borderId="60" fillId="3" fontId="4" numFmtId="0" xfId="0" applyAlignment="1" applyBorder="1" applyFont="1">
      <alignment horizontal="center" readingOrder="0" vertical="center"/>
    </xf>
    <xf borderId="61" fillId="0" fontId="3" numFmtId="0" xfId="0" applyBorder="1" applyFont="1"/>
    <xf borderId="62" fillId="0" fontId="3" numFmtId="0" xfId="0" applyBorder="1" applyFont="1"/>
    <xf borderId="9" fillId="0" fontId="7" numFmtId="0" xfId="0" applyAlignment="1" applyBorder="1" applyFont="1">
      <alignment horizontal="center" readingOrder="0" vertical="center"/>
    </xf>
    <xf borderId="63" fillId="5" fontId="8" numFmtId="0" xfId="0" applyAlignment="1" applyBorder="1" applyFont="1">
      <alignment horizontal="center" readingOrder="0" shrinkToFit="0" vertical="center" wrapText="1"/>
    </xf>
    <xf borderId="64" fillId="0" fontId="3" numFmtId="0" xfId="0" applyBorder="1" applyFont="1"/>
    <xf borderId="65" fillId="0" fontId="3" numFmtId="0" xfId="0" applyBorder="1" applyFont="1"/>
    <xf borderId="17" fillId="0" fontId="7" numFmtId="0" xfId="0" applyAlignment="1" applyBorder="1" applyFont="1">
      <alignment horizontal="center" readingOrder="0" vertical="center"/>
    </xf>
    <xf borderId="66" fillId="5" fontId="18" numFmtId="0" xfId="0" applyAlignment="1" applyBorder="1" applyFont="1">
      <alignment horizontal="center" readingOrder="0" shrinkToFit="0" vertical="center" wrapText="1"/>
    </xf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1" fillId="3" fontId="19" numFmtId="0" xfId="0" applyAlignment="1" applyBorder="1" applyFont="1">
      <alignment horizontal="center" readingOrder="0"/>
    </xf>
    <xf borderId="28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readingOrder="0"/>
    </xf>
    <xf borderId="14" fillId="5" fontId="8" numFmtId="0" xfId="0" applyAlignment="1" applyBorder="1" applyFont="1">
      <alignment horizontal="center" readingOrder="0"/>
    </xf>
    <xf borderId="72" fillId="0" fontId="3" numFmtId="0" xfId="0" applyBorder="1" applyFont="1"/>
    <xf borderId="31" fillId="0" fontId="7" numFmtId="0" xfId="0" applyAlignment="1" applyBorder="1" applyFont="1">
      <alignment horizontal="center" readingOrder="0"/>
    </xf>
    <xf borderId="73" fillId="3" fontId="19" numFmtId="0" xfId="0" applyAlignment="1" applyBorder="1" applyFont="1">
      <alignment horizontal="center" readingOrder="0"/>
    </xf>
    <xf borderId="74" fillId="11" fontId="7" numFmtId="0" xfId="0" applyAlignment="1" applyBorder="1" applyFill="1" applyFont="1">
      <alignment horizontal="center" readingOrder="0"/>
    </xf>
    <xf borderId="75" fillId="5" fontId="16" numFmtId="0" xfId="0" applyAlignment="1" applyBorder="1" applyFont="1">
      <alignment horizontal="center" vertical="center"/>
    </xf>
    <xf borderId="76" fillId="12" fontId="7" numFmtId="0" xfId="0" applyAlignment="1" applyBorder="1" applyFill="1" applyFont="1">
      <alignment horizontal="center" readingOrder="0"/>
    </xf>
    <xf borderId="77" fillId="5" fontId="16" numFmtId="0" xfId="0" applyAlignment="1" applyBorder="1" applyFont="1">
      <alignment horizontal="center" vertical="center"/>
    </xf>
    <xf borderId="28" fillId="3" fontId="19" numFmtId="0" xfId="0" applyAlignment="1" applyBorder="1" applyFont="1">
      <alignment horizontal="center" readingOrder="0"/>
    </xf>
    <xf borderId="78" fillId="11" fontId="7" numFmtId="0" xfId="0" applyAlignment="1" applyBorder="1" applyFont="1">
      <alignment horizontal="center" readingOrder="0"/>
    </xf>
    <xf borderId="79" fillId="5" fontId="16" numFmtId="0" xfId="0" applyAlignment="1" applyBorder="1" applyFont="1">
      <alignment horizontal="center" vertical="center"/>
    </xf>
    <xf borderId="71" fillId="12" fontId="7" numFmtId="0" xfId="0" applyAlignment="1" applyBorder="1" applyFont="1">
      <alignment horizontal="center" readingOrder="0"/>
    </xf>
    <xf borderId="80" fillId="5" fontId="16" numFmtId="0" xfId="0" applyAlignment="1" applyBorder="1" applyFont="1">
      <alignment horizontal="center" vertical="center"/>
    </xf>
    <xf borderId="81" fillId="5" fontId="8" numFmtId="0" xfId="0" applyAlignment="1" applyBorder="1" applyFont="1">
      <alignment horizontal="center" readingOrder="0"/>
    </xf>
    <xf borderId="82" fillId="0" fontId="3" numFmtId="0" xfId="0" applyBorder="1" applyFont="1"/>
    <xf borderId="83" fillId="3" fontId="19" numFmtId="0" xfId="0" applyAlignment="1" applyBorder="1" applyFont="1">
      <alignment horizontal="center" readingOrder="0"/>
    </xf>
    <xf borderId="60" fillId="5" fontId="8" numFmtId="0" xfId="0" applyAlignment="1" applyBorder="1" applyFont="1">
      <alignment horizontal="center" readingOrder="0"/>
    </xf>
    <xf borderId="84" fillId="0" fontId="3" numFmtId="0" xfId="0" applyBorder="1" applyFont="1"/>
    <xf borderId="85" fillId="5" fontId="8" numFmtId="0" xfId="0" applyAlignment="1" applyBorder="1" applyFont="1">
      <alignment horizontal="center" readingOrder="0"/>
    </xf>
    <xf borderId="86" fillId="0" fontId="3" numFmtId="0" xfId="0" applyBorder="1" applyFont="1"/>
    <xf borderId="87" fillId="0" fontId="3" numFmtId="0" xfId="0" applyBorder="1" applyFont="1"/>
    <xf borderId="0" fillId="0" fontId="0" numFmtId="0" xfId="0" applyFont="1"/>
    <xf borderId="88" fillId="0" fontId="20" numFmtId="0" xfId="0" applyAlignment="1" applyBorder="1" applyFont="1">
      <alignment horizontal="center" readingOrder="0" shrinkToFit="0" vertical="center" wrapText="1"/>
    </xf>
    <xf borderId="89" fillId="0" fontId="3" numFmtId="0" xfId="0" applyBorder="1" applyFont="1"/>
    <xf borderId="71" fillId="9" fontId="21" numFmtId="0" xfId="0" applyAlignment="1" applyBorder="1" applyFont="1">
      <alignment horizontal="center" readingOrder="0"/>
    </xf>
    <xf borderId="71" fillId="9" fontId="22" numFmtId="168" xfId="0" applyAlignment="1" applyBorder="1" applyFont="1" applyNumberFormat="1">
      <alignment horizontal="center" readingOrder="1"/>
    </xf>
    <xf borderId="71" fillId="9" fontId="22" numFmtId="167" xfId="0" applyAlignment="1" applyBorder="1" applyFont="1" applyNumberFormat="1">
      <alignment horizontal="center" readingOrder="1"/>
    </xf>
    <xf borderId="71" fillId="0" fontId="23" numFmtId="0" xfId="0" applyAlignment="1" applyBorder="1" applyFont="1">
      <alignment horizontal="center" readingOrder="0"/>
    </xf>
    <xf borderId="71" fillId="0" fontId="20" numFmtId="168" xfId="0" applyAlignment="1" applyBorder="1" applyFont="1" applyNumberFormat="1">
      <alignment horizontal="center" readingOrder="1"/>
    </xf>
    <xf borderId="71" fillId="0" fontId="23" numFmtId="0" xfId="0" applyAlignment="1" applyBorder="1" applyFont="1">
      <alignment horizontal="center" readingOrder="0" shrinkToFit="0" wrapText="1"/>
    </xf>
    <xf borderId="71" fillId="9" fontId="22" numFmtId="169" xfId="0" applyAlignment="1" applyBorder="1" applyFont="1" applyNumberFormat="1">
      <alignment horizontal="center" readingOrder="1"/>
    </xf>
    <xf borderId="71" fillId="0" fontId="22" numFmtId="0" xfId="0" applyAlignment="1" applyBorder="1" applyFont="1">
      <alignment horizontal="center" readingOrder="0"/>
    </xf>
    <xf borderId="71" fillId="0" fontId="24" numFmtId="167" xfId="0" applyAlignment="1" applyBorder="1" applyFont="1" applyNumberFormat="1">
      <alignment horizontal="center" readingOrder="1"/>
    </xf>
    <xf borderId="71" fillId="0" fontId="20" numFmtId="167" xfId="0" applyAlignment="1" applyBorder="1" applyFont="1" applyNumberFormat="1">
      <alignment horizontal="center" readingOrder="1"/>
    </xf>
    <xf borderId="28" fillId="9" fontId="25" numFmtId="0" xfId="0" applyAlignment="1" applyBorder="1" applyFont="1">
      <alignment horizontal="center" readingOrder="0" shrinkToFit="0" wrapText="1"/>
    </xf>
    <xf borderId="41" fillId="9" fontId="21" numFmtId="0" xfId="0" applyAlignment="1" applyBorder="1" applyFont="1">
      <alignment horizontal="center" readingOrder="0"/>
    </xf>
    <xf borderId="5" fillId="0" fontId="26" numFmtId="0" xfId="0" applyAlignment="1" applyBorder="1" applyFont="1">
      <alignment readingOrder="0"/>
    </xf>
    <xf borderId="90" fillId="13" fontId="27" numFmtId="0" xfId="0" applyAlignment="1" applyBorder="1" applyFill="1" applyFont="1">
      <alignment horizontal="center" readingOrder="0"/>
    </xf>
    <xf borderId="91" fillId="0" fontId="3" numFmtId="0" xfId="0" applyBorder="1" applyFont="1"/>
    <xf borderId="78" fillId="11" fontId="28" numFmtId="0" xfId="0" applyAlignment="1" applyBorder="1" applyFont="1">
      <alignment horizontal="center"/>
    </xf>
    <xf borderId="92" fillId="11" fontId="28" numFmtId="0" xfId="0" applyAlignment="1" applyBorder="1" applyFont="1">
      <alignment horizontal="center"/>
    </xf>
    <xf borderId="93" fillId="14" fontId="28" numFmtId="0" xfId="0" applyAlignment="1" applyBorder="1" applyFill="1" applyFont="1">
      <alignment horizontal="center"/>
    </xf>
    <xf borderId="94" fillId="14" fontId="28" numFmtId="0" xfId="0" applyAlignment="1" applyBorder="1" applyFont="1">
      <alignment horizontal="center"/>
    </xf>
    <xf borderId="5" fillId="0" fontId="26" numFmtId="0" xfId="0" applyAlignment="1" applyBorder="1" applyFont="1">
      <alignment horizontal="right" readingOrder="0"/>
    </xf>
    <xf borderId="5" fillId="0" fontId="29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rightToLeft="1" workbookViewId="0"/>
  </sheetViews>
  <sheetFormatPr customHeight="1" defaultColWidth="10.1" defaultRowHeight="15.0"/>
  <cols>
    <col customWidth="1" min="1" max="1" width="0.5"/>
    <col customWidth="1" min="2" max="2" width="29.7"/>
    <col customWidth="1" min="3" max="3" width="25.1"/>
    <col customWidth="1" min="4" max="4" width="22.1"/>
    <col customWidth="1" min="5" max="5" width="20.0"/>
    <col customWidth="1" min="6" max="6" width="17.3"/>
    <col customWidth="1" min="7" max="7" width="7.2"/>
    <col customWidth="1" min="8" max="8" width="13.1"/>
    <col customWidth="1" min="9" max="26" width="7.2"/>
  </cols>
  <sheetData>
    <row r="1" ht="24.0" customHeight="1">
      <c r="A1" s="1"/>
      <c r="B1" s="2" t="s">
        <v>0</v>
      </c>
      <c r="C1" s="3"/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 t="s">
        <v>1</v>
      </c>
      <c r="C3" s="6"/>
      <c r="D3" s="7" t="s">
        <v>2</v>
      </c>
      <c r="E3" s="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10" t="s">
        <v>3</v>
      </c>
      <c r="C4" s="11"/>
      <c r="D4" s="12"/>
      <c r="E4" s="13"/>
      <c r="F4" s="1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5" t="s">
        <v>4</v>
      </c>
      <c r="C5" s="16"/>
      <c r="D5" s="17"/>
      <c r="E5" s="17"/>
      <c r="F5" s="1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9" t="s">
        <v>5</v>
      </c>
      <c r="C6" s="20"/>
      <c r="D6" s="21"/>
      <c r="E6" s="21"/>
      <c r="F6" s="2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23"/>
      <c r="C7" s="24"/>
      <c r="D7" s="25"/>
      <c r="E7" s="25"/>
      <c r="F7" s="2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27" t="s">
        <v>6</v>
      </c>
      <c r="C8" s="28"/>
      <c r="D8" s="29"/>
      <c r="E8" s="29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30" t="s">
        <v>7</v>
      </c>
      <c r="C9" s="31" t="s">
        <v>8</v>
      </c>
      <c r="D9" s="32"/>
      <c r="E9" s="33" t="s">
        <v>9</v>
      </c>
      <c r="F9" s="3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35"/>
      <c r="C10" s="31" t="s">
        <v>10</v>
      </c>
      <c r="D10" s="36"/>
      <c r="E10" s="37" t="s">
        <v>11</v>
      </c>
      <c r="F10" s="3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39" t="s">
        <v>12</v>
      </c>
      <c r="C11" s="40"/>
      <c r="D11" s="41" t="s">
        <v>13</v>
      </c>
      <c r="E11" s="42" t="s">
        <v>14</v>
      </c>
      <c r="F11" s="4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39" t="s">
        <v>15</v>
      </c>
      <c r="C12" s="44"/>
      <c r="D12" s="45" t="str">
        <f>C12/C11</f>
        <v>#DIV/0!</v>
      </c>
      <c r="E12" s="42" t="s">
        <v>16</v>
      </c>
      <c r="F12" s="4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39" t="s">
        <v>17</v>
      </c>
      <c r="C13" s="44"/>
      <c r="D13" s="45" t="str">
        <f>C13/C11</f>
        <v>#DIV/0!</v>
      </c>
      <c r="E13" s="42" t="s">
        <v>18</v>
      </c>
      <c r="F13" s="47">
        <f>F12*F10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48" t="s">
        <v>19</v>
      </c>
      <c r="C14" s="49"/>
      <c r="D14" s="50" t="str">
        <f>C14/C11</f>
        <v>#DIV/0!</v>
      </c>
      <c r="E14" s="51" t="s">
        <v>20</v>
      </c>
      <c r="F14" s="52" t="str">
        <f>C14/F13</f>
        <v>#DIV/0!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53"/>
      <c r="C15" s="54"/>
      <c r="D15" s="55"/>
      <c r="E15" s="55"/>
      <c r="F15" s="5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56"/>
      <c r="B16" s="57" t="s">
        <v>21</v>
      </c>
      <c r="C16" s="58" t="s">
        <v>22</v>
      </c>
      <c r="D16" s="59" t="s">
        <v>23</v>
      </c>
      <c r="E16" s="60" t="s">
        <v>24</v>
      </c>
      <c r="F16" s="61" t="s">
        <v>25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8.0" customHeight="1">
      <c r="A17" s="1"/>
      <c r="B17" s="62" t="s">
        <v>26</v>
      </c>
      <c r="C17" s="63"/>
      <c r="D17" s="64" t="str">
        <f>C17/C32</f>
        <v>#DIV/0!</v>
      </c>
      <c r="E17" s="65" t="str">
        <f>C17</f>
        <v/>
      </c>
      <c r="F17" s="66" t="str">
        <f>E17/E32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67" t="s">
        <v>27</v>
      </c>
      <c r="C18" s="6"/>
      <c r="D18" s="64" t="str">
        <f>C18/C32</f>
        <v>#DIV/0!</v>
      </c>
      <c r="E18" s="68">
        <f>E21+E22+E24</f>
        <v>0</v>
      </c>
      <c r="F18" s="66" t="str">
        <f>E18/E32</f>
        <v>#DIV/0!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69" t="s">
        <v>28</v>
      </c>
      <c r="C19" s="70"/>
      <c r="D19" s="71" t="str">
        <f>C19/D18</f>
        <v>#DIV/0!</v>
      </c>
      <c r="E19" s="65" t="str">
        <f t="shared" ref="E19:E22" si="1">C19</f>
        <v/>
      </c>
      <c r="F19" s="72" t="str">
        <f>E19/E18</f>
        <v>#DIV/0!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69" t="s">
        <v>29</v>
      </c>
      <c r="C20" s="70"/>
      <c r="D20" s="71" t="str">
        <f>C20/C18</f>
        <v>#DIV/0!</v>
      </c>
      <c r="E20" s="65" t="str">
        <f t="shared" si="1"/>
        <v/>
      </c>
      <c r="F20" s="72" t="str">
        <f>E20/E18</f>
        <v>#DIV/0!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69" t="s">
        <v>30</v>
      </c>
      <c r="C21" s="73"/>
      <c r="D21" s="71" t="str">
        <f>C21/C18</f>
        <v>#DIV/0!</v>
      </c>
      <c r="E21" s="65" t="str">
        <f t="shared" si="1"/>
        <v/>
      </c>
      <c r="F21" s="72" t="str">
        <f>E21/E18</f>
        <v>#DIV/0!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69" t="s">
        <v>31</v>
      </c>
      <c r="C22" s="73"/>
      <c r="D22" s="71" t="str">
        <f>C22/C18</f>
        <v>#DIV/0!</v>
      </c>
      <c r="E22" s="65" t="str">
        <f t="shared" si="1"/>
        <v/>
      </c>
      <c r="F22" s="72" t="str">
        <f>E22/E18</f>
        <v>#DIV/0!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69" t="s">
        <v>32</v>
      </c>
      <c r="C23" s="70"/>
      <c r="D23" s="71" t="str">
        <f>C23/C18</f>
        <v>#DIV/0!</v>
      </c>
      <c r="E23" s="65">
        <f>C25</f>
        <v>0</v>
      </c>
      <c r="F23" s="72" t="str">
        <f>E23/E18</f>
        <v>#DIV/0!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69" t="s">
        <v>33</v>
      </c>
      <c r="C24" s="70"/>
      <c r="D24" s="74" t="str">
        <f>C24/C18</f>
        <v>#DIV/0!</v>
      </c>
      <c r="E24" s="65" t="str">
        <f t="shared" ref="E24:E25" si="2">C24</f>
        <v/>
      </c>
      <c r="F24" s="72" t="str">
        <f>E24/E18</f>
        <v>#DIV/0!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69" t="s">
        <v>34</v>
      </c>
      <c r="C25" s="70">
        <v>0.0</v>
      </c>
      <c r="D25" s="74" t="str">
        <f>C25/C17</f>
        <v>#DIV/0!</v>
      </c>
      <c r="E25" s="65">
        <f t="shared" si="2"/>
        <v>0</v>
      </c>
      <c r="F25" s="72" t="str">
        <f>E25/E18</f>
        <v>#DIV/0!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67" t="s">
        <v>35</v>
      </c>
      <c r="C26" s="75"/>
      <c r="D26" s="76"/>
      <c r="E26" s="68">
        <f>C27+C28+C29+C30+C31</f>
        <v>0</v>
      </c>
      <c r="F26" s="66" t="str">
        <f>E26/E32</f>
        <v>#DIV/0!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77" t="s">
        <v>36</v>
      </c>
      <c r="C27" s="78"/>
      <c r="D27" s="79" t="str">
        <f>C27/C26</f>
        <v>#DIV/0!</v>
      </c>
      <c r="E27" s="65" t="str">
        <f>C27</f>
        <v/>
      </c>
      <c r="F27" s="72" t="str">
        <f>E27/E26</f>
        <v>#DIV/0!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77" t="s">
        <v>37</v>
      </c>
      <c r="C28" s="78"/>
      <c r="D28" s="79" t="str">
        <f>C28/C26</f>
        <v>#DIV/0!</v>
      </c>
      <c r="E28" s="65">
        <f>C28/4</f>
        <v>0</v>
      </c>
      <c r="F28" s="72" t="str">
        <f>E28/E26</f>
        <v>#DIV/0!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77" t="s">
        <v>38</v>
      </c>
      <c r="C29" s="80"/>
      <c r="D29" s="79" t="str">
        <f>C29/C26</f>
        <v>#DIV/0!</v>
      </c>
      <c r="E29" s="65">
        <f>C29/2</f>
        <v>0</v>
      </c>
      <c r="F29" s="72" t="str">
        <f>E29/E26</f>
        <v>#DIV/0!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69" t="s">
        <v>39</v>
      </c>
      <c r="C30" s="80"/>
      <c r="D30" s="74" t="str">
        <f>C30/C26</f>
        <v>#DIV/0!</v>
      </c>
      <c r="E30" s="65">
        <f t="shared" ref="E30:E31" si="3">C30/4</f>
        <v>0</v>
      </c>
      <c r="F30" s="72" t="str">
        <f>E30/E26</f>
        <v>#DIV/0!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81" t="s">
        <v>40</v>
      </c>
      <c r="C31" s="78"/>
      <c r="D31" s="74" t="str">
        <f>C31/C26</f>
        <v>#DIV/0!</v>
      </c>
      <c r="E31" s="65">
        <f t="shared" si="3"/>
        <v>0</v>
      </c>
      <c r="F31" s="82" t="str">
        <f>E31/E26</f>
        <v>#DIV/0!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83" t="s">
        <v>41</v>
      </c>
      <c r="C32" s="84">
        <f>C17+C18+C26</f>
        <v>0</v>
      </c>
      <c r="D32" s="85" t="str">
        <f>SUM(D27:D31)</f>
        <v>#DIV/0!</v>
      </c>
      <c r="E32" s="86">
        <f>E17+E18+E26</f>
        <v>0</v>
      </c>
      <c r="F32" s="87" t="str">
        <f>F26+F18+F17</f>
        <v>#DIV/0!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3.25" customHeight="1">
      <c r="A33" s="88"/>
      <c r="B33" s="89" t="s">
        <v>42</v>
      </c>
      <c r="C33" s="90"/>
      <c r="D33" s="90"/>
      <c r="E33" s="90"/>
      <c r="F33" s="90"/>
      <c r="G33" s="88"/>
      <c r="H33" s="8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91"/>
      <c r="C34" s="91"/>
      <c r="D34" s="91"/>
      <c r="E34" s="91"/>
      <c r="F34" s="9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8.25" customHeight="1">
      <c r="A35" s="1"/>
      <c r="B35" s="92" t="s">
        <v>43</v>
      </c>
      <c r="C35" s="93" t="s">
        <v>44</v>
      </c>
      <c r="D35" s="94"/>
      <c r="E35" s="94"/>
      <c r="F35" s="9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8.25" customHeight="1">
      <c r="A36" s="1"/>
      <c r="B36" s="96" t="s">
        <v>45</v>
      </c>
      <c r="C36" s="97"/>
      <c r="D36" s="98"/>
      <c r="E36" s="98"/>
      <c r="F36" s="9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00" t="s">
        <v>46</v>
      </c>
      <c r="C37" s="101"/>
      <c r="D37" s="102"/>
      <c r="E37" s="102"/>
      <c r="F37" s="10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2.0" customHeight="1">
      <c r="A38" s="1"/>
      <c r="B38" s="104"/>
      <c r="C38" s="24"/>
      <c r="D38" s="25"/>
      <c r="E38" s="25"/>
      <c r="F38" s="10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06" t="s">
        <v>47</v>
      </c>
      <c r="C39" s="107" t="s">
        <v>48</v>
      </c>
      <c r="D39" s="94"/>
      <c r="E39" s="94"/>
      <c r="F39" s="9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91"/>
      <c r="C40" s="91"/>
      <c r="D40" s="91"/>
      <c r="E40" s="91"/>
      <c r="F40" s="9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7.5" customHeight="1">
      <c r="A41" s="1"/>
      <c r="B41" s="92" t="s">
        <v>49</v>
      </c>
      <c r="C41" s="93" t="s">
        <v>44</v>
      </c>
      <c r="D41" s="94"/>
      <c r="E41" s="94"/>
      <c r="F41" s="9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08" t="s">
        <v>50</v>
      </c>
      <c r="C42" s="109" t="s">
        <v>51</v>
      </c>
      <c r="D42" s="17"/>
      <c r="E42" s="17"/>
      <c r="F42" s="1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08" t="s">
        <v>52</v>
      </c>
      <c r="C43" s="109" t="s">
        <v>53</v>
      </c>
      <c r="D43" s="17"/>
      <c r="E43" s="17"/>
      <c r="F43" s="1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06" t="s">
        <v>47</v>
      </c>
      <c r="C44" s="111" t="s">
        <v>48</v>
      </c>
      <c r="D44" s="25"/>
      <c r="E44" s="25"/>
      <c r="F44" s="10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12" t="s">
        <v>54</v>
      </c>
      <c r="C46" s="113"/>
      <c r="D46" s="114"/>
      <c r="E46" s="115"/>
      <c r="F46" s="11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17" t="s">
        <v>55</v>
      </c>
      <c r="C47" s="118"/>
      <c r="D47" s="119"/>
      <c r="E47" s="120"/>
      <c r="F47" s="1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17" t="s">
        <v>56</v>
      </c>
      <c r="C48" s="122"/>
      <c r="D48" s="25"/>
      <c r="E48" s="25"/>
      <c r="F48" s="1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24" t="s">
        <v>57</v>
      </c>
      <c r="C49" s="125"/>
      <c r="D49" s="94"/>
      <c r="E49" s="94"/>
      <c r="F49" s="1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17" t="s">
        <v>58</v>
      </c>
      <c r="C50" s="127"/>
      <c r="D50" s="128"/>
      <c r="E50" s="128"/>
      <c r="F50" s="12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C8:F8"/>
    <mergeCell ref="E9:F9"/>
    <mergeCell ref="B1:F1"/>
    <mergeCell ref="D3:D4"/>
    <mergeCell ref="E3:F4"/>
    <mergeCell ref="C5:F5"/>
    <mergeCell ref="B6:B7"/>
    <mergeCell ref="C6:F7"/>
    <mergeCell ref="B9:B10"/>
    <mergeCell ref="C42:F42"/>
    <mergeCell ref="C43:F43"/>
    <mergeCell ref="C44:F44"/>
    <mergeCell ref="C48:F48"/>
    <mergeCell ref="C49:F49"/>
    <mergeCell ref="C50:F50"/>
    <mergeCell ref="B33:F33"/>
    <mergeCell ref="C35:F35"/>
    <mergeCell ref="C36:F36"/>
    <mergeCell ref="B37:B38"/>
    <mergeCell ref="C37:F38"/>
    <mergeCell ref="C39:F39"/>
    <mergeCell ref="C41:F41"/>
  </mergeCells>
  <conditionalFormatting sqref="B34:C34 B40 C39:C40 C44">
    <cfRule type="expression" dxfId="0" priority="1" stopIfTrue="1">
      <formula>NOT(ISERROR(SEARCH("غير متناسق",B34)))</formula>
    </cfRule>
  </conditionalFormatting>
  <conditionalFormatting sqref="B34:C34 B40 C39:C40 C44">
    <cfRule type="expression" dxfId="1" priority="2" stopIfTrue="1">
      <formula>NOT(ISERROR(SEARCH("متناسق",B34)))</formula>
    </cfRule>
  </conditionalFormatting>
  <printOptions/>
  <pageMargins bottom="0.7480314960629921" footer="0.0" header="0.0" left="0.1968503937007874" right="1.14" top="0.86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0.1" defaultRowHeight="15.0"/>
  <cols>
    <col customWidth="1" min="1" max="1" width="7.1"/>
    <col customWidth="1" min="2" max="2" width="24.8"/>
    <col customWidth="1" min="3" max="3" width="21.9"/>
    <col customWidth="1" min="4" max="6" width="7.1"/>
    <col customWidth="1" min="7" max="7" width="1.9"/>
    <col customWidth="1" min="8" max="8" width="21.8"/>
    <col customWidth="1" min="9" max="9" width="20.9"/>
  </cols>
  <sheetData>
    <row r="1" ht="13.5" customHeight="1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3.5" customHeight="1">
      <c r="A2" s="130"/>
      <c r="B2" s="131" t="s">
        <v>59</v>
      </c>
      <c r="C2" s="132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ht="13.5" customHeight="1">
      <c r="A3" s="130"/>
      <c r="B3" s="35"/>
      <c r="C3" s="105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ht="13.5" customHeight="1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ht="13.5" customHeight="1">
      <c r="A5" s="130"/>
      <c r="B5" s="133" t="s">
        <v>21</v>
      </c>
      <c r="C5" s="133" t="s">
        <v>22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ht="13.5" customHeight="1">
      <c r="A6" s="130"/>
      <c r="B6" s="133" t="s">
        <v>26</v>
      </c>
      <c r="C6" s="134" t="str">
        <f>'الخلاصة وبطاقة المنح '!C17</f>
        <v/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ht="13.5" customHeight="1">
      <c r="A7" s="130"/>
      <c r="B7" s="133" t="s">
        <v>27</v>
      </c>
      <c r="C7" s="135" t="str">
        <f>'الخلاصة وبطاقة المنح '!C18</f>
        <v/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ht="13.5" customHeight="1">
      <c r="A8" s="130"/>
      <c r="B8" s="136" t="s">
        <v>28</v>
      </c>
      <c r="C8" s="137" t="str">
        <f>'الخلاصة وبطاقة المنح '!C19</f>
        <v/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13.5" customHeight="1">
      <c r="A9" s="130"/>
      <c r="B9" s="136" t="s">
        <v>29</v>
      </c>
      <c r="C9" s="137" t="str">
        <f>'الخلاصة وبطاقة المنح '!C20</f>
        <v/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3.5" customHeight="1">
      <c r="A10" s="130"/>
      <c r="B10" s="136" t="s">
        <v>30</v>
      </c>
      <c r="C10" s="137" t="str">
        <f>'الخلاصة وبطاقة المنح '!C21</f>
        <v/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13.5" customHeight="1">
      <c r="A11" s="130"/>
      <c r="B11" s="138" t="s">
        <v>60</v>
      </c>
      <c r="C11" s="137" t="str">
        <f>'الخلاصة وبطاقة المنح '!C22</f>
        <v/>
      </c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3.5" customHeight="1">
      <c r="A12" s="130"/>
      <c r="B12" s="136" t="s">
        <v>32</v>
      </c>
      <c r="C12" s="137" t="str">
        <f>'الخلاصة وبطاقة المنح '!C23</f>
        <v/>
      </c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3.5" customHeight="1">
      <c r="A13" s="130"/>
      <c r="B13" s="136" t="s">
        <v>33</v>
      </c>
      <c r="C13" s="137" t="str">
        <f>'الخلاصة وبطاقة المنح '!C24</f>
        <v/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3.5" customHeight="1">
      <c r="A14" s="130"/>
      <c r="B14" s="136" t="s">
        <v>34</v>
      </c>
      <c r="C14" s="137">
        <f>'الخلاصة وبطاقة المنح '!C25</f>
        <v>0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3.5" customHeight="1">
      <c r="A15" s="130"/>
      <c r="B15" s="133" t="s">
        <v>35</v>
      </c>
      <c r="C15" s="139">
        <f>'الخلاصة وبطاقة المنح '!E26</f>
        <v>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3.5" customHeight="1">
      <c r="A16" s="130"/>
      <c r="B16" s="140" t="s">
        <v>61</v>
      </c>
      <c r="C16" s="14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3.5" customHeight="1">
      <c r="A17" s="130"/>
      <c r="B17" s="136" t="s">
        <v>36</v>
      </c>
      <c r="C17" s="137" t="str">
        <f>'الخلاصة وبطاقة المنح '!E27</f>
        <v/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3.5" customHeight="1">
      <c r="A18" s="130"/>
      <c r="B18" s="136" t="s">
        <v>37</v>
      </c>
      <c r="C18" s="137">
        <f>'الخلاصة وبطاقة المنح '!E28</f>
        <v>0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3.5" customHeight="1">
      <c r="A19" s="130"/>
      <c r="B19" s="140" t="s">
        <v>62</v>
      </c>
      <c r="C19" s="141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13.5" customHeight="1">
      <c r="A20" s="130"/>
      <c r="B20" s="136" t="s">
        <v>38</v>
      </c>
      <c r="C20" s="142">
        <f>'الخلاصة وبطاقة المنح '!E29</f>
        <v>0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13.5" customHeight="1">
      <c r="A21" s="130"/>
      <c r="B21" s="136" t="s">
        <v>39</v>
      </c>
      <c r="C21" s="142">
        <f>'الخلاصة وبطاقة المنح '!E30</f>
        <v>0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3.5" customHeight="1">
      <c r="A22" s="130"/>
      <c r="B22" s="136" t="s">
        <v>40</v>
      </c>
      <c r="C22" s="142">
        <f>'الخلاصة وبطاقة المنح '!E31</f>
        <v>0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3.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3.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3.5" customHeight="1">
      <c r="A25" s="130"/>
      <c r="B25" s="143" t="s">
        <v>63</v>
      </c>
      <c r="C25" s="95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3.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3.5" customHeight="1">
      <c r="A27" s="130"/>
      <c r="B27" s="144" t="s">
        <v>64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3.5" customHeight="1">
      <c r="A28" s="130"/>
      <c r="B28" s="145" t="s">
        <v>65</v>
      </c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3.5" customHeight="1">
      <c r="A29" s="130"/>
      <c r="B29" s="145" t="s">
        <v>66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3.5" customHeight="1">
      <c r="A30" s="130"/>
      <c r="B30" s="145" t="s">
        <v>67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13.5" customHeight="1">
      <c r="A31" s="130"/>
      <c r="B31" s="145" t="s">
        <v>68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3.5" customHeight="1">
      <c r="A32" s="130"/>
      <c r="B32" s="145" t="s">
        <v>69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3.5" customHeight="1">
      <c r="A33" s="130"/>
      <c r="B33" s="145" t="s">
        <v>70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3.5" customHeight="1">
      <c r="A34" s="130"/>
      <c r="B34" s="145" t="s">
        <v>71</v>
      </c>
      <c r="C34" s="130"/>
      <c r="D34" s="130"/>
      <c r="E34" s="130"/>
      <c r="F34" s="130"/>
      <c r="G34" s="130"/>
      <c r="H34" s="146" t="s">
        <v>72</v>
      </c>
      <c r="I34" s="147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3.5" customHeight="1">
      <c r="A35" s="130"/>
      <c r="B35" s="145" t="s">
        <v>40</v>
      </c>
      <c r="C35" s="130"/>
      <c r="D35" s="130"/>
      <c r="E35" s="130"/>
      <c r="F35" s="130"/>
      <c r="G35" s="130"/>
      <c r="H35" s="148">
        <v>5.62759559E8</v>
      </c>
      <c r="I35" s="149" t="s">
        <v>73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3.5" customHeight="1">
      <c r="A36" s="130"/>
      <c r="B36" s="130"/>
      <c r="C36" s="130"/>
      <c r="D36" s="130"/>
      <c r="E36" s="130"/>
      <c r="F36" s="130"/>
      <c r="G36" s="130"/>
      <c r="H36" s="150" t="s">
        <v>74</v>
      </c>
      <c r="I36" s="151" t="s">
        <v>75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3.5" customHeight="1">
      <c r="A37" s="130"/>
      <c r="B37" s="144" t="s">
        <v>76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3.5" customHeight="1">
      <c r="A38" s="130"/>
      <c r="B38" s="152" t="s">
        <v>77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3.5" customHeight="1">
      <c r="A39" s="130"/>
      <c r="B39" s="152" t="s">
        <v>78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3.5" customHeight="1">
      <c r="A40" s="130"/>
      <c r="B40" s="152" t="s">
        <v>79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3.5" customHeight="1">
      <c r="A41" s="130"/>
      <c r="B41" s="152" t="s">
        <v>80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3.5" customHeight="1">
      <c r="A42" s="130"/>
      <c r="B42" s="152" t="s">
        <v>40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3.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3.5" customHeight="1">
      <c r="A44" s="130"/>
      <c r="B44" s="144" t="s">
        <v>81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3.5" customHeight="1">
      <c r="A45" s="130"/>
      <c r="B45" s="153" t="s">
        <v>82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3.5" customHeight="1">
      <c r="A46" s="130"/>
      <c r="B46" s="153" t="s">
        <v>83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3.5" customHeight="1">
      <c r="A47" s="130"/>
      <c r="B47" s="153" t="s">
        <v>84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3.5" customHeight="1">
      <c r="A48" s="130"/>
      <c r="B48" s="153" t="s">
        <v>85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3.5" customHeight="1">
      <c r="A49" s="130"/>
      <c r="B49" s="153" t="s">
        <v>86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53" t="s">
        <v>87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53" t="s">
        <v>88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53" t="s">
        <v>89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53" t="s">
        <v>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53" t="s">
        <v>91</v>
      </c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53" t="s">
        <v>92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53" t="s">
        <v>93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53" t="s">
        <v>94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53" t="s">
        <v>95</v>
      </c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53" t="s">
        <v>40</v>
      </c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3.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3.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3.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3.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3.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3.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3.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3.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3.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3.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3.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3.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3.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3.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3.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3.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3.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3.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3.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3.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3.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3.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3.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3.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3.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3.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3.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3.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3.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3.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3.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3.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3.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3.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3.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3.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3.5" customHeight="1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3.5" customHeight="1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3.5" customHeight="1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3.5" customHeight="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3.5" customHeight="1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3.5" customHeight="1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3.5" customHeight="1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3.5" customHeight="1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3.5" customHeight="1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3.5" customHeight="1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3.5" customHeight="1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3.5" customHeight="1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5.75" customHeight="1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5.75" customHeight="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5.75" customHeight="1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5.75" customHeight="1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5.75" customHeight="1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5.75" customHeight="1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5.75" customHeight="1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5.75" customHeight="1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5.75" customHeight="1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5.75" customHeight="1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5.75" customHeight="1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5.75" customHeight="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5.75" customHeight="1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5.75" customHeight="1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5.75" customHeight="1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5.75" customHeight="1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5.75" customHeight="1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5.75" customHeight="1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5.75" customHeight="1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5.75" customHeight="1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5.75" customHeight="1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5.75" customHeight="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5.75" customHeight="1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5.75" customHeight="1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5.75" customHeight="1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5.75" customHeight="1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5.75" customHeight="1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5.75" customHeight="1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5.75" customHeight="1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5.75" customHeight="1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5.75" customHeight="1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5.75" customHeight="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5.75" customHeight="1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5.75" customHeight="1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5.75" customHeight="1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5.75" customHeight="1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5.75" customHeight="1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5.75" customHeight="1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5.75" customHeight="1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5.75" customHeight="1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5.75" customHeight="1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5.75" customHeight="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5.75" customHeight="1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5.75" customHeight="1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5.75" customHeight="1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5.75" customHeight="1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5.75" customHeight="1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5.75" customHeight="1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5.75" customHeight="1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5.75" customHeight="1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5.75" customHeight="1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5.75" customHeight="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5.75" customHeight="1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5.75" customHeight="1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5.75" customHeight="1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5.75" customHeight="1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5.75" customHeight="1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5.75" customHeight="1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5.75" customHeight="1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5.75" customHeight="1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5.75" customHeight="1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5.75" customHeight="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5.75" customHeight="1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5.75" customHeight="1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5.75" customHeight="1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5.75" customHeight="1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5.75" customHeight="1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5.75" customHeight="1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5.75" customHeight="1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5.75" customHeight="1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5.75" customHeight="1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5.75" customHeight="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5.75" customHeight="1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5.75" customHeight="1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5.75" customHeight="1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5.75" customHeight="1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5.75" customHeight="1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5.75" customHeight="1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5.75" customHeight="1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5.75" customHeight="1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5.75" customHeight="1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5.75" customHeight="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5.75" customHeight="1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5.75" customHeight="1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5.75" customHeight="1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5.75" customHeight="1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5.75" customHeight="1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5.75" customHeight="1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5.75" customHeight="1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5.75" customHeight="1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5.75" customHeight="1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5.75" customHeight="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5.75" customHeight="1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5.75" customHeight="1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5.75" customHeight="1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5.75" customHeight="1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5.75" customHeight="1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5.75" customHeight="1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5.75" customHeight="1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5.75" customHeight="1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5.75" customHeight="1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5.75" customHeight="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5.75" customHeight="1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5.75" customHeight="1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5.75" customHeight="1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5.75" customHeight="1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5.75" customHeight="1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5.75" customHeight="1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5.75" customHeight="1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5.75" customHeight="1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5.75" customHeight="1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5.75" customHeight="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5.75" customHeight="1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5.75" customHeight="1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5.75" customHeight="1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5.75" customHeight="1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5.75" customHeight="1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5.75" customHeight="1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5.75" customHeight="1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5.75" customHeight="1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5.75" customHeight="1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5.75" customHeight="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5.75" customHeight="1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5.75" customHeight="1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5.75" customHeight="1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5.75" customHeight="1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5.75" customHeight="1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5.75" customHeight="1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5.75" customHeight="1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5.75" customHeight="1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5.75" customHeight="1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5.75" customHeight="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5.75" customHeight="1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5.75" customHeight="1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5.75" customHeight="1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5.75" customHeight="1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5.75" customHeight="1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5.75" customHeight="1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5.75" customHeight="1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5.75" customHeight="1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5.75" customHeight="1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5.75" customHeight="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5.75" customHeight="1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5.75" customHeight="1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5.75" customHeight="1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5.75" customHeight="1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5.75" customHeight="1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5.75" customHeight="1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5.75" customHeight="1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5.75" customHeight="1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5.75" customHeight="1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5.75" customHeight="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5.75" customHeight="1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5.75" customHeight="1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5.75" customHeight="1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5.75" customHeight="1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5.75" customHeight="1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5.75" customHeight="1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5.75" customHeight="1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5.75" customHeight="1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5.75" customHeight="1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5.75" customHeight="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5.75" customHeight="1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5.75" customHeight="1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5.75" customHeight="1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5.75" customHeight="1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5.75" customHeight="1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5.75" customHeight="1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5.75" customHeight="1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5.75" customHeight="1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5.75" customHeight="1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5.75" customHeight="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5.75" customHeight="1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5.75" customHeight="1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5.75" customHeight="1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5.75" customHeight="1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5.75" customHeight="1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5.75" customHeight="1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5.75" customHeight="1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5.75" customHeight="1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5.75" customHeight="1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5.75" customHeight="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5.75" customHeight="1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5.75" customHeight="1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5.75" customHeight="1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5.75" customHeight="1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5.75" customHeight="1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5.75" customHeight="1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5.75" customHeight="1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5.75" customHeight="1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5.75" customHeight="1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5.75" customHeight="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5.75" customHeight="1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5.75" customHeight="1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5.75" customHeight="1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5.75" customHeight="1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5.75" customHeight="1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5.75" customHeight="1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5.75" customHeight="1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5.75" customHeight="1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5.75" customHeight="1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5.75" customHeight="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5.75" customHeight="1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5.75" customHeight="1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5.75" customHeight="1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5.75" customHeight="1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5.75" customHeight="1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5.75" customHeight="1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5.75" customHeight="1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5.75" customHeight="1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5.75" customHeight="1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5.75" customHeight="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5.75" customHeight="1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5.75" customHeight="1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5.75" customHeight="1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5.75" customHeight="1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5.75" customHeight="1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5.75" customHeight="1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5.75" customHeight="1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5.75" customHeight="1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5.75" customHeight="1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5.75" customHeight="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5.75" customHeight="1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5.75" customHeight="1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5.75" customHeight="1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5.75" customHeight="1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5.75" customHeight="1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5.75" customHeight="1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5.75" customHeight="1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5.75" customHeight="1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5.75" customHeight="1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5.75" customHeight="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5.75" customHeight="1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5.75" customHeight="1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5.75" customHeight="1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5.75" customHeight="1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5.75" customHeight="1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5.75" customHeight="1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5.75" customHeight="1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5.75" customHeight="1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5.75" customHeight="1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5.75" customHeight="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5.75" customHeight="1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5.75" customHeight="1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5.75" customHeight="1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5.75" customHeight="1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5.75" customHeight="1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5.75" customHeight="1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5.75" customHeight="1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5.75" customHeight="1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5.75" customHeight="1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5.75" customHeight="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5.75" customHeight="1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5.75" customHeight="1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5.75" customHeight="1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5.75" customHeight="1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5.75" customHeight="1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5.75" customHeight="1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5.75" customHeight="1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5.75" customHeight="1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5.75" customHeight="1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5.75" customHeight="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5.75" customHeight="1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5.75" customHeight="1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5.75" customHeight="1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5.75" customHeight="1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5.75" customHeight="1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5.75" customHeight="1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5.75" customHeight="1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5.75" customHeight="1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5.75" customHeight="1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5.75" customHeight="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5.75" customHeight="1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5.75" customHeight="1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5.75" customHeight="1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5.75" customHeight="1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5.75" customHeight="1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5.75" customHeight="1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5.75" customHeight="1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5.75" customHeight="1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5.75" customHeight="1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5.75" customHeight="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5.75" customHeight="1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5.75" customHeight="1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5.75" customHeight="1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5.75" customHeight="1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5.75" customHeight="1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5.75" customHeight="1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5.75" customHeight="1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5.75" customHeight="1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5.75" customHeight="1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5.75" customHeight="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5.75" customHeight="1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5.75" customHeight="1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5.75" customHeight="1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5.75" customHeight="1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5.75" customHeight="1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5.75" customHeight="1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5.75" customHeight="1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5.75" customHeight="1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5.75" customHeight="1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5.75" customHeight="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5.75" customHeight="1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5.75" customHeight="1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5.75" customHeight="1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5.75" customHeight="1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5.75" customHeight="1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5.75" customHeight="1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5.75" customHeight="1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5.75" customHeight="1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5.75" customHeight="1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5.75" customHeight="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5.75" customHeight="1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5.75" customHeight="1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5.75" customHeight="1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5.75" customHeight="1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5.75" customHeight="1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5.75" customHeight="1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5.75" customHeight="1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5.75" customHeight="1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5.75" customHeight="1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5.75" customHeight="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5.75" customHeight="1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5.75" customHeight="1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5.75" customHeight="1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5.75" customHeight="1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5.75" customHeight="1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5.75" customHeight="1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5.75" customHeight="1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5.75" customHeight="1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5.75" customHeight="1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5.75" customHeight="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5.75" customHeight="1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5.75" customHeight="1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5.75" customHeight="1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5.75" customHeight="1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5.75" customHeight="1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5.75" customHeight="1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5.75" customHeight="1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5.75" customHeight="1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5.75" customHeight="1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5.75" customHeight="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5.75" customHeight="1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5.75" customHeight="1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5.75" customHeight="1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5.75" customHeight="1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5.75" customHeight="1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5.75" customHeight="1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5.75" customHeight="1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5.75" customHeight="1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5.75" customHeight="1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5.75" customHeight="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5.75" customHeight="1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5.75" customHeight="1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5.75" customHeight="1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5.75" customHeight="1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5.75" customHeight="1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5.75" customHeight="1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5.75" customHeight="1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5.75" customHeight="1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5.75" customHeight="1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5.75" customHeight="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5.75" customHeight="1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5.75" customHeight="1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5.75" customHeight="1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5.75" customHeight="1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5.75" customHeight="1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5.75" customHeight="1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5.75" customHeight="1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5.75" customHeight="1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5.75" customHeight="1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5.75" customHeight="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5.75" customHeight="1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5.75" customHeight="1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5.75" customHeight="1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5.75" customHeight="1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5.75" customHeight="1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5.75" customHeight="1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5.75" customHeight="1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5.75" customHeight="1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5.75" customHeight="1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5.75" customHeight="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5.75" customHeight="1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5.75" customHeight="1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5.75" customHeight="1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5.75" customHeight="1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5.75" customHeight="1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5.75" customHeight="1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5.75" customHeight="1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5.75" customHeight="1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5.75" customHeight="1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5.75" customHeight="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5.75" customHeight="1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5.75" customHeight="1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5.75" customHeight="1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5.75" customHeight="1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5.75" customHeight="1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5.75" customHeight="1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5.75" customHeight="1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5.75" customHeight="1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5.75" customHeight="1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5.75" customHeight="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5.75" customHeight="1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5.75" customHeight="1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5.75" customHeight="1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5.75" customHeight="1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5.75" customHeight="1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5.75" customHeight="1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5.75" customHeight="1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5.75" customHeight="1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5.75" customHeight="1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5.75" customHeight="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5.75" customHeight="1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5.75" customHeight="1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5.75" customHeight="1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5.75" customHeight="1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5.75" customHeight="1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5.75" customHeight="1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5.75" customHeight="1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5.75" customHeight="1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5.75" customHeight="1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5.75" customHeight="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5.75" customHeight="1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5.75" customHeight="1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5.75" customHeight="1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5.75" customHeight="1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5.75" customHeight="1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5.75" customHeight="1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5.75" customHeight="1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5.75" customHeight="1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5.75" customHeight="1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5.75" customHeight="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5.75" customHeight="1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5.75" customHeight="1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5.75" customHeight="1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5.75" customHeight="1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5.75" customHeight="1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5.75" customHeight="1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5.75" customHeight="1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5.75" customHeight="1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5.75" customHeight="1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5.75" customHeight="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5.75" customHeight="1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5.75" customHeight="1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5.75" customHeight="1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5.75" customHeight="1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5.75" customHeight="1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5.75" customHeight="1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5.75" customHeight="1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5.75" customHeight="1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5.75" customHeight="1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5.75" customHeight="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5.75" customHeight="1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5.75" customHeight="1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5.75" customHeight="1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5.75" customHeight="1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5.75" customHeight="1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5.75" customHeight="1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5.75" customHeight="1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5.75" customHeight="1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5.75" customHeight="1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5.75" customHeight="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5.75" customHeight="1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5.75" customHeight="1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5.75" customHeight="1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5.75" customHeight="1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5.75" customHeight="1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5.75" customHeight="1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5.75" customHeight="1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5.75" customHeight="1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5.75" customHeight="1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5.75" customHeight="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5.75" customHeight="1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5.75" customHeight="1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5.75" customHeight="1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5.75" customHeight="1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5.75" customHeight="1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5.75" customHeight="1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5.75" customHeight="1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5.75" customHeight="1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5.75" customHeight="1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5.75" customHeight="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5.75" customHeight="1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5.75" customHeight="1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5.75" customHeight="1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5.75" customHeight="1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5.75" customHeight="1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5.75" customHeight="1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5.75" customHeight="1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5.75" customHeight="1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5.75" customHeight="1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5.75" customHeight="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5.75" customHeight="1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5.75" customHeight="1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5.75" customHeight="1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5.75" customHeight="1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5.75" customHeight="1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5.75" customHeight="1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5.75" customHeight="1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5.75" customHeight="1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5.75" customHeight="1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5.75" customHeight="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5.75" customHeight="1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5.75" customHeight="1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5.75" customHeight="1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5.75" customHeight="1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5.75" customHeight="1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5.75" customHeight="1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5.75" customHeight="1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5.75" customHeight="1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5.75" customHeight="1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5.75" customHeight="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5.75" customHeight="1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5.75" customHeight="1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5.75" customHeight="1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5.75" customHeight="1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5.75" customHeight="1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5.75" customHeight="1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5.75" customHeight="1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5.75" customHeight="1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5.75" customHeight="1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5.75" customHeight="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5.75" customHeight="1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5.75" customHeight="1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5.75" customHeight="1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5.75" customHeight="1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5.75" customHeight="1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5.75" customHeight="1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5.75" customHeight="1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5.75" customHeight="1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5.75" customHeight="1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5.75" customHeight="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5.75" customHeight="1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5.75" customHeight="1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5.75" customHeight="1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5.75" customHeight="1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5.75" customHeight="1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5.75" customHeight="1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5.75" customHeight="1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5.75" customHeight="1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5.75" customHeight="1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5.75" customHeight="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5.75" customHeight="1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5.75" customHeight="1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5.75" customHeight="1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5.75" customHeight="1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5.75" customHeight="1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5.75" customHeight="1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5.75" customHeight="1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5.75" customHeight="1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5.75" customHeight="1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5.75" customHeight="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5.75" customHeight="1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5.75" customHeight="1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5.75" customHeight="1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5.75" customHeight="1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5.75" customHeight="1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5.75" customHeight="1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5.75" customHeight="1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5.75" customHeight="1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5.75" customHeight="1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5.75" customHeight="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5.75" customHeight="1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5.75" customHeight="1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5.75" customHeight="1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5.75" customHeight="1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5.75" customHeight="1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5.75" customHeight="1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5.75" customHeight="1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5.75" customHeight="1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5.75" customHeight="1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5.75" customHeight="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5.75" customHeight="1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5.75" customHeight="1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5.75" customHeight="1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5.75" customHeight="1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5.75" customHeight="1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5.75" customHeight="1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5.75" customHeight="1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5.75" customHeight="1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5.75" customHeight="1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5.75" customHeight="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5.75" customHeight="1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5.75" customHeight="1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5.75" customHeight="1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5.75" customHeight="1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5.75" customHeight="1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5.75" customHeight="1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5.75" customHeight="1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5.75" customHeight="1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5.75" customHeight="1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5.75" customHeight="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5.75" customHeight="1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5.75" customHeight="1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5.75" customHeight="1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5.75" customHeight="1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5.75" customHeight="1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5.75" customHeight="1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5.75" customHeight="1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5.75" customHeight="1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5.75" customHeight="1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5.75" customHeight="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5.75" customHeight="1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5.75" customHeight="1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5.75" customHeight="1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5.75" customHeight="1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5.75" customHeight="1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5.75" customHeight="1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5.75" customHeight="1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5.75" customHeight="1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5.75" customHeight="1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5.75" customHeight="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5.75" customHeight="1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5.75" customHeight="1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5.75" customHeight="1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5.75" customHeight="1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5.75" customHeight="1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5.75" customHeight="1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5.75" customHeight="1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5.75" customHeight="1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5.75" customHeight="1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5.75" customHeight="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5.75" customHeight="1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5.75" customHeight="1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5.75" customHeight="1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5.75" customHeight="1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5.75" customHeight="1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5.75" customHeight="1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5.75" customHeight="1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5.75" customHeight="1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5.75" customHeight="1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5.75" customHeight="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5.75" customHeight="1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5.75" customHeight="1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5.75" customHeight="1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5.75" customHeight="1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5.75" customHeight="1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5.75" customHeight="1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5.75" customHeight="1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5.75" customHeight="1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5.75" customHeight="1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5.75" customHeight="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5.75" customHeight="1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5.75" customHeight="1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5.75" customHeight="1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5.75" customHeight="1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5.75" customHeight="1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5.75" customHeight="1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5.75" customHeight="1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5.75" customHeight="1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5.75" customHeight="1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5.75" customHeight="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5.75" customHeight="1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5.75" customHeight="1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5.75" customHeight="1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5.75" customHeight="1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5.75" customHeight="1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5.75" customHeight="1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5.75" customHeight="1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5.75" customHeight="1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5.75" customHeight="1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5.75" customHeight="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5.75" customHeight="1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5.75" customHeight="1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5.75" customHeight="1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5.75" customHeight="1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5.75" customHeight="1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5.75" customHeight="1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5.75" customHeight="1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5.75" customHeight="1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5.75" customHeight="1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5.75" customHeight="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5.75" customHeight="1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5.75" customHeight="1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5.75" customHeight="1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5.75" customHeight="1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5.75" customHeight="1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5.75" customHeight="1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5.75" customHeight="1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5.75" customHeight="1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5.75" customHeight="1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5.75" customHeight="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5.75" customHeight="1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5.75" customHeight="1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5.75" customHeight="1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5.75" customHeight="1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5.75" customHeight="1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5.75" customHeight="1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5.75" customHeight="1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5.75" customHeight="1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5.75" customHeight="1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5.75" customHeight="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5.75" customHeight="1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5.75" customHeight="1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5.75" customHeight="1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5.75" customHeight="1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5.75" customHeight="1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5.75" customHeight="1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5.75" customHeight="1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5.75" customHeight="1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5.75" customHeight="1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5.75" customHeight="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5.75" customHeight="1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5.75" customHeight="1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5.75" customHeight="1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5.75" customHeight="1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5.75" customHeight="1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5.75" customHeight="1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5.75" customHeight="1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5.75" customHeight="1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5.75" customHeight="1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5.75" customHeight="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5.75" customHeight="1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5.75" customHeight="1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5.75" customHeight="1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5.75" customHeight="1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5.75" customHeight="1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5.75" customHeight="1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5.75" customHeight="1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5.75" customHeight="1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5.75" customHeight="1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5.75" customHeight="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5.75" customHeight="1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5.75" customHeight="1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5.75" customHeight="1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5.75" customHeight="1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5.75" customHeight="1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5.75" customHeight="1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5.75" customHeight="1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5.75" customHeight="1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5.75" customHeight="1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5.75" customHeight="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5.75" customHeight="1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5.75" customHeight="1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5.75" customHeight="1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5.75" customHeight="1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5.75" customHeight="1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5.75" customHeight="1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5.75" customHeight="1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5.75" customHeight="1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5.75" customHeight="1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3">
    <mergeCell ref="B2:C3"/>
    <mergeCell ref="B25:C25"/>
    <mergeCell ref="H34:I34"/>
  </mergeCells>
  <printOptions/>
  <pageMargins bottom="0.75" footer="0.0" header="0.0" left="0.7" right="0.7" top="0.75"/>
  <pageSetup orientation="landscape"/>
  <drawing r:id="rId2"/>
  <legacyDrawing r:id="rId3"/>
</worksheet>
</file>