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91d791985936af/Quote Tool/"/>
    </mc:Choice>
  </mc:AlternateContent>
  <xr:revisionPtr revIDLastSave="249" documentId="8_{B438B550-52A6-4B9B-8E4F-1BE4A7F4C0F8}" xr6:coauthVersionLast="46" xr6:coauthVersionMax="46" xr10:uidLastSave="{40D0D769-150D-45D3-B821-E0962839AF31}"/>
  <bookViews>
    <workbookView xWindow="33315" yWindow="690" windowWidth="23745" windowHeight="14115" activeTab="5" xr2:uid="{0B3772B6-9C9A-4C81-8987-7FA9EA34440A}"/>
  </bookViews>
  <sheets>
    <sheet name="AT&amp;T" sheetId="1" r:id="rId1"/>
    <sheet name="Comcast" sheetId="2" r:id="rId2"/>
    <sheet name="Spectrum" sheetId="3" r:id="rId3"/>
    <sheet name="Metronet" sheetId="4" r:id="rId4"/>
    <sheet name="Frontier" sheetId="6" r:id="rId5"/>
    <sheet name="DirecT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25" i="3"/>
  <c r="E27" i="3"/>
  <c r="E26" i="3"/>
  <c r="E24" i="3"/>
  <c r="E23" i="3"/>
  <c r="E21" i="3"/>
  <c r="E22" i="3" s="1"/>
  <c r="E20" i="3"/>
  <c r="C20" i="3"/>
  <c r="C28" i="3"/>
  <c r="C27" i="3"/>
  <c r="C26" i="3"/>
  <c r="C25" i="3"/>
  <c r="C24" i="3"/>
  <c r="C23" i="3"/>
  <c r="C22" i="3"/>
  <c r="C21" i="3"/>
  <c r="B49" i="2"/>
  <c r="B48" i="2"/>
  <c r="B47" i="2"/>
</calcChain>
</file>

<file path=xl/sharedStrings.xml><?xml version="1.0" encoding="utf-8"?>
<sst xmlns="http://schemas.openxmlformats.org/spreadsheetml/2006/main" count="274" uniqueCount="120">
  <si>
    <t>Price</t>
  </si>
  <si>
    <t>300mbps</t>
  </si>
  <si>
    <t>500mbps</t>
  </si>
  <si>
    <t>1000mbps</t>
  </si>
  <si>
    <t>Entertainment</t>
  </si>
  <si>
    <t>Choice</t>
  </si>
  <si>
    <t>Ultimate</t>
  </si>
  <si>
    <t>Premier</t>
  </si>
  <si>
    <t>100mbps</t>
  </si>
  <si>
    <t>TV Packages</t>
  </si>
  <si>
    <t>Cost of Package</t>
  </si>
  <si>
    <t>AT&amp;T TV Only Prices</t>
  </si>
  <si>
    <t>AT&amp;T Internet Only Prices</t>
  </si>
  <si>
    <t>Fiber Territory</t>
  </si>
  <si>
    <t>Non - Fiber Territory</t>
  </si>
  <si>
    <t>25mbps</t>
  </si>
  <si>
    <t>50mbps</t>
  </si>
  <si>
    <t>75mbps</t>
  </si>
  <si>
    <t>Modem Rental</t>
  </si>
  <si>
    <t>Premium Channels</t>
  </si>
  <si>
    <t>HBO Max</t>
  </si>
  <si>
    <t>Cinemax</t>
  </si>
  <si>
    <t>Showtime</t>
  </si>
  <si>
    <t>Starz</t>
  </si>
  <si>
    <t>Epix</t>
  </si>
  <si>
    <t>Movies Extra Pack</t>
  </si>
  <si>
    <t>NBA League Pass</t>
  </si>
  <si>
    <t>Equipment Options</t>
  </si>
  <si>
    <t>20 Hour DVR</t>
  </si>
  <si>
    <t>Free</t>
  </si>
  <si>
    <t>Unlimited DVR</t>
  </si>
  <si>
    <t>Installation Fee</t>
  </si>
  <si>
    <t>TV's</t>
  </si>
  <si>
    <t>Basic</t>
  </si>
  <si>
    <t>Preferred</t>
  </si>
  <si>
    <t>HBO</t>
  </si>
  <si>
    <t>ShowTime</t>
  </si>
  <si>
    <t>200mbps</t>
  </si>
  <si>
    <t>Sports Package</t>
  </si>
  <si>
    <t>400mbps</t>
  </si>
  <si>
    <t>800mbps</t>
  </si>
  <si>
    <t>1200mbps</t>
  </si>
  <si>
    <t>TMC</t>
  </si>
  <si>
    <t>Xfi Complete</t>
  </si>
  <si>
    <t>Comcast TV Only</t>
  </si>
  <si>
    <t xml:space="preserve">Extra </t>
  </si>
  <si>
    <t xml:space="preserve">Autopay Discount </t>
  </si>
  <si>
    <t>Comcast Internet Only</t>
  </si>
  <si>
    <t xml:space="preserve">Basic TV </t>
  </si>
  <si>
    <t>Bundle Packages</t>
  </si>
  <si>
    <t>Bundle Discount</t>
  </si>
  <si>
    <t>Total</t>
  </si>
  <si>
    <t>Extra TV</t>
  </si>
  <si>
    <t>Preferred TV</t>
  </si>
  <si>
    <t>Internet Modem Rental</t>
  </si>
  <si>
    <t>Customer Owned</t>
  </si>
  <si>
    <t>XFI Gateway</t>
  </si>
  <si>
    <t>150 Hour DVR</t>
  </si>
  <si>
    <t>Self Install</t>
  </si>
  <si>
    <t>Tech Install</t>
  </si>
  <si>
    <t>Spectrum TV Only Prices</t>
  </si>
  <si>
    <t>TV Select</t>
  </si>
  <si>
    <t>Starz Encore</t>
  </si>
  <si>
    <t>Sports Pack</t>
  </si>
  <si>
    <t>Fox Soccer Plus</t>
  </si>
  <si>
    <t xml:space="preserve">MLB Extra </t>
  </si>
  <si>
    <t>DVR's</t>
  </si>
  <si>
    <t>Spectrum Internet Only</t>
  </si>
  <si>
    <t xml:space="preserve">200mbps </t>
  </si>
  <si>
    <t xml:space="preserve">400mbps </t>
  </si>
  <si>
    <t xml:space="preserve">Gig </t>
  </si>
  <si>
    <t>Modem Only</t>
  </si>
  <si>
    <t xml:space="preserve">WiFi + Modem </t>
  </si>
  <si>
    <t>TV Silver</t>
  </si>
  <si>
    <t>TV Gold</t>
  </si>
  <si>
    <t>Gig</t>
  </si>
  <si>
    <t>Installation Options</t>
  </si>
  <si>
    <t>In Store Pick Up</t>
  </si>
  <si>
    <t>Add Phone</t>
  </si>
  <si>
    <t>Yes</t>
  </si>
  <si>
    <t>No</t>
  </si>
  <si>
    <t>MetroNet TV</t>
  </si>
  <si>
    <t>Basic TV</t>
  </si>
  <si>
    <t xml:space="preserve">HBO Max - </t>
  </si>
  <si>
    <t>Standard TV</t>
  </si>
  <si>
    <t>Internet Only</t>
  </si>
  <si>
    <t>Equipment Charges</t>
  </si>
  <si>
    <t>GIG</t>
  </si>
  <si>
    <t>Whole Home Wi-Fi</t>
  </si>
  <si>
    <t>Technology Service Fee</t>
  </si>
  <si>
    <t>Bundles</t>
  </si>
  <si>
    <t>Basic Fiber TV</t>
  </si>
  <si>
    <t xml:space="preserve">Basic Fiber TV </t>
  </si>
  <si>
    <t xml:space="preserve">Standard Fiber TV </t>
  </si>
  <si>
    <t>Standard Fiber TV</t>
  </si>
  <si>
    <t>Standard Fibert TV</t>
  </si>
  <si>
    <t>Preferred Fiber TV</t>
  </si>
  <si>
    <t>DVR</t>
  </si>
  <si>
    <t>Install Fees</t>
  </si>
  <si>
    <t>Channel Lineup Link</t>
  </si>
  <si>
    <t>https://www.metronetinc.com/channel-lineup/</t>
  </si>
  <si>
    <t>Promotions</t>
  </si>
  <si>
    <t>Updates &amp; Info</t>
  </si>
  <si>
    <t>None at this time</t>
  </si>
  <si>
    <t xml:space="preserve">DIRECTV </t>
  </si>
  <si>
    <t>TV Boxes</t>
  </si>
  <si>
    <t>Preferred Choice</t>
  </si>
  <si>
    <t>MLB Extra Innings</t>
  </si>
  <si>
    <t>MLS Direct Kick</t>
  </si>
  <si>
    <t>NFL Sunday Ticket Max</t>
  </si>
  <si>
    <t>Wireless Upgrade</t>
  </si>
  <si>
    <t>99/one time</t>
  </si>
  <si>
    <t>Discounts</t>
  </si>
  <si>
    <t>Auto Pay</t>
  </si>
  <si>
    <t>https://www.spectrum.com/cable-tv/channel-lineup</t>
  </si>
  <si>
    <t>$99 One Time fee for wireless TV Box upgrade</t>
  </si>
  <si>
    <t>NFL Sunday Ticket Free for 2021-2022 Season</t>
  </si>
  <si>
    <t>Frontier Internet Options</t>
  </si>
  <si>
    <t>Yes = $85</t>
  </si>
  <si>
    <t>No =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</si>
</sst>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9DB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5911"/>
        <bgColor rgb="FFC65911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9">
    <xf numFmtId="0" fontId="0" fillId="0" borderId="0" xfId="0"/>
    <xf numFmtId="0" fontId="1" fillId="0" borderId="5" xfId="0" applyFont="1" applyBorder="1"/>
    <xf numFmtId="0" fontId="2" fillId="2" borderId="6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6" fillId="4" borderId="8" xfId="0" applyFont="1" applyFill="1" applyBorder="1"/>
    <xf numFmtId="0" fontId="5" fillId="3" borderId="8" xfId="0" applyFont="1" applyFill="1" applyBorder="1"/>
    <xf numFmtId="0" fontId="2" fillId="0" borderId="4" xfId="0" applyFont="1" applyFill="1" applyBorder="1"/>
    <xf numFmtId="0" fontId="0" fillId="0" borderId="11" xfId="0" applyBorder="1"/>
    <xf numFmtId="6" fontId="0" fillId="0" borderId="11" xfId="0" applyNumberFormat="1" applyBorder="1"/>
    <xf numFmtId="0" fontId="2" fillId="0" borderId="0" xfId="0" applyFont="1" applyFill="1" applyBorder="1"/>
    <xf numFmtId="0" fontId="0" fillId="0" borderId="0" xfId="0" applyBorder="1"/>
    <xf numFmtId="0" fontId="0" fillId="0" borderId="13" xfId="0" applyBorder="1"/>
    <xf numFmtId="8" fontId="0" fillId="0" borderId="13" xfId="0" applyNumberFormat="1" applyBorder="1"/>
    <xf numFmtId="0" fontId="2" fillId="2" borderId="11" xfId="0" applyFont="1" applyFill="1" applyBorder="1" applyAlignment="1">
      <alignment horizontal="right"/>
    </xf>
    <xf numFmtId="0" fontId="5" fillId="5" borderId="12" xfId="0" applyFont="1" applyFill="1" applyBorder="1"/>
    <xf numFmtId="164" fontId="2" fillId="0" borderId="7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5" fillId="6" borderId="8" xfId="0" applyFont="1" applyFill="1" applyBorder="1"/>
    <xf numFmtId="6" fontId="0" fillId="0" borderId="10" xfId="0" applyNumberFormat="1" applyBorder="1"/>
    <xf numFmtId="164" fontId="2" fillId="0" borderId="11" xfId="0" applyNumberFormat="1" applyFont="1" applyBorder="1" applyAlignment="1">
      <alignment horizontal="right"/>
    </xf>
    <xf numFmtId="164" fontId="2" fillId="0" borderId="11" xfId="0" applyNumberFormat="1" applyFont="1" applyFill="1" applyBorder="1" applyAlignment="1">
      <alignment horizontal="right"/>
    </xf>
    <xf numFmtId="6" fontId="0" fillId="0" borderId="13" xfId="0" applyNumberFormat="1" applyBorder="1"/>
    <xf numFmtId="0" fontId="0" fillId="0" borderId="13" xfId="0" applyBorder="1" applyAlignment="1">
      <alignment horizontal="right"/>
    </xf>
    <xf numFmtId="0" fontId="5" fillId="5" borderId="9" xfId="0" applyFont="1" applyFill="1" applyBorder="1"/>
    <xf numFmtId="0" fontId="10" fillId="0" borderId="5" xfId="0" applyFont="1" applyFill="1" applyBorder="1"/>
    <xf numFmtId="0" fontId="10" fillId="0" borderId="11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10" fillId="0" borderId="19" xfId="0" applyFont="1" applyFill="1" applyBorder="1"/>
    <xf numFmtId="0" fontId="10" fillId="0" borderId="20" xfId="0" applyFont="1" applyFill="1" applyBorder="1"/>
    <xf numFmtId="44" fontId="0" fillId="0" borderId="21" xfId="1" applyFont="1" applyBorder="1"/>
    <xf numFmtId="44" fontId="12" fillId="0" borderId="21" xfId="1" applyFont="1" applyBorder="1"/>
    <xf numFmtId="44" fontId="0" fillId="0" borderId="15" xfId="1" applyFont="1" applyBorder="1"/>
    <xf numFmtId="0" fontId="10" fillId="0" borderId="22" xfId="0" applyFont="1" applyFill="1" applyBorder="1"/>
    <xf numFmtId="44" fontId="0" fillId="0" borderId="0" xfId="1" applyFont="1" applyBorder="1"/>
    <xf numFmtId="44" fontId="12" fillId="0" borderId="0" xfId="1" applyFont="1" applyBorder="1"/>
    <xf numFmtId="44" fontId="0" fillId="0" borderId="23" xfId="1" applyFont="1" applyBorder="1"/>
    <xf numFmtId="0" fontId="0" fillId="0" borderId="22" xfId="0" applyBorder="1"/>
    <xf numFmtId="0" fontId="0" fillId="0" borderId="24" xfId="0" applyBorder="1"/>
    <xf numFmtId="0" fontId="10" fillId="0" borderId="25" xfId="0" applyFont="1" applyFill="1" applyBorder="1"/>
    <xf numFmtId="44" fontId="0" fillId="0" borderId="16" xfId="1" applyFont="1" applyBorder="1"/>
    <xf numFmtId="44" fontId="12" fillId="0" borderId="16" xfId="1" applyFont="1" applyBorder="1"/>
    <xf numFmtId="44" fontId="0" fillId="0" borderId="26" xfId="1" applyFont="1" applyBorder="1"/>
    <xf numFmtId="0" fontId="0" fillId="0" borderId="27" xfId="0" applyBorder="1"/>
    <xf numFmtId="0" fontId="10" fillId="0" borderId="24" xfId="0" applyFont="1" applyFill="1" applyBorder="1"/>
    <xf numFmtId="0" fontId="0" fillId="0" borderId="19" xfId="0" applyBorder="1"/>
    <xf numFmtId="0" fontId="10" fillId="0" borderId="28" xfId="0" applyFont="1" applyFill="1" applyBorder="1"/>
    <xf numFmtId="164" fontId="8" fillId="0" borderId="29" xfId="0" applyNumberFormat="1" applyFont="1" applyFill="1" applyBorder="1" applyAlignment="1">
      <alignment horizontal="center"/>
    </xf>
    <xf numFmtId="164" fontId="9" fillId="0" borderId="29" xfId="0" applyNumberFormat="1" applyFont="1" applyFill="1" applyBorder="1" applyAlignment="1">
      <alignment horizontal="center"/>
    </xf>
    <xf numFmtId="164" fontId="8" fillId="0" borderId="30" xfId="0" applyNumberFormat="1" applyFont="1" applyFill="1" applyBorder="1" applyAlignment="1">
      <alignment horizontal="center"/>
    </xf>
    <xf numFmtId="0" fontId="10" fillId="0" borderId="31" xfId="0" applyFont="1" applyFill="1" applyBorder="1"/>
    <xf numFmtId="164" fontId="8" fillId="0" borderId="32" xfId="0" applyNumberFormat="1" applyFont="1" applyFill="1" applyBorder="1" applyAlignment="1">
      <alignment horizontal="center"/>
    </xf>
    <xf numFmtId="0" fontId="3" fillId="7" borderId="33" xfId="0" applyFont="1" applyFill="1" applyBorder="1"/>
    <xf numFmtId="164" fontId="2" fillId="0" borderId="34" xfId="0" applyNumberFormat="1" applyFont="1" applyBorder="1" applyAlignment="1">
      <alignment horizontal="right"/>
    </xf>
    <xf numFmtId="0" fontId="3" fillId="7" borderId="35" xfId="0" applyFont="1" applyFill="1" applyBorder="1"/>
    <xf numFmtId="164" fontId="2" fillId="0" borderId="29" xfId="0" applyNumberFormat="1" applyFont="1" applyBorder="1" applyAlignment="1">
      <alignment horizontal="right"/>
    </xf>
    <xf numFmtId="0" fontId="3" fillId="7" borderId="28" xfId="0" applyFont="1" applyFill="1" applyBorder="1"/>
    <xf numFmtId="0" fontId="3" fillId="7" borderId="36" xfId="0" applyFont="1" applyFill="1" applyBorder="1"/>
    <xf numFmtId="164" fontId="2" fillId="0" borderId="37" xfId="0" applyNumberFormat="1" applyFont="1" applyBorder="1" applyAlignment="1">
      <alignment horizontal="right"/>
    </xf>
    <xf numFmtId="0" fontId="1" fillId="0" borderId="18" xfId="0" applyFont="1" applyBorder="1"/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44" fontId="0" fillId="0" borderId="11" xfId="1" applyFont="1" applyBorder="1"/>
    <xf numFmtId="0" fontId="10" fillId="0" borderId="13" xfId="0" applyFont="1" applyFill="1" applyBorder="1"/>
    <xf numFmtId="44" fontId="0" fillId="0" borderId="13" xfId="1" applyFont="1" applyBorder="1"/>
    <xf numFmtId="6" fontId="12" fillId="0" borderId="8" xfId="0" applyNumberFormat="1" applyFont="1" applyBorder="1"/>
    <xf numFmtId="0" fontId="7" fillId="3" borderId="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0" fillId="0" borderId="38" xfId="0" applyBorder="1"/>
    <xf numFmtId="8" fontId="0" fillId="0" borderId="0" xfId="0" applyNumberFormat="1"/>
    <xf numFmtId="0" fontId="0" fillId="0" borderId="39" xfId="0" applyBorder="1"/>
    <xf numFmtId="8" fontId="0" fillId="0" borderId="23" xfId="0" applyNumberFormat="1" applyBorder="1"/>
    <xf numFmtId="8" fontId="0" fillId="0" borderId="26" xfId="0" applyNumberFormat="1" applyBorder="1"/>
    <xf numFmtId="0" fontId="5" fillId="3" borderId="10" xfId="0" applyFont="1" applyFill="1" applyBorder="1"/>
    <xf numFmtId="0" fontId="0" fillId="0" borderId="40" xfId="0" applyBorder="1"/>
    <xf numFmtId="0" fontId="0" fillId="0" borderId="41" xfId="0" applyBorder="1"/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3" fillId="7" borderId="22" xfId="0" applyFont="1" applyFill="1" applyBorder="1"/>
    <xf numFmtId="164" fontId="2" fillId="0" borderId="42" xfId="0" applyNumberFormat="1" applyFont="1" applyBorder="1" applyAlignment="1">
      <alignment horizontal="right"/>
    </xf>
    <xf numFmtId="164" fontId="2" fillId="0" borderId="42" xfId="0" applyNumberFormat="1" applyFont="1" applyFill="1" applyBorder="1" applyAlignment="1">
      <alignment horizontal="right"/>
    </xf>
    <xf numFmtId="0" fontId="3" fillId="7" borderId="24" xfId="0" applyFont="1" applyFill="1" applyBorder="1"/>
    <xf numFmtId="164" fontId="2" fillId="0" borderId="43" xfId="0" applyNumberFormat="1" applyFont="1" applyFill="1" applyBorder="1" applyAlignment="1">
      <alignment horizontal="right"/>
    </xf>
    <xf numFmtId="0" fontId="0" fillId="0" borderId="14" xfId="0" applyBorder="1"/>
    <xf numFmtId="0" fontId="0" fillId="0" borderId="0" xfId="0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8" fontId="0" fillId="0" borderId="1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8" fontId="0" fillId="0" borderId="43" xfId="0" applyNumberFormat="1" applyBorder="1"/>
    <xf numFmtId="0" fontId="10" fillId="0" borderId="27" xfId="0" applyFont="1" applyFill="1" applyBorder="1"/>
    <xf numFmtId="44" fontId="0" fillId="0" borderId="44" xfId="1" applyFont="1" applyBorder="1"/>
    <xf numFmtId="44" fontId="0" fillId="0" borderId="42" xfId="1" applyFont="1" applyBorder="1"/>
    <xf numFmtId="164" fontId="0" fillId="0" borderId="43" xfId="1" applyNumberFormat="1" applyFont="1" applyBorder="1" applyAlignment="1">
      <alignment horizontal="left"/>
    </xf>
    <xf numFmtId="8" fontId="0" fillId="0" borderId="44" xfId="0" applyNumberFormat="1" applyBorder="1"/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8" fontId="0" fillId="0" borderId="11" xfId="1" applyNumberFormat="1" applyFont="1" applyBorder="1"/>
    <xf numFmtId="44" fontId="12" fillId="0" borderId="11" xfId="1" applyFont="1" applyBorder="1"/>
    <xf numFmtId="0" fontId="10" fillId="0" borderId="45" xfId="0" applyFont="1" applyFill="1" applyBorder="1"/>
    <xf numFmtId="8" fontId="0" fillId="0" borderId="45" xfId="1" applyNumberFormat="1" applyFont="1" applyBorder="1"/>
    <xf numFmtId="44" fontId="12" fillId="0" borderId="45" xfId="1" applyFont="1" applyBorder="1"/>
    <xf numFmtId="0" fontId="10" fillId="0" borderId="47" xfId="0" applyFont="1" applyFill="1" applyBorder="1"/>
    <xf numFmtId="8" fontId="0" fillId="0" borderId="47" xfId="0" applyNumberFormat="1" applyBorder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12" xfId="0" applyFont="1" applyFill="1" applyBorder="1"/>
    <xf numFmtId="0" fontId="5" fillId="3" borderId="15" xfId="0" applyFont="1" applyFill="1" applyBorder="1"/>
    <xf numFmtId="8" fontId="0" fillId="0" borderId="46" xfId="1" applyNumberFormat="1" applyFont="1" applyBorder="1"/>
    <xf numFmtId="44" fontId="12" fillId="0" borderId="47" xfId="1" applyFont="1" applyBorder="1"/>
    <xf numFmtId="8" fontId="0" fillId="0" borderId="48" xfId="1" applyNumberFormat="1" applyFont="1" applyBorder="1"/>
    <xf numFmtId="44" fontId="12" fillId="0" borderId="13" xfId="1" applyFont="1" applyBorder="1"/>
    <xf numFmtId="8" fontId="0" fillId="0" borderId="44" xfId="1" applyNumberFormat="1" applyFont="1" applyBorder="1"/>
    <xf numFmtId="8" fontId="0" fillId="0" borderId="47" xfId="1" applyNumberFormat="1" applyFont="1" applyBorder="1"/>
    <xf numFmtId="8" fontId="0" fillId="0" borderId="43" xfId="1" applyNumberFormat="1" applyFont="1" applyBorder="1"/>
    <xf numFmtId="8" fontId="0" fillId="0" borderId="45" xfId="0" applyNumberFormat="1" applyBorder="1"/>
    <xf numFmtId="0" fontId="3" fillId="7" borderId="27" xfId="0" applyFont="1" applyFill="1" applyBorder="1"/>
    <xf numFmtId="164" fontId="2" fillId="0" borderId="44" xfId="0" applyNumberFormat="1" applyFont="1" applyBorder="1" applyAlignment="1">
      <alignment horizontal="right"/>
    </xf>
    <xf numFmtId="164" fontId="0" fillId="0" borderId="44" xfId="0" applyNumberFormat="1" applyBorder="1"/>
    <xf numFmtId="0" fontId="17" fillId="8" borderId="19" xfId="0" applyFont="1" applyFill="1" applyBorder="1"/>
    <xf numFmtId="0" fontId="17" fillId="8" borderId="22" xfId="0" applyFont="1" applyFill="1" applyBorder="1"/>
    <xf numFmtId="0" fontId="17" fillId="8" borderId="24" xfId="0" applyFont="1" applyFill="1" applyBorder="1"/>
    <xf numFmtId="0" fontId="0" fillId="0" borderId="15" xfId="0" applyBorder="1"/>
    <xf numFmtId="6" fontId="0" fillId="0" borderId="26" xfId="0" applyNumberFormat="1" applyBorder="1"/>
    <xf numFmtId="0" fontId="15" fillId="3" borderId="21" xfId="0" applyFont="1" applyFill="1" applyBorder="1" applyAlignment="1">
      <alignment horizontal="center"/>
    </xf>
    <xf numFmtId="164" fontId="2" fillId="0" borderId="49" xfId="0" applyNumberFormat="1" applyFont="1" applyFill="1" applyBorder="1" applyAlignment="1">
      <alignment horizontal="right"/>
    </xf>
    <xf numFmtId="164" fontId="2" fillId="0" borderId="50" xfId="0" applyNumberFormat="1" applyFont="1" applyFill="1" applyBorder="1" applyAlignment="1">
      <alignment horizontal="right"/>
    </xf>
    <xf numFmtId="6" fontId="0" fillId="0" borderId="43" xfId="0" applyNumberFormat="1" applyBorder="1"/>
    <xf numFmtId="0" fontId="5" fillId="10" borderId="14" xfId="0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5" fillId="10" borderId="38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0" borderId="38" xfId="0" applyBorder="1" applyAlignment="1">
      <alignment horizontal="center"/>
    </xf>
    <xf numFmtId="6" fontId="0" fillId="0" borderId="23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23" xfId="0" applyNumberFormat="1" applyBorder="1" applyAlignment="1">
      <alignment horizontal="center"/>
    </xf>
    <xf numFmtId="0" fontId="0" fillId="0" borderId="16" xfId="0" applyBorder="1"/>
    <xf numFmtId="8" fontId="0" fillId="0" borderId="0" xfId="0" applyNumberFormat="1" applyAlignment="1">
      <alignment horizontal="center"/>
    </xf>
    <xf numFmtId="0" fontId="0" fillId="0" borderId="39" xfId="0" applyBorder="1" applyAlignment="1">
      <alignment horizontal="center"/>
    </xf>
    <xf numFmtId="8" fontId="0" fillId="0" borderId="26" xfId="0" applyNumberFormat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0" fillId="0" borderId="21" xfId="0" applyBorder="1"/>
    <xf numFmtId="6" fontId="0" fillId="0" borderId="15" xfId="0" applyNumberFormat="1" applyBorder="1"/>
    <xf numFmtId="0" fontId="5" fillId="10" borderId="8" xfId="0" applyFont="1" applyFill="1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0" xfId="0" applyBorder="1" applyAlignment="1"/>
    <xf numFmtId="0" fontId="0" fillId="0" borderId="9" xfId="0" applyBorder="1"/>
    <xf numFmtId="8" fontId="0" fillId="0" borderId="10" xfId="0" applyNumberFormat="1" applyBorder="1" applyAlignment="1">
      <alignment horizontal="center"/>
    </xf>
    <xf numFmtId="0" fontId="0" fillId="0" borderId="8" xfId="0" applyBorder="1"/>
    <xf numFmtId="0" fontId="14" fillId="10" borderId="9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51" xfId="0" applyFont="1" applyFill="1" applyBorder="1" applyAlignment="1">
      <alignment horizontal="center"/>
    </xf>
    <xf numFmtId="0" fontId="14" fillId="10" borderId="48" xfId="0" applyFont="1" applyFill="1" applyBorder="1" applyAlignment="1">
      <alignment horizontal="center"/>
    </xf>
    <xf numFmtId="0" fontId="0" fillId="0" borderId="52" xfId="0" applyBorder="1"/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6" fontId="0" fillId="0" borderId="53" xfId="0" applyNumberFormat="1" applyBorder="1" applyAlignment="1">
      <alignment horizontal="center"/>
    </xf>
    <xf numFmtId="0" fontId="0" fillId="0" borderId="24" xfId="0" applyBorder="1" applyAlignment="1"/>
    <xf numFmtId="0" fontId="0" fillId="0" borderId="43" xfId="0" applyBorder="1" applyAlignment="1"/>
    <xf numFmtId="6" fontId="0" fillId="0" borderId="46" xfId="0" applyNumberFormat="1" applyBorder="1"/>
    <xf numFmtId="0" fontId="18" fillId="10" borderId="9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5" fillId="10" borderId="8" xfId="0" applyFont="1" applyFill="1" applyBorder="1"/>
    <xf numFmtId="0" fontId="5" fillId="10" borderId="19" xfId="0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0" fontId="0" fillId="0" borderId="39" xfId="0" applyBorder="1" applyAlignment="1"/>
    <xf numFmtId="0" fontId="0" fillId="0" borderId="26" xfId="0" applyBorder="1" applyAlignment="1"/>
    <xf numFmtId="0" fontId="0" fillId="0" borderId="26" xfId="0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3" fillId="11" borderId="17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3" fillId="11" borderId="14" xfId="0" applyFont="1" applyFill="1" applyBorder="1" applyAlignment="1">
      <alignment horizontal="center"/>
    </xf>
    <xf numFmtId="0" fontId="13" fillId="11" borderId="15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13" fillId="11" borderId="9" xfId="0" applyFont="1" applyFill="1" applyBorder="1"/>
    <xf numFmtId="0" fontId="13" fillId="11" borderId="10" xfId="0" applyFont="1" applyFill="1" applyBorder="1"/>
    <xf numFmtId="164" fontId="0" fillId="0" borderId="23" xfId="0" applyNumberFormat="1" applyBorder="1"/>
    <xf numFmtId="164" fontId="0" fillId="0" borderId="26" xfId="0" applyNumberFormat="1" applyBorder="1"/>
    <xf numFmtId="0" fontId="5" fillId="12" borderId="9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164" fontId="0" fillId="0" borderId="15" xfId="0" applyNumberFormat="1" applyBorder="1"/>
    <xf numFmtId="0" fontId="19" fillId="11" borderId="14" xfId="0" applyFont="1" applyFill="1" applyBorder="1" applyAlignment="1">
      <alignment horizontal="center"/>
    </xf>
    <xf numFmtId="0" fontId="19" fillId="11" borderId="21" xfId="0" applyFont="1" applyFill="1" applyBorder="1" applyAlignment="1">
      <alignment horizontal="center"/>
    </xf>
    <xf numFmtId="0" fontId="19" fillId="11" borderId="15" xfId="0" applyFont="1" applyFill="1" applyBorder="1" applyAlignment="1">
      <alignment horizontal="center"/>
    </xf>
    <xf numFmtId="0" fontId="0" fillId="0" borderId="54" xfId="0" applyBorder="1" applyAlignment="1"/>
    <xf numFmtId="0" fontId="0" fillId="0" borderId="55" xfId="0" applyBorder="1" applyAlignment="1"/>
    <xf numFmtId="0" fontId="19" fillId="11" borderId="9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/>
    </xf>
    <xf numFmtId="0" fontId="19" fillId="11" borderId="10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0" fillId="0" borderId="10" xfId="0" applyNumberFormat="1" applyBorder="1"/>
    <xf numFmtId="0" fontId="19" fillId="0" borderId="0" xfId="0" applyFont="1" applyFill="1" applyBorder="1" applyAlignment="1"/>
    <xf numFmtId="0" fontId="0" fillId="0" borderId="0" xfId="0" applyFill="1" applyBorder="1"/>
    <xf numFmtId="0" fontId="5" fillId="12" borderId="14" xfId="0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4C9-B2C5-4C83-B16F-29F0BEA6E850}">
  <sheetPr>
    <tabColor theme="3"/>
  </sheetPr>
  <dimension ref="A1:F28"/>
  <sheetViews>
    <sheetView workbookViewId="0">
      <selection activeCell="D27" sqref="D27"/>
    </sheetView>
  </sheetViews>
  <sheetFormatPr defaultRowHeight="15" x14ac:dyDescent="0.25"/>
  <cols>
    <col min="1" max="1" width="18.42578125" bestFit="1" customWidth="1"/>
    <col min="2" max="2" width="14.85546875" bestFit="1" customWidth="1"/>
    <col min="3" max="3" width="19.28515625" bestFit="1" customWidth="1"/>
    <col min="4" max="4" width="22.140625" bestFit="1" customWidth="1"/>
    <col min="5" max="5" width="12.85546875" customWidth="1"/>
    <col min="6" max="6" width="14.85546875" bestFit="1" customWidth="1"/>
  </cols>
  <sheetData>
    <row r="1" spans="1:6" ht="21.75" thickBot="1" x14ac:dyDescent="0.4">
      <c r="A1" s="69" t="s">
        <v>11</v>
      </c>
      <c r="B1" s="71"/>
      <c r="D1" s="69" t="s">
        <v>12</v>
      </c>
      <c r="E1" s="70"/>
      <c r="F1" s="71"/>
    </row>
    <row r="2" spans="1:6" ht="15.75" thickBot="1" x14ac:dyDescent="0.3">
      <c r="A2" s="6" t="s">
        <v>9</v>
      </c>
      <c r="B2" s="7" t="s">
        <v>10</v>
      </c>
      <c r="D2" s="72" t="s">
        <v>13</v>
      </c>
      <c r="E2" s="73"/>
      <c r="F2" s="16" t="s">
        <v>31</v>
      </c>
    </row>
    <row r="3" spans="1:6" x14ac:dyDescent="0.25">
      <c r="A3" s="8" t="s">
        <v>4</v>
      </c>
      <c r="B3" s="13">
        <v>69.989999999999995</v>
      </c>
      <c r="D3" s="2" t="s">
        <v>1</v>
      </c>
      <c r="E3" s="4">
        <v>35</v>
      </c>
      <c r="F3" s="10">
        <v>99</v>
      </c>
    </row>
    <row r="4" spans="1:6" x14ac:dyDescent="0.25">
      <c r="A4" s="8" t="s">
        <v>5</v>
      </c>
      <c r="B4" s="9">
        <v>84.99</v>
      </c>
      <c r="D4" s="3" t="s">
        <v>2</v>
      </c>
      <c r="E4" s="4">
        <v>45</v>
      </c>
      <c r="F4" s="19" t="s">
        <v>29</v>
      </c>
    </row>
    <row r="5" spans="1:6" x14ac:dyDescent="0.25">
      <c r="A5" s="8" t="s">
        <v>6</v>
      </c>
      <c r="B5" s="9">
        <v>94.99</v>
      </c>
      <c r="D5" s="15" t="s">
        <v>3</v>
      </c>
      <c r="E5" s="4">
        <v>60</v>
      </c>
      <c r="F5" s="19" t="s">
        <v>29</v>
      </c>
    </row>
    <row r="6" spans="1:6" x14ac:dyDescent="0.25">
      <c r="A6" s="8" t="s">
        <v>7</v>
      </c>
      <c r="B6" s="9">
        <v>139.99</v>
      </c>
    </row>
    <row r="7" spans="1:6" ht="15.75" thickBot="1" x14ac:dyDescent="0.3">
      <c r="A7" s="11"/>
      <c r="B7" s="12"/>
    </row>
    <row r="8" spans="1:6" ht="15.75" thickBot="1" x14ac:dyDescent="0.3">
      <c r="A8" s="72" t="s">
        <v>19</v>
      </c>
      <c r="B8" s="73"/>
      <c r="D8" s="72" t="s">
        <v>14</v>
      </c>
      <c r="E8" s="73"/>
      <c r="F8" s="16" t="s">
        <v>31</v>
      </c>
    </row>
    <row r="9" spans="1:6" x14ac:dyDescent="0.25">
      <c r="A9" s="13" t="s">
        <v>20</v>
      </c>
      <c r="B9" s="14">
        <v>14.99</v>
      </c>
      <c r="D9" s="2" t="s">
        <v>15</v>
      </c>
      <c r="E9" s="17">
        <v>45</v>
      </c>
      <c r="F9" s="10">
        <v>99</v>
      </c>
    </row>
    <row r="10" spans="1:6" x14ac:dyDescent="0.25">
      <c r="A10" s="9" t="s">
        <v>21</v>
      </c>
      <c r="B10" s="10">
        <v>11</v>
      </c>
      <c r="D10" s="5" t="s">
        <v>16</v>
      </c>
      <c r="E10" s="18">
        <v>45</v>
      </c>
      <c r="F10" s="10">
        <v>99</v>
      </c>
    </row>
    <row r="11" spans="1:6" x14ac:dyDescent="0.25">
      <c r="A11" s="9" t="s">
        <v>22</v>
      </c>
      <c r="B11" s="10">
        <v>11</v>
      </c>
      <c r="D11" s="5" t="s">
        <v>17</v>
      </c>
      <c r="E11" s="18">
        <v>45</v>
      </c>
      <c r="F11" s="10">
        <v>99</v>
      </c>
    </row>
    <row r="12" spans="1:6" x14ac:dyDescent="0.25">
      <c r="A12" s="9" t="s">
        <v>23</v>
      </c>
      <c r="B12" s="10">
        <v>11</v>
      </c>
      <c r="D12" s="5" t="s">
        <v>8</v>
      </c>
      <c r="E12" s="18">
        <v>45</v>
      </c>
      <c r="F12" s="10">
        <v>99</v>
      </c>
    </row>
    <row r="13" spans="1:6" x14ac:dyDescent="0.25">
      <c r="A13" s="9" t="s">
        <v>24</v>
      </c>
      <c r="B13" s="10">
        <v>6</v>
      </c>
    </row>
    <row r="14" spans="1:6" ht="15.75" thickBot="1" x14ac:dyDescent="0.3">
      <c r="A14" s="9" t="s">
        <v>25</v>
      </c>
      <c r="B14" s="10">
        <v>5</v>
      </c>
    </row>
    <row r="15" spans="1:6" ht="15.75" thickBot="1" x14ac:dyDescent="0.3">
      <c r="A15" s="9" t="s">
        <v>26</v>
      </c>
      <c r="B15" s="10">
        <v>40</v>
      </c>
      <c r="D15" s="20" t="s">
        <v>18</v>
      </c>
      <c r="E15" s="21">
        <v>10</v>
      </c>
    </row>
    <row r="16" spans="1:6" ht="15.75" thickBot="1" x14ac:dyDescent="0.3"/>
    <row r="17" spans="1:2" ht="15.75" thickBot="1" x14ac:dyDescent="0.3">
      <c r="A17" s="72" t="s">
        <v>27</v>
      </c>
      <c r="B17" s="73"/>
    </row>
    <row r="18" spans="1:2" x14ac:dyDescent="0.25">
      <c r="A18" s="13" t="s">
        <v>28</v>
      </c>
      <c r="B18" s="25" t="s">
        <v>29</v>
      </c>
    </row>
    <row r="19" spans="1:2" x14ac:dyDescent="0.25">
      <c r="A19" s="9" t="s">
        <v>30</v>
      </c>
      <c r="B19" s="10">
        <v>10</v>
      </c>
    </row>
    <row r="20" spans="1:2" ht="15.75" thickBot="1" x14ac:dyDescent="0.3"/>
    <row r="21" spans="1:2" ht="15.75" thickBot="1" x14ac:dyDescent="0.3">
      <c r="A21" s="74" t="s">
        <v>32</v>
      </c>
      <c r="B21" s="75"/>
    </row>
    <row r="22" spans="1:2" x14ac:dyDescent="0.25">
      <c r="A22" s="13">
        <v>0</v>
      </c>
      <c r="B22" s="24">
        <v>0</v>
      </c>
    </row>
    <row r="23" spans="1:2" x14ac:dyDescent="0.25">
      <c r="A23" s="9">
        <v>1</v>
      </c>
      <c r="B23" s="22">
        <v>5</v>
      </c>
    </row>
    <row r="24" spans="1:2" x14ac:dyDescent="0.25">
      <c r="A24" s="9">
        <v>2</v>
      </c>
      <c r="B24" s="22">
        <v>10</v>
      </c>
    </row>
    <row r="25" spans="1:2" x14ac:dyDescent="0.25">
      <c r="A25" s="9">
        <v>3</v>
      </c>
      <c r="B25" s="22">
        <v>15</v>
      </c>
    </row>
    <row r="26" spans="1:2" x14ac:dyDescent="0.25">
      <c r="A26" s="9">
        <v>4</v>
      </c>
      <c r="B26" s="22">
        <v>20</v>
      </c>
    </row>
    <row r="27" spans="1:2" x14ac:dyDescent="0.25">
      <c r="A27" s="9">
        <v>5</v>
      </c>
      <c r="B27" s="23">
        <v>25</v>
      </c>
    </row>
    <row r="28" spans="1:2" x14ac:dyDescent="0.25">
      <c r="A28" s="9">
        <v>6</v>
      </c>
      <c r="B28" s="23">
        <v>30</v>
      </c>
    </row>
  </sheetData>
  <mergeCells count="7">
    <mergeCell ref="A17:B17"/>
    <mergeCell ref="A21:B21"/>
    <mergeCell ref="D1:F1"/>
    <mergeCell ref="A1:B1"/>
    <mergeCell ref="D2:E2"/>
    <mergeCell ref="D8:E8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7AC8-1420-41B5-A4CA-A7C8A763F70E}">
  <sheetPr>
    <tabColor theme="3"/>
  </sheetPr>
  <dimension ref="A3:H49"/>
  <sheetViews>
    <sheetView topLeftCell="A19" workbookViewId="0">
      <selection activeCell="G44" sqref="G44"/>
    </sheetView>
  </sheetViews>
  <sheetFormatPr defaultRowHeight="15" x14ac:dyDescent="0.25"/>
  <cols>
    <col min="1" max="1" width="22.85546875" bestFit="1" customWidth="1"/>
    <col min="2" max="2" width="10.5703125" bestFit="1" customWidth="1"/>
    <col min="4" max="4" width="16.7109375" customWidth="1"/>
  </cols>
  <sheetData>
    <row r="3" spans="1:8" ht="15.75" thickBot="1" x14ac:dyDescent="0.3"/>
    <row r="4" spans="1:8" ht="15.75" thickBot="1" x14ac:dyDescent="0.3">
      <c r="A4" s="76" t="s">
        <v>44</v>
      </c>
      <c r="B4" s="77"/>
      <c r="D4" s="76" t="s">
        <v>19</v>
      </c>
      <c r="E4" s="77"/>
    </row>
    <row r="5" spans="1:8" x14ac:dyDescent="0.25">
      <c r="A5" s="13" t="s">
        <v>33</v>
      </c>
      <c r="B5" s="24">
        <v>30</v>
      </c>
      <c r="D5" s="55" t="s">
        <v>35</v>
      </c>
      <c r="E5" s="56">
        <v>15</v>
      </c>
    </row>
    <row r="6" spans="1:8" x14ac:dyDescent="0.25">
      <c r="A6" s="9" t="s">
        <v>45</v>
      </c>
      <c r="B6" s="10">
        <v>70</v>
      </c>
      <c r="D6" s="57" t="s">
        <v>36</v>
      </c>
      <c r="E6" s="58">
        <v>12</v>
      </c>
      <c r="H6" s="62"/>
    </row>
    <row r="7" spans="1:8" x14ac:dyDescent="0.25">
      <c r="A7" s="9" t="s">
        <v>34</v>
      </c>
      <c r="B7" s="10">
        <v>80</v>
      </c>
      <c r="D7" s="59" t="s">
        <v>38</v>
      </c>
      <c r="E7" s="58">
        <v>9.9499999999999993</v>
      </c>
      <c r="H7" s="1"/>
    </row>
    <row r="8" spans="1:8" ht="15.75" thickBot="1" x14ac:dyDescent="0.3">
      <c r="D8" s="59" t="s">
        <v>23</v>
      </c>
      <c r="E8" s="58">
        <v>8.99</v>
      </c>
    </row>
    <row r="9" spans="1:8" ht="15.75" thickBot="1" x14ac:dyDescent="0.3">
      <c r="A9" s="76" t="s">
        <v>47</v>
      </c>
      <c r="B9" s="77"/>
      <c r="D9" s="59" t="s">
        <v>21</v>
      </c>
      <c r="E9" s="58">
        <v>12</v>
      </c>
    </row>
    <row r="10" spans="1:8" ht="16.5" thickBot="1" x14ac:dyDescent="0.3">
      <c r="A10" s="49" t="s">
        <v>16</v>
      </c>
      <c r="B10" s="50">
        <v>25</v>
      </c>
      <c r="D10" s="60" t="s">
        <v>42</v>
      </c>
      <c r="E10" s="61">
        <v>12</v>
      </c>
    </row>
    <row r="11" spans="1:8" ht="16.5" thickBot="1" x14ac:dyDescent="0.3">
      <c r="A11" s="49" t="s">
        <v>8</v>
      </c>
      <c r="B11" s="50">
        <v>40</v>
      </c>
    </row>
    <row r="12" spans="1:8" ht="16.5" thickBot="1" x14ac:dyDescent="0.3">
      <c r="A12" s="49" t="s">
        <v>37</v>
      </c>
      <c r="B12" s="51">
        <v>50</v>
      </c>
      <c r="D12" s="26" t="s">
        <v>46</v>
      </c>
      <c r="E12" s="68">
        <v>-10</v>
      </c>
    </row>
    <row r="13" spans="1:8" ht="16.5" thickBot="1" x14ac:dyDescent="0.3">
      <c r="A13" s="49" t="s">
        <v>39</v>
      </c>
      <c r="B13" s="51">
        <v>50</v>
      </c>
    </row>
    <row r="14" spans="1:8" ht="16.5" thickBot="1" x14ac:dyDescent="0.3">
      <c r="A14" s="49" t="s">
        <v>40</v>
      </c>
      <c r="B14" s="52">
        <v>60</v>
      </c>
      <c r="D14" s="63" t="s">
        <v>31</v>
      </c>
      <c r="E14" s="64"/>
    </row>
    <row r="15" spans="1:8" ht="16.5" thickBot="1" x14ac:dyDescent="0.3">
      <c r="A15" s="53" t="s">
        <v>41</v>
      </c>
      <c r="B15" s="54">
        <v>70</v>
      </c>
      <c r="D15" s="13" t="s">
        <v>58</v>
      </c>
      <c r="E15" s="24">
        <v>0</v>
      </c>
    </row>
    <row r="16" spans="1:8" ht="15.75" thickBot="1" x14ac:dyDescent="0.3">
      <c r="D16" s="13" t="s">
        <v>59</v>
      </c>
      <c r="E16" s="24">
        <v>100</v>
      </c>
    </row>
    <row r="17" spans="1:5" ht="16.5" thickBot="1" x14ac:dyDescent="0.3">
      <c r="A17" s="78" t="s">
        <v>54</v>
      </c>
      <c r="B17" s="79"/>
    </row>
    <row r="18" spans="1:5" ht="16.5" thickBot="1" x14ac:dyDescent="0.3">
      <c r="A18" s="66" t="s">
        <v>55</v>
      </c>
      <c r="B18" s="67" t="s">
        <v>29</v>
      </c>
      <c r="D18" s="76" t="s">
        <v>27</v>
      </c>
      <c r="E18" s="77"/>
    </row>
    <row r="19" spans="1:5" ht="15.75" x14ac:dyDescent="0.25">
      <c r="A19" s="28" t="s">
        <v>56</v>
      </c>
      <c r="B19" s="65">
        <v>14</v>
      </c>
      <c r="D19" s="13" t="s">
        <v>28</v>
      </c>
      <c r="E19" s="24">
        <v>0</v>
      </c>
    </row>
    <row r="20" spans="1:5" ht="15.75" x14ac:dyDescent="0.25">
      <c r="A20" s="28" t="s">
        <v>43</v>
      </c>
      <c r="B20" s="65">
        <v>25</v>
      </c>
      <c r="D20" s="9" t="s">
        <v>57</v>
      </c>
      <c r="E20" s="22">
        <v>10</v>
      </c>
    </row>
    <row r="21" spans="1:5" ht="15.75" thickBot="1" x14ac:dyDescent="0.3"/>
    <row r="22" spans="1:5" ht="16.5" thickBot="1" x14ac:dyDescent="0.3">
      <c r="A22" s="80" t="s">
        <v>49</v>
      </c>
      <c r="B22" s="81"/>
      <c r="C22" s="29" t="s">
        <v>0</v>
      </c>
      <c r="D22" s="16" t="s">
        <v>50</v>
      </c>
      <c r="E22" s="30" t="s">
        <v>51</v>
      </c>
    </row>
    <row r="23" spans="1:5" ht="15.75" x14ac:dyDescent="0.25">
      <c r="A23" s="31" t="s">
        <v>48</v>
      </c>
      <c r="B23" s="32" t="s">
        <v>16</v>
      </c>
      <c r="C23" s="33">
        <v>55</v>
      </c>
      <c r="D23" s="34">
        <v>-10</v>
      </c>
      <c r="E23" s="35">
        <v>45</v>
      </c>
    </row>
    <row r="24" spans="1:5" ht="15.75" x14ac:dyDescent="0.25">
      <c r="A24" s="36" t="s">
        <v>48</v>
      </c>
      <c r="B24" s="27" t="s">
        <v>8</v>
      </c>
      <c r="C24" s="37">
        <v>70</v>
      </c>
      <c r="D24" s="38">
        <v>-10</v>
      </c>
      <c r="E24" s="39">
        <v>60</v>
      </c>
    </row>
    <row r="25" spans="1:5" ht="15.75" x14ac:dyDescent="0.25">
      <c r="A25" s="36" t="s">
        <v>48</v>
      </c>
      <c r="B25" s="27" t="s">
        <v>37</v>
      </c>
      <c r="C25" s="37">
        <v>80</v>
      </c>
      <c r="D25" s="38">
        <v>-10</v>
      </c>
      <c r="E25" s="39">
        <v>70</v>
      </c>
    </row>
    <row r="26" spans="1:5" ht="15.75" x14ac:dyDescent="0.25">
      <c r="A26" s="36" t="s">
        <v>48</v>
      </c>
      <c r="B26" s="27" t="s">
        <v>39</v>
      </c>
      <c r="C26" s="37">
        <v>80</v>
      </c>
      <c r="D26" s="38">
        <v>-10</v>
      </c>
      <c r="E26" s="39">
        <v>70</v>
      </c>
    </row>
    <row r="27" spans="1:5" ht="15.75" x14ac:dyDescent="0.25">
      <c r="A27" s="36" t="s">
        <v>48</v>
      </c>
      <c r="B27" s="27" t="s">
        <v>40</v>
      </c>
      <c r="C27" s="37">
        <v>90</v>
      </c>
      <c r="D27" s="38">
        <v>-10</v>
      </c>
      <c r="E27" s="39">
        <v>80</v>
      </c>
    </row>
    <row r="28" spans="1:5" ht="16.5" thickBot="1" x14ac:dyDescent="0.3">
      <c r="A28" s="47" t="s">
        <v>48</v>
      </c>
      <c r="B28" s="42" t="s">
        <v>41</v>
      </c>
      <c r="C28" s="43">
        <v>100</v>
      </c>
      <c r="D28" s="44">
        <v>-10</v>
      </c>
      <c r="E28" s="45">
        <v>90</v>
      </c>
    </row>
    <row r="29" spans="1:5" ht="15.75" x14ac:dyDescent="0.25">
      <c r="A29" s="48" t="s">
        <v>52</v>
      </c>
      <c r="B29" s="32" t="s">
        <v>16</v>
      </c>
      <c r="C29" s="33">
        <v>95</v>
      </c>
      <c r="D29" s="34">
        <v>-15</v>
      </c>
      <c r="E29" s="35">
        <v>80</v>
      </c>
    </row>
    <row r="30" spans="1:5" ht="15.75" x14ac:dyDescent="0.25">
      <c r="A30" s="40" t="s">
        <v>52</v>
      </c>
      <c r="B30" s="27" t="s">
        <v>8</v>
      </c>
      <c r="C30" s="37">
        <v>110</v>
      </c>
      <c r="D30" s="38">
        <v>-25</v>
      </c>
      <c r="E30" s="39">
        <v>85</v>
      </c>
    </row>
    <row r="31" spans="1:5" ht="15.75" x14ac:dyDescent="0.25">
      <c r="A31" s="40" t="s">
        <v>52</v>
      </c>
      <c r="B31" s="27" t="s">
        <v>37</v>
      </c>
      <c r="C31" s="37">
        <v>120</v>
      </c>
      <c r="D31" s="38">
        <v>-30</v>
      </c>
      <c r="E31" s="39">
        <v>90</v>
      </c>
    </row>
    <row r="32" spans="1:5" ht="15.75" x14ac:dyDescent="0.25">
      <c r="A32" s="40" t="s">
        <v>52</v>
      </c>
      <c r="B32" s="27" t="s">
        <v>39</v>
      </c>
      <c r="C32" s="37">
        <v>120</v>
      </c>
      <c r="D32" s="38">
        <v>-30</v>
      </c>
      <c r="E32" s="39">
        <v>90</v>
      </c>
    </row>
    <row r="33" spans="1:5" ht="15.75" x14ac:dyDescent="0.25">
      <c r="A33" s="40" t="s">
        <v>52</v>
      </c>
      <c r="B33" s="27" t="s">
        <v>40</v>
      </c>
      <c r="C33" s="37">
        <v>130</v>
      </c>
      <c r="D33" s="38">
        <v>-30</v>
      </c>
      <c r="E33" s="39">
        <v>100</v>
      </c>
    </row>
    <row r="34" spans="1:5" ht="16.5" thickBot="1" x14ac:dyDescent="0.3">
      <c r="A34" s="41" t="s">
        <v>52</v>
      </c>
      <c r="B34" s="42" t="s">
        <v>41</v>
      </c>
      <c r="C34" s="43">
        <v>140</v>
      </c>
      <c r="D34" s="44">
        <v>-30</v>
      </c>
      <c r="E34" s="45">
        <v>110</v>
      </c>
    </row>
    <row r="35" spans="1:5" ht="15.75" x14ac:dyDescent="0.25">
      <c r="A35" s="46" t="s">
        <v>53</v>
      </c>
      <c r="B35" s="27" t="s">
        <v>16</v>
      </c>
      <c r="C35" s="37">
        <v>105</v>
      </c>
      <c r="D35" s="38">
        <v>-5</v>
      </c>
      <c r="E35" s="39">
        <v>100</v>
      </c>
    </row>
    <row r="36" spans="1:5" ht="15.75" x14ac:dyDescent="0.25">
      <c r="A36" s="40" t="s">
        <v>53</v>
      </c>
      <c r="B36" s="27" t="s">
        <v>8</v>
      </c>
      <c r="C36" s="37">
        <v>120</v>
      </c>
      <c r="D36" s="38">
        <v>-15</v>
      </c>
      <c r="E36" s="39">
        <v>105</v>
      </c>
    </row>
    <row r="37" spans="1:5" ht="15.75" x14ac:dyDescent="0.25">
      <c r="A37" s="40" t="s">
        <v>53</v>
      </c>
      <c r="B37" s="27" t="s">
        <v>37</v>
      </c>
      <c r="C37" s="37">
        <v>130</v>
      </c>
      <c r="D37" s="38">
        <v>-20</v>
      </c>
      <c r="E37" s="39">
        <v>110</v>
      </c>
    </row>
    <row r="38" spans="1:5" ht="15.75" x14ac:dyDescent="0.25">
      <c r="A38" s="40" t="s">
        <v>53</v>
      </c>
      <c r="B38" s="27" t="s">
        <v>39</v>
      </c>
      <c r="C38" s="37">
        <v>130</v>
      </c>
      <c r="D38" s="38">
        <v>-20</v>
      </c>
      <c r="E38" s="39">
        <v>110</v>
      </c>
    </row>
    <row r="39" spans="1:5" ht="15.75" x14ac:dyDescent="0.25">
      <c r="A39" s="40" t="s">
        <v>53</v>
      </c>
      <c r="B39" s="27" t="s">
        <v>40</v>
      </c>
      <c r="C39" s="37">
        <v>140</v>
      </c>
      <c r="D39" s="38">
        <v>-20</v>
      </c>
      <c r="E39" s="39">
        <v>120</v>
      </c>
    </row>
    <row r="40" spans="1:5" ht="16.5" thickBot="1" x14ac:dyDescent="0.3">
      <c r="A40" s="41" t="s">
        <v>53</v>
      </c>
      <c r="B40" s="42" t="s">
        <v>41</v>
      </c>
      <c r="C40" s="43">
        <v>150</v>
      </c>
      <c r="D40" s="44">
        <v>-20</v>
      </c>
      <c r="E40" s="45">
        <v>130</v>
      </c>
    </row>
    <row r="41" spans="1:5" ht="15.75" thickBot="1" x14ac:dyDescent="0.3"/>
    <row r="42" spans="1:5" ht="15.75" thickBot="1" x14ac:dyDescent="0.3">
      <c r="A42" s="76" t="s">
        <v>32</v>
      </c>
      <c r="B42" s="77"/>
    </row>
    <row r="43" spans="1:5" x14ac:dyDescent="0.25">
      <c r="A43" s="13">
        <v>0</v>
      </c>
      <c r="B43" s="24">
        <v>0</v>
      </c>
    </row>
    <row r="44" spans="1:5" x14ac:dyDescent="0.25">
      <c r="A44" s="9">
        <v>1</v>
      </c>
      <c r="B44" s="22">
        <v>7.5</v>
      </c>
    </row>
    <row r="45" spans="1:5" x14ac:dyDescent="0.25">
      <c r="A45" s="9">
        <v>2</v>
      </c>
      <c r="B45" s="22">
        <v>15</v>
      </c>
    </row>
    <row r="46" spans="1:5" x14ac:dyDescent="0.25">
      <c r="A46" s="9">
        <v>3</v>
      </c>
      <c r="B46" s="22">
        <v>21.5</v>
      </c>
    </row>
    <row r="47" spans="1:5" x14ac:dyDescent="0.25">
      <c r="A47" s="9">
        <v>4</v>
      </c>
      <c r="B47" s="22">
        <f>B44*A47</f>
        <v>30</v>
      </c>
    </row>
    <row r="48" spans="1:5" x14ac:dyDescent="0.25">
      <c r="A48" s="9">
        <v>5</v>
      </c>
      <c r="B48" s="22">
        <f>B44*5</f>
        <v>37.5</v>
      </c>
    </row>
    <row r="49" spans="1:2" x14ac:dyDescent="0.25">
      <c r="A49" s="9">
        <v>6</v>
      </c>
      <c r="B49" s="22">
        <f>B44*6</f>
        <v>45</v>
      </c>
    </row>
  </sheetData>
  <mergeCells count="7">
    <mergeCell ref="D18:E18"/>
    <mergeCell ref="D4:E4"/>
    <mergeCell ref="A42:B42"/>
    <mergeCell ref="A9:B9"/>
    <mergeCell ref="A17:B17"/>
    <mergeCell ref="A4:B4"/>
    <mergeCell ref="A22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4D88-FF06-4257-82B1-483DB75ECB44}">
  <sheetPr>
    <tabColor theme="3"/>
  </sheetPr>
  <dimension ref="A1:J28"/>
  <sheetViews>
    <sheetView workbookViewId="0">
      <selection activeCell="L9" sqref="L9"/>
    </sheetView>
  </sheetViews>
  <sheetFormatPr defaultRowHeight="15" x14ac:dyDescent="0.25"/>
  <cols>
    <col min="1" max="1" width="17.28515625" bestFit="1" customWidth="1"/>
    <col min="2" max="2" width="23.85546875" customWidth="1"/>
    <col min="3" max="3" width="8.28515625" bestFit="1" customWidth="1"/>
    <col min="4" max="4" width="15.5703125" bestFit="1" customWidth="1"/>
    <col min="5" max="5" width="8.7109375" customWidth="1"/>
    <col min="10" max="10" width="39.42578125" customWidth="1"/>
  </cols>
  <sheetData>
    <row r="1" spans="1:10" ht="19.5" thickBot="1" x14ac:dyDescent="0.35">
      <c r="A1" s="113" t="s">
        <v>60</v>
      </c>
      <c r="B1" s="114"/>
    </row>
    <row r="2" spans="1:10" ht="16.5" thickBot="1" x14ac:dyDescent="0.3">
      <c r="A2" s="6" t="s">
        <v>9</v>
      </c>
      <c r="B2" s="87" t="s">
        <v>10</v>
      </c>
      <c r="D2" s="90" t="s">
        <v>19</v>
      </c>
      <c r="E2" s="91"/>
      <c r="F2" s="111" t="s">
        <v>66</v>
      </c>
      <c r="G2" s="112"/>
      <c r="I2" s="211" t="s">
        <v>99</v>
      </c>
      <c r="J2" s="212"/>
    </row>
    <row r="3" spans="1:10" ht="15.75" thickBot="1" x14ac:dyDescent="0.3">
      <c r="A3" s="88" t="s">
        <v>61</v>
      </c>
      <c r="B3" s="85">
        <v>44.99</v>
      </c>
      <c r="D3" s="135" t="s">
        <v>35</v>
      </c>
      <c r="E3" s="136">
        <v>15</v>
      </c>
      <c r="F3" s="46">
        <v>1</v>
      </c>
      <c r="G3" s="137">
        <v>4.99</v>
      </c>
      <c r="I3" s="181" t="s">
        <v>114</v>
      </c>
      <c r="J3" s="182"/>
    </row>
    <row r="4" spans="1:10" ht="15.75" thickBot="1" x14ac:dyDescent="0.3">
      <c r="A4" s="88" t="s">
        <v>73</v>
      </c>
      <c r="B4" s="85">
        <v>74.989999999999995</v>
      </c>
      <c r="D4" s="93" t="s">
        <v>36</v>
      </c>
      <c r="E4" s="94">
        <v>15</v>
      </c>
      <c r="F4" s="40">
        <v>2</v>
      </c>
      <c r="G4" s="103">
        <v>9.99</v>
      </c>
      <c r="I4" s="169"/>
      <c r="J4" s="169"/>
    </row>
    <row r="5" spans="1:10" ht="15.75" thickBot="1" x14ac:dyDescent="0.3">
      <c r="A5" s="89" t="s">
        <v>74</v>
      </c>
      <c r="B5" s="86">
        <v>94.99</v>
      </c>
      <c r="D5" s="93" t="s">
        <v>21</v>
      </c>
      <c r="E5" s="94">
        <v>9.99</v>
      </c>
      <c r="F5" s="40">
        <v>3</v>
      </c>
      <c r="G5" s="103">
        <v>9.99</v>
      </c>
      <c r="I5" s="74" t="s">
        <v>101</v>
      </c>
      <c r="J5" s="75"/>
    </row>
    <row r="6" spans="1:10" ht="15.75" thickBot="1" x14ac:dyDescent="0.3">
      <c r="D6" s="93" t="s">
        <v>42</v>
      </c>
      <c r="E6" s="94">
        <v>9.99</v>
      </c>
      <c r="F6" s="41">
        <v>4</v>
      </c>
      <c r="G6" s="104">
        <v>9.99</v>
      </c>
      <c r="I6" s="190" t="s">
        <v>103</v>
      </c>
      <c r="J6" s="191"/>
    </row>
    <row r="7" spans="1:10" ht="19.5" thickBot="1" x14ac:dyDescent="0.35">
      <c r="A7" s="113" t="s">
        <v>67</v>
      </c>
      <c r="B7" s="114"/>
      <c r="D7" s="93" t="s">
        <v>23</v>
      </c>
      <c r="E7" s="94">
        <v>9.99</v>
      </c>
      <c r="F7" s="111" t="s">
        <v>32</v>
      </c>
      <c r="G7" s="112"/>
      <c r="J7" s="169"/>
    </row>
    <row r="8" spans="1:10" ht="15.75" thickBot="1" x14ac:dyDescent="0.3">
      <c r="A8" s="46" t="s">
        <v>68</v>
      </c>
      <c r="B8" s="110">
        <v>49.99</v>
      </c>
      <c r="D8" s="93" t="s">
        <v>24</v>
      </c>
      <c r="E8" s="95">
        <v>5.99</v>
      </c>
      <c r="F8" s="46">
        <v>1</v>
      </c>
      <c r="G8" s="137">
        <v>7.99</v>
      </c>
      <c r="I8" s="74" t="s">
        <v>102</v>
      </c>
      <c r="J8" s="75"/>
    </row>
    <row r="9" spans="1:10" ht="15.75" thickBot="1" x14ac:dyDescent="0.3">
      <c r="A9" s="40" t="s">
        <v>69</v>
      </c>
      <c r="B9" s="110">
        <v>49.99</v>
      </c>
      <c r="D9" s="93" t="s">
        <v>62</v>
      </c>
      <c r="E9" s="95">
        <v>5.99</v>
      </c>
      <c r="F9" s="40">
        <v>2</v>
      </c>
      <c r="G9" s="103">
        <v>15.98</v>
      </c>
      <c r="I9" s="84" t="s">
        <v>103</v>
      </c>
      <c r="J9" s="192"/>
    </row>
    <row r="10" spans="1:10" ht="15.75" thickBot="1" x14ac:dyDescent="0.3">
      <c r="A10" s="41" t="s">
        <v>70</v>
      </c>
      <c r="B10" s="105">
        <v>109.99</v>
      </c>
      <c r="D10" s="93" t="s">
        <v>63</v>
      </c>
      <c r="E10" s="95">
        <v>5</v>
      </c>
      <c r="F10" s="40">
        <v>3</v>
      </c>
      <c r="G10" s="103">
        <v>23.97</v>
      </c>
    </row>
    <row r="11" spans="1:10" ht="15.75" thickBot="1" x14ac:dyDescent="0.3">
      <c r="D11" s="93" t="s">
        <v>64</v>
      </c>
      <c r="E11" s="95">
        <v>10</v>
      </c>
      <c r="F11" s="41">
        <v>4</v>
      </c>
      <c r="G11" s="104">
        <v>31.96</v>
      </c>
    </row>
    <row r="12" spans="1:10" ht="16.5" thickBot="1" x14ac:dyDescent="0.3">
      <c r="A12" s="100" t="s">
        <v>54</v>
      </c>
      <c r="B12" s="101"/>
      <c r="D12" s="96" t="s">
        <v>65</v>
      </c>
      <c r="E12" s="97">
        <v>129.99</v>
      </c>
    </row>
    <row r="13" spans="1:10" ht="16.5" thickBot="1" x14ac:dyDescent="0.3">
      <c r="A13" s="106" t="s">
        <v>55</v>
      </c>
      <c r="B13" s="107" t="s">
        <v>29</v>
      </c>
    </row>
    <row r="14" spans="1:10" ht="16.5" thickBot="1" x14ac:dyDescent="0.3">
      <c r="A14" s="36" t="s">
        <v>71</v>
      </c>
      <c r="B14" s="108" t="s">
        <v>29</v>
      </c>
      <c r="D14" s="92" t="s">
        <v>76</v>
      </c>
      <c r="E14" s="143"/>
      <c r="F14" s="72" t="s">
        <v>78</v>
      </c>
      <c r="G14" s="73"/>
    </row>
    <row r="15" spans="1:10" ht="16.5" thickBot="1" x14ac:dyDescent="0.3">
      <c r="A15" s="47" t="s">
        <v>72</v>
      </c>
      <c r="B15" s="109">
        <v>5</v>
      </c>
      <c r="D15" s="138" t="s">
        <v>58</v>
      </c>
      <c r="E15" s="144">
        <v>9.99</v>
      </c>
      <c r="F15" s="46" t="s">
        <v>79</v>
      </c>
      <c r="G15" s="110">
        <v>12.99</v>
      </c>
    </row>
    <row r="16" spans="1:10" ht="15.75" thickBot="1" x14ac:dyDescent="0.3">
      <c r="D16" s="139" t="s">
        <v>59</v>
      </c>
      <c r="E16" s="145">
        <v>49.99</v>
      </c>
      <c r="F16" s="41" t="s">
        <v>80</v>
      </c>
      <c r="G16" s="146">
        <v>0</v>
      </c>
    </row>
    <row r="17" spans="1:5" ht="15.75" thickBot="1" x14ac:dyDescent="0.3">
      <c r="D17" s="140" t="s">
        <v>77</v>
      </c>
      <c r="E17" s="97">
        <v>9.99</v>
      </c>
    </row>
    <row r="18" spans="1:5" ht="15.75" thickBot="1" x14ac:dyDescent="0.3"/>
    <row r="19" spans="1:5" ht="16.5" thickBot="1" x14ac:dyDescent="0.3">
      <c r="A19" s="122" t="s">
        <v>49</v>
      </c>
      <c r="B19" s="123"/>
      <c r="C19" s="124" t="s">
        <v>0</v>
      </c>
      <c r="D19" s="125" t="s">
        <v>50</v>
      </c>
      <c r="E19" s="126" t="s">
        <v>51</v>
      </c>
    </row>
    <row r="20" spans="1:5" ht="16.5" thickBot="1" x14ac:dyDescent="0.3">
      <c r="A20" s="31" t="s">
        <v>61</v>
      </c>
      <c r="B20" s="117" t="s">
        <v>37</v>
      </c>
      <c r="C20" s="118">
        <f>B3+B8</f>
        <v>94.98</v>
      </c>
      <c r="D20" s="119">
        <v>-5</v>
      </c>
      <c r="E20" s="127">
        <f>C20+D20</f>
        <v>89.98</v>
      </c>
    </row>
    <row r="21" spans="1:5" ht="15.75" x14ac:dyDescent="0.25">
      <c r="A21" s="36" t="s">
        <v>61</v>
      </c>
      <c r="B21" s="28" t="s">
        <v>39</v>
      </c>
      <c r="C21" s="115">
        <f>B3+B9</f>
        <v>94.98</v>
      </c>
      <c r="D21" s="116">
        <v>-5</v>
      </c>
      <c r="E21" s="127">
        <f>C21+D21</f>
        <v>89.98</v>
      </c>
    </row>
    <row r="22" spans="1:5" ht="16.5" thickBot="1" x14ac:dyDescent="0.3">
      <c r="A22" s="47" t="s">
        <v>61</v>
      </c>
      <c r="B22" s="120" t="s">
        <v>75</v>
      </c>
      <c r="C22" s="132">
        <f>B3+B10</f>
        <v>154.97999999999999</v>
      </c>
      <c r="D22" s="128">
        <v>-5</v>
      </c>
      <c r="E22" s="133">
        <f>E21+60</f>
        <v>149.98000000000002</v>
      </c>
    </row>
    <row r="23" spans="1:5" ht="16.5" thickBot="1" x14ac:dyDescent="0.3">
      <c r="A23" s="31" t="s">
        <v>73</v>
      </c>
      <c r="B23" s="117" t="s">
        <v>37</v>
      </c>
      <c r="C23" s="134">
        <f>B4+B8</f>
        <v>124.97999999999999</v>
      </c>
      <c r="D23" s="119">
        <v>-5</v>
      </c>
      <c r="E23" s="127">
        <f>C23+D23</f>
        <v>119.97999999999999</v>
      </c>
    </row>
    <row r="24" spans="1:5" ht="16.5" thickBot="1" x14ac:dyDescent="0.3">
      <c r="A24" s="36" t="s">
        <v>73</v>
      </c>
      <c r="B24" s="28" t="s">
        <v>39</v>
      </c>
      <c r="C24" s="102">
        <f>B4+B9</f>
        <v>124.97999999999999</v>
      </c>
      <c r="D24" s="116">
        <v>-5</v>
      </c>
      <c r="E24" s="127">
        <f>C24+D24</f>
        <v>119.97999999999999</v>
      </c>
    </row>
    <row r="25" spans="1:5" ht="16.5" thickBot="1" x14ac:dyDescent="0.3">
      <c r="A25" s="47" t="s">
        <v>73</v>
      </c>
      <c r="B25" s="120" t="s">
        <v>75</v>
      </c>
      <c r="C25" s="121">
        <f>B4+B10</f>
        <v>184.98</v>
      </c>
      <c r="D25" s="128">
        <v>-5</v>
      </c>
      <c r="E25" s="129">
        <f>C25+D25</f>
        <v>179.98</v>
      </c>
    </row>
    <row r="26" spans="1:5" ht="16.5" thickBot="1" x14ac:dyDescent="0.3">
      <c r="A26" s="106" t="s">
        <v>74</v>
      </c>
      <c r="B26" s="66" t="s">
        <v>37</v>
      </c>
      <c r="C26" s="14">
        <f>B5+B8</f>
        <v>144.97999999999999</v>
      </c>
      <c r="D26" s="130">
        <v>-5</v>
      </c>
      <c r="E26" s="131">
        <f>C26+D26</f>
        <v>139.97999999999999</v>
      </c>
    </row>
    <row r="27" spans="1:5" ht="16.5" thickBot="1" x14ac:dyDescent="0.3">
      <c r="A27" s="36" t="s">
        <v>74</v>
      </c>
      <c r="B27" s="28" t="s">
        <v>39</v>
      </c>
      <c r="C27" s="102">
        <f>B5+B9</f>
        <v>144.97999999999999</v>
      </c>
      <c r="D27" s="116">
        <v>-5</v>
      </c>
      <c r="E27" s="127">
        <f>C27+D27</f>
        <v>139.97999999999999</v>
      </c>
    </row>
    <row r="28" spans="1:5" ht="16.5" thickBot="1" x14ac:dyDescent="0.3">
      <c r="A28" s="47" t="s">
        <v>74</v>
      </c>
      <c r="B28" s="120" t="s">
        <v>75</v>
      </c>
      <c r="C28" s="121">
        <f>B5+B10</f>
        <v>204.98</v>
      </c>
      <c r="D28" s="128">
        <v>-5</v>
      </c>
      <c r="E28" s="129">
        <f>C28+D28</f>
        <v>199.98</v>
      </c>
    </row>
  </sheetData>
  <mergeCells count="12">
    <mergeCell ref="A19:B19"/>
    <mergeCell ref="D14:E14"/>
    <mergeCell ref="F14:G14"/>
    <mergeCell ref="I2:J2"/>
    <mergeCell ref="I5:J5"/>
    <mergeCell ref="I8:J8"/>
    <mergeCell ref="A1:B1"/>
    <mergeCell ref="D2:E2"/>
    <mergeCell ref="F7:G7"/>
    <mergeCell ref="F2:G2"/>
    <mergeCell ref="A12:B12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7F1D-AD80-4750-AE72-0DCDE3B3C205}">
  <sheetPr>
    <tabColor theme="3"/>
  </sheetPr>
  <dimension ref="A1:G30"/>
  <sheetViews>
    <sheetView workbookViewId="0">
      <selection activeCell="E23" sqref="E23:F30"/>
    </sheetView>
  </sheetViews>
  <sheetFormatPr defaultRowHeight="15" x14ac:dyDescent="0.25"/>
  <cols>
    <col min="1" max="1" width="22.140625" bestFit="1" customWidth="1"/>
    <col min="2" max="2" width="9.85546875" bestFit="1" customWidth="1"/>
    <col min="3" max="3" width="8.28515625" bestFit="1" customWidth="1"/>
    <col min="4" max="4" width="14.5703125" customWidth="1"/>
    <col min="5" max="5" width="14.28515625" bestFit="1" customWidth="1"/>
    <col min="6" max="6" width="29.140625" style="99" customWidth="1"/>
    <col min="7" max="7" width="9.140625" style="99"/>
  </cols>
  <sheetData>
    <row r="1" spans="1:7" x14ac:dyDescent="0.25">
      <c r="A1" s="147" t="s">
        <v>81</v>
      </c>
      <c r="B1" s="148"/>
      <c r="C1" s="149"/>
      <c r="D1" s="150"/>
      <c r="E1" s="151" t="s">
        <v>19</v>
      </c>
      <c r="F1" s="152"/>
      <c r="G1"/>
    </row>
    <row r="2" spans="1:7" x14ac:dyDescent="0.25">
      <c r="A2" s="82" t="s">
        <v>82</v>
      </c>
      <c r="C2" s="85">
        <v>18.489999999999998</v>
      </c>
      <c r="D2" s="150"/>
      <c r="E2" s="153" t="s">
        <v>83</v>
      </c>
      <c r="F2" s="154">
        <v>15</v>
      </c>
      <c r="G2"/>
    </row>
    <row r="3" spans="1:7" x14ac:dyDescent="0.25">
      <c r="A3" s="82" t="s">
        <v>84</v>
      </c>
      <c r="C3" s="85">
        <v>90.41</v>
      </c>
      <c r="D3" s="155"/>
      <c r="E3" s="153" t="s">
        <v>22</v>
      </c>
      <c r="F3" s="156">
        <v>8.5</v>
      </c>
      <c r="G3"/>
    </row>
    <row r="4" spans="1:7" ht="15.75" thickBot="1" x14ac:dyDescent="0.3">
      <c r="A4" s="84" t="s">
        <v>53</v>
      </c>
      <c r="B4" s="157"/>
      <c r="C4" s="86">
        <v>102.12</v>
      </c>
      <c r="D4" s="158"/>
      <c r="E4" s="153" t="s">
        <v>21</v>
      </c>
      <c r="F4" s="156">
        <v>8.4700000000000006</v>
      </c>
      <c r="G4"/>
    </row>
    <row r="5" spans="1:7" ht="15.75" thickBot="1" x14ac:dyDescent="0.3">
      <c r="D5" s="158"/>
      <c r="E5" s="153" t="s">
        <v>23</v>
      </c>
      <c r="F5" s="156">
        <v>7.18</v>
      </c>
      <c r="G5"/>
    </row>
    <row r="6" spans="1:7" x14ac:dyDescent="0.25">
      <c r="A6" s="147" t="s">
        <v>85</v>
      </c>
      <c r="B6" s="148"/>
      <c r="C6" s="149"/>
      <c r="D6" s="158"/>
      <c r="E6" s="153" t="s">
        <v>38</v>
      </c>
      <c r="F6" s="156">
        <v>4.5199999999999996</v>
      </c>
      <c r="G6"/>
    </row>
    <row r="7" spans="1:7" ht="15.75" thickBot="1" x14ac:dyDescent="0.3">
      <c r="A7" s="82" t="s">
        <v>8</v>
      </c>
      <c r="C7" s="85">
        <v>49.95</v>
      </c>
      <c r="D7" s="158"/>
      <c r="E7" s="159"/>
      <c r="F7" s="160"/>
      <c r="G7"/>
    </row>
    <row r="8" spans="1:7" ht="15.75" thickBot="1" x14ac:dyDescent="0.3">
      <c r="A8" s="82" t="s">
        <v>37</v>
      </c>
      <c r="C8" s="85">
        <v>49.95</v>
      </c>
      <c r="D8" s="158"/>
      <c r="F8"/>
      <c r="G8"/>
    </row>
    <row r="9" spans="1:7" ht="21.75" thickBot="1" x14ac:dyDescent="0.4">
      <c r="A9" s="82" t="s">
        <v>2</v>
      </c>
      <c r="C9" s="85">
        <v>59.95</v>
      </c>
      <c r="D9" s="99"/>
      <c r="E9" s="184" t="s">
        <v>86</v>
      </c>
      <c r="F9" s="185"/>
      <c r="G9"/>
    </row>
    <row r="10" spans="1:7" ht="15.75" thickBot="1" x14ac:dyDescent="0.3">
      <c r="A10" s="84" t="s">
        <v>87</v>
      </c>
      <c r="B10" s="157"/>
      <c r="C10" s="86">
        <v>69.95</v>
      </c>
      <c r="D10" s="99"/>
      <c r="E10" s="173" t="s">
        <v>97</v>
      </c>
      <c r="F10" s="174"/>
      <c r="G10"/>
    </row>
    <row r="11" spans="1:7" ht="15.75" thickBot="1" x14ac:dyDescent="0.3">
      <c r="D11" s="99"/>
      <c r="E11" s="177">
        <v>1</v>
      </c>
      <c r="F11" s="180">
        <v>5</v>
      </c>
      <c r="G11"/>
    </row>
    <row r="12" spans="1:7" ht="15.75" thickBot="1" x14ac:dyDescent="0.3">
      <c r="A12" s="161" t="s">
        <v>54</v>
      </c>
      <c r="B12" s="162"/>
      <c r="C12" s="163"/>
      <c r="D12" s="99"/>
      <c r="E12" s="175" t="s">
        <v>32</v>
      </c>
      <c r="F12" s="176"/>
      <c r="G12"/>
    </row>
    <row r="13" spans="1:7" x14ac:dyDescent="0.25">
      <c r="A13" s="98" t="s">
        <v>88</v>
      </c>
      <c r="B13" s="164"/>
      <c r="C13" s="165">
        <v>9.9499999999999993</v>
      </c>
      <c r="D13" s="99"/>
      <c r="E13" s="46">
        <v>1</v>
      </c>
      <c r="F13" s="178" t="s">
        <v>29</v>
      </c>
      <c r="G13"/>
    </row>
    <row r="14" spans="1:7" ht="15.75" thickBot="1" x14ac:dyDescent="0.3">
      <c r="A14" s="84" t="s">
        <v>89</v>
      </c>
      <c r="B14" s="157"/>
      <c r="C14" s="86">
        <v>9.9499999999999993</v>
      </c>
      <c r="D14" s="99"/>
      <c r="E14" s="41">
        <v>2</v>
      </c>
      <c r="F14" s="179" t="s">
        <v>29</v>
      </c>
      <c r="G14"/>
    </row>
    <row r="15" spans="1:7" ht="15.75" thickBot="1" x14ac:dyDescent="0.3">
      <c r="C15" s="83"/>
      <c r="D15" s="99"/>
      <c r="G15"/>
    </row>
    <row r="16" spans="1:7" ht="15.75" thickBot="1" x14ac:dyDescent="0.3">
      <c r="A16" s="161" t="s">
        <v>90</v>
      </c>
      <c r="B16" s="163"/>
      <c r="C16" s="166" t="s">
        <v>51</v>
      </c>
      <c r="D16" s="99"/>
      <c r="E16" s="187" t="s">
        <v>78</v>
      </c>
      <c r="F16" s="171">
        <v>4.95</v>
      </c>
      <c r="G16"/>
    </row>
    <row r="17" spans="1:7" ht="15.75" thickBot="1" x14ac:dyDescent="0.3">
      <c r="A17" s="82" t="s">
        <v>91</v>
      </c>
      <c r="B17" t="s">
        <v>8</v>
      </c>
      <c r="C17" s="85">
        <v>68.44</v>
      </c>
      <c r="D17" s="99"/>
      <c r="G17"/>
    </row>
    <row r="18" spans="1:7" ht="15.75" thickBot="1" x14ac:dyDescent="0.3">
      <c r="A18" s="82" t="s">
        <v>92</v>
      </c>
      <c r="B18" t="s">
        <v>37</v>
      </c>
      <c r="C18" s="85">
        <v>68.44</v>
      </c>
      <c r="D18" s="99"/>
      <c r="E18" s="147" t="s">
        <v>98</v>
      </c>
      <c r="F18" s="186"/>
      <c r="G18"/>
    </row>
    <row r="19" spans="1:7" x14ac:dyDescent="0.25">
      <c r="A19" s="82" t="s">
        <v>92</v>
      </c>
      <c r="B19" t="s">
        <v>2</v>
      </c>
      <c r="C19" s="85">
        <v>78.44</v>
      </c>
      <c r="D19" s="99"/>
      <c r="E19" s="48" t="s">
        <v>58</v>
      </c>
      <c r="F19" s="183">
        <v>0</v>
      </c>
      <c r="G19"/>
    </row>
    <row r="20" spans="1:7" ht="15.75" thickBot="1" x14ac:dyDescent="0.3">
      <c r="A20" s="82" t="s">
        <v>91</v>
      </c>
      <c r="B20" t="s">
        <v>3</v>
      </c>
      <c r="C20" s="85">
        <v>88.44</v>
      </c>
      <c r="D20" s="99"/>
      <c r="E20" s="41" t="s">
        <v>59</v>
      </c>
      <c r="F20" s="105">
        <v>49.99</v>
      </c>
      <c r="G20"/>
    </row>
    <row r="21" spans="1:7" x14ac:dyDescent="0.25">
      <c r="A21" s="82" t="s">
        <v>93</v>
      </c>
      <c r="B21" t="s">
        <v>8</v>
      </c>
      <c r="C21" s="85">
        <v>140.36000000000001</v>
      </c>
      <c r="D21" s="99"/>
      <c r="E21" s="169"/>
      <c r="F21" s="169"/>
      <c r="G21"/>
    </row>
    <row r="22" spans="1:7" ht="15.75" thickBot="1" x14ac:dyDescent="0.3">
      <c r="A22" s="82" t="s">
        <v>94</v>
      </c>
      <c r="B22" t="s">
        <v>37</v>
      </c>
      <c r="C22" s="85">
        <v>140.36000000000001</v>
      </c>
      <c r="D22" s="99"/>
      <c r="E22" s="169"/>
      <c r="F22" s="169"/>
      <c r="G22"/>
    </row>
    <row r="23" spans="1:7" x14ac:dyDescent="0.25">
      <c r="A23" s="82" t="s">
        <v>94</v>
      </c>
      <c r="B23" t="s">
        <v>2</v>
      </c>
      <c r="C23" s="85">
        <v>162.07</v>
      </c>
      <c r="D23" s="99"/>
      <c r="E23" s="188" t="s">
        <v>99</v>
      </c>
      <c r="F23" s="189"/>
      <c r="G23"/>
    </row>
    <row r="24" spans="1:7" ht="15.75" thickBot="1" x14ac:dyDescent="0.3">
      <c r="A24" s="82" t="s">
        <v>95</v>
      </c>
      <c r="B24" t="s">
        <v>3</v>
      </c>
      <c r="C24" s="85">
        <v>160.36000000000001</v>
      </c>
      <c r="E24" s="181" t="s">
        <v>100</v>
      </c>
      <c r="F24" s="182"/>
    </row>
    <row r="25" spans="1:7" ht="15.75" thickBot="1" x14ac:dyDescent="0.3">
      <c r="A25" s="82" t="s">
        <v>96</v>
      </c>
      <c r="B25" t="s">
        <v>8</v>
      </c>
      <c r="C25" s="85">
        <v>152.07</v>
      </c>
      <c r="E25" s="169"/>
      <c r="F25" s="169"/>
    </row>
    <row r="26" spans="1:7" ht="15.75" thickBot="1" x14ac:dyDescent="0.3">
      <c r="A26" s="82" t="s">
        <v>96</v>
      </c>
      <c r="B26" t="s">
        <v>37</v>
      </c>
      <c r="C26" s="167">
        <v>152.07</v>
      </c>
      <c r="E26" s="161" t="s">
        <v>101</v>
      </c>
      <c r="F26" s="163"/>
    </row>
    <row r="27" spans="1:7" ht="15.75" thickBot="1" x14ac:dyDescent="0.3">
      <c r="A27" s="82" t="s">
        <v>96</v>
      </c>
      <c r="B27" t="s">
        <v>2</v>
      </c>
      <c r="C27" s="167">
        <v>192.43</v>
      </c>
      <c r="E27" s="190" t="s">
        <v>103</v>
      </c>
      <c r="F27" s="191"/>
    </row>
    <row r="28" spans="1:7" ht="15.75" thickBot="1" x14ac:dyDescent="0.3">
      <c r="A28" s="84" t="s">
        <v>96</v>
      </c>
      <c r="B28" s="157" t="s">
        <v>3</v>
      </c>
      <c r="C28" s="168">
        <v>172.07</v>
      </c>
      <c r="F28" s="169"/>
    </row>
    <row r="29" spans="1:7" ht="15.75" thickBot="1" x14ac:dyDescent="0.3">
      <c r="E29" s="161" t="s">
        <v>102</v>
      </c>
      <c r="F29" s="163"/>
    </row>
    <row r="30" spans="1:7" ht="15.75" thickBot="1" x14ac:dyDescent="0.3">
      <c r="E30" s="84" t="s">
        <v>103</v>
      </c>
      <c r="F30" s="192"/>
    </row>
  </sheetData>
  <mergeCells count="12">
    <mergeCell ref="E26:F26"/>
    <mergeCell ref="E29:F29"/>
    <mergeCell ref="E23:F23"/>
    <mergeCell ref="E18:F18"/>
    <mergeCell ref="A1:C1"/>
    <mergeCell ref="E1:F1"/>
    <mergeCell ref="A6:C6"/>
    <mergeCell ref="A12:C12"/>
    <mergeCell ref="A16:B16"/>
    <mergeCell ref="E9:F9"/>
    <mergeCell ref="E10:F10"/>
    <mergeCell ref="E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1561-4382-4257-A246-7E4B5DF2FB93}">
  <sheetPr>
    <tabColor theme="3"/>
  </sheetPr>
  <dimension ref="A1:F15"/>
  <sheetViews>
    <sheetView workbookViewId="0">
      <selection activeCell="J23" sqref="J23"/>
    </sheetView>
  </sheetViews>
  <sheetFormatPr defaultRowHeight="15" x14ac:dyDescent="0.25"/>
  <cols>
    <col min="1" max="1" width="12.85546875" customWidth="1"/>
    <col min="5" max="6" width="18.7109375" bestFit="1" customWidth="1"/>
  </cols>
  <sheetData>
    <row r="1" spans="1:6" ht="15.75" thickBot="1" x14ac:dyDescent="0.3">
      <c r="A1" s="207" t="s">
        <v>117</v>
      </c>
      <c r="B1" s="208"/>
      <c r="C1" s="209"/>
      <c r="E1" s="210" t="s">
        <v>76</v>
      </c>
    </row>
    <row r="2" spans="1:6" ht="15.75" thickBot="1" x14ac:dyDescent="0.3">
      <c r="A2" s="82" t="s">
        <v>15</v>
      </c>
      <c r="C2" s="85">
        <v>49.99</v>
      </c>
      <c r="E2" s="89" t="s">
        <v>118</v>
      </c>
    </row>
    <row r="3" spans="1:6" ht="15.75" thickBot="1" x14ac:dyDescent="0.3">
      <c r="A3" s="82" t="s">
        <v>16</v>
      </c>
      <c r="C3" s="85">
        <v>49.99</v>
      </c>
      <c r="E3" s="172" t="s">
        <v>119</v>
      </c>
    </row>
    <row r="4" spans="1:6" x14ac:dyDescent="0.25">
      <c r="A4" s="82" t="s">
        <v>2</v>
      </c>
      <c r="C4" s="85">
        <v>59.99</v>
      </c>
    </row>
    <row r="5" spans="1:6" ht="15.75" thickBot="1" x14ac:dyDescent="0.3">
      <c r="A5" s="84" t="s">
        <v>3</v>
      </c>
      <c r="B5" s="157"/>
      <c r="C5" s="86">
        <v>79.989999999999995</v>
      </c>
    </row>
    <row r="6" spans="1:6" ht="15.75" thickBot="1" x14ac:dyDescent="0.3">
      <c r="F6" s="225"/>
    </row>
    <row r="7" spans="1:6" x14ac:dyDescent="0.25">
      <c r="A7" s="227" t="s">
        <v>18</v>
      </c>
      <c r="B7" s="228"/>
      <c r="F7" s="226"/>
    </row>
    <row r="8" spans="1:6" x14ac:dyDescent="0.25">
      <c r="A8" s="82" t="s">
        <v>79</v>
      </c>
      <c r="B8" s="167" t="s">
        <v>29</v>
      </c>
      <c r="F8" s="225"/>
    </row>
    <row r="9" spans="1:6" ht="15.75" thickBot="1" x14ac:dyDescent="0.3">
      <c r="A9" s="84" t="s">
        <v>80</v>
      </c>
      <c r="B9" s="142">
        <v>0</v>
      </c>
      <c r="F9" s="226"/>
    </row>
    <row r="10" spans="1:6" ht="15.75" thickBot="1" x14ac:dyDescent="0.3"/>
    <row r="11" spans="1:6" x14ac:dyDescent="0.25">
      <c r="A11" s="227" t="s">
        <v>101</v>
      </c>
      <c r="B11" s="228"/>
    </row>
    <row r="12" spans="1:6" ht="15.75" thickBot="1" x14ac:dyDescent="0.3">
      <c r="A12" s="190" t="s">
        <v>103</v>
      </c>
      <c r="B12" s="191"/>
    </row>
    <row r="13" spans="1:6" ht="15.75" thickBot="1" x14ac:dyDescent="0.3">
      <c r="B13" s="169"/>
    </row>
    <row r="14" spans="1:6" x14ac:dyDescent="0.25">
      <c r="A14" s="227" t="s">
        <v>102</v>
      </c>
      <c r="B14" s="228"/>
    </row>
    <row r="15" spans="1:6" ht="15.75" thickBot="1" x14ac:dyDescent="0.3">
      <c r="A15" s="84" t="s">
        <v>103</v>
      </c>
      <c r="B15" s="192"/>
    </row>
  </sheetData>
  <mergeCells count="4">
    <mergeCell ref="A1:C1"/>
    <mergeCell ref="A7:B7"/>
    <mergeCell ref="A11:B11"/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A13C-A55A-40C9-808E-26A6C708519B}">
  <sheetPr>
    <tabColor theme="3"/>
  </sheetPr>
  <dimension ref="A1:F21"/>
  <sheetViews>
    <sheetView tabSelected="1" workbookViewId="0">
      <selection activeCell="F28" sqref="F28"/>
    </sheetView>
  </sheetViews>
  <sheetFormatPr defaultRowHeight="15" x14ac:dyDescent="0.25"/>
  <cols>
    <col min="1" max="1" width="16.140625" bestFit="1" customWidth="1"/>
    <col min="2" max="2" width="11.85546875" customWidth="1"/>
    <col min="3" max="3" width="8.7109375" customWidth="1"/>
    <col min="5" max="5" width="12.42578125" customWidth="1"/>
    <col min="6" max="6" width="23.7109375" customWidth="1"/>
    <col min="7" max="7" width="11.28515625" bestFit="1" customWidth="1"/>
    <col min="9" max="9" width="21.42578125" bestFit="1" customWidth="1"/>
    <col min="10" max="10" width="7" bestFit="1" customWidth="1"/>
  </cols>
  <sheetData>
    <row r="1" spans="1:6" ht="15.75" thickBot="1" x14ac:dyDescent="0.3">
      <c r="A1" s="193" t="s">
        <v>104</v>
      </c>
      <c r="B1" s="194"/>
      <c r="C1" s="195" t="s">
        <v>0</v>
      </c>
      <c r="E1" s="219" t="s">
        <v>19</v>
      </c>
      <c r="F1" s="221"/>
    </row>
    <row r="2" spans="1:6" ht="15.75" thickBot="1" x14ac:dyDescent="0.3">
      <c r="A2" s="197" t="s">
        <v>106</v>
      </c>
      <c r="B2" s="198"/>
      <c r="C2" s="199">
        <v>59.99</v>
      </c>
      <c r="E2" s="98" t="s">
        <v>20</v>
      </c>
      <c r="F2" s="213">
        <v>14.99</v>
      </c>
    </row>
    <row r="3" spans="1:6" x14ac:dyDescent="0.25">
      <c r="A3" s="98" t="s">
        <v>4</v>
      </c>
      <c r="B3" s="164"/>
      <c r="C3" s="141">
        <v>64.989999999999995</v>
      </c>
      <c r="E3" s="82" t="s">
        <v>21</v>
      </c>
      <c r="F3" s="205">
        <v>10.99</v>
      </c>
    </row>
    <row r="4" spans="1:6" x14ac:dyDescent="0.25">
      <c r="A4" s="82" t="s">
        <v>5</v>
      </c>
      <c r="C4" s="167">
        <v>69.989999999999995</v>
      </c>
      <c r="E4" s="82" t="s">
        <v>23</v>
      </c>
      <c r="F4" s="205">
        <v>10.99</v>
      </c>
    </row>
    <row r="5" spans="1:6" x14ac:dyDescent="0.25">
      <c r="A5" s="82" t="s">
        <v>6</v>
      </c>
      <c r="C5" s="167">
        <v>84.99</v>
      </c>
      <c r="E5" s="82" t="s">
        <v>22</v>
      </c>
      <c r="F5" s="205">
        <v>10.99</v>
      </c>
    </row>
    <row r="6" spans="1:6" ht="15.75" thickBot="1" x14ac:dyDescent="0.3">
      <c r="A6" s="84" t="s">
        <v>7</v>
      </c>
      <c r="B6" s="157"/>
      <c r="C6" s="168">
        <v>134.99</v>
      </c>
      <c r="E6" s="82" t="s">
        <v>63</v>
      </c>
      <c r="F6" s="205">
        <v>13.99</v>
      </c>
    </row>
    <row r="7" spans="1:6" ht="15.75" thickBot="1" x14ac:dyDescent="0.3">
      <c r="E7" s="82" t="s">
        <v>107</v>
      </c>
      <c r="F7" s="205">
        <v>129.96</v>
      </c>
    </row>
    <row r="8" spans="1:6" ht="15.75" thickBot="1" x14ac:dyDescent="0.3">
      <c r="A8" s="193" t="s">
        <v>105</v>
      </c>
      <c r="B8" s="196"/>
      <c r="E8" s="82" t="s">
        <v>64</v>
      </c>
      <c r="F8" s="205">
        <v>14.99</v>
      </c>
    </row>
    <row r="9" spans="1:6" ht="15.75" thickBot="1" x14ac:dyDescent="0.3">
      <c r="A9" s="200"/>
      <c r="B9" s="201"/>
      <c r="E9" s="82" t="s">
        <v>108</v>
      </c>
      <c r="F9" s="205">
        <v>89</v>
      </c>
    </row>
    <row r="10" spans="1:6" ht="15.75" thickBot="1" x14ac:dyDescent="0.3">
      <c r="A10" s="98">
        <v>1</v>
      </c>
      <c r="B10" s="202" t="s">
        <v>29</v>
      </c>
      <c r="E10" s="84" t="s">
        <v>109</v>
      </c>
      <c r="F10" s="206">
        <v>395.94</v>
      </c>
    </row>
    <row r="11" spans="1:6" x14ac:dyDescent="0.25">
      <c r="A11" s="82">
        <v>2</v>
      </c>
      <c r="B11" s="205">
        <v>7</v>
      </c>
    </row>
    <row r="12" spans="1:6" ht="15.75" thickBot="1" x14ac:dyDescent="0.3">
      <c r="A12" s="82">
        <v>3</v>
      </c>
      <c r="B12" s="205">
        <v>14</v>
      </c>
    </row>
    <row r="13" spans="1:6" ht="15.75" thickBot="1" x14ac:dyDescent="0.3">
      <c r="A13" s="82">
        <v>4</v>
      </c>
      <c r="B13" s="205">
        <v>21</v>
      </c>
      <c r="D13" s="219" t="s">
        <v>99</v>
      </c>
      <c r="E13" s="220"/>
      <c r="F13" s="221"/>
    </row>
    <row r="14" spans="1:6" ht="15.75" thickBot="1" x14ac:dyDescent="0.3">
      <c r="A14" s="82">
        <v>5</v>
      </c>
      <c r="B14" s="205">
        <v>28</v>
      </c>
      <c r="D14" s="217" t="s">
        <v>100</v>
      </c>
      <c r="E14" s="218"/>
      <c r="F14" s="168"/>
    </row>
    <row r="15" spans="1:6" ht="15.75" thickBot="1" x14ac:dyDescent="0.3">
      <c r="A15" s="82">
        <v>6</v>
      </c>
      <c r="B15" s="205">
        <v>35</v>
      </c>
      <c r="D15" s="169"/>
      <c r="E15" s="169"/>
    </row>
    <row r="16" spans="1:6" x14ac:dyDescent="0.25">
      <c r="A16" s="82">
        <v>7</v>
      </c>
      <c r="B16" s="205">
        <v>42</v>
      </c>
      <c r="D16" s="214" t="s">
        <v>101</v>
      </c>
      <c r="E16" s="215"/>
      <c r="F16" s="216"/>
    </row>
    <row r="17" spans="1:6" ht="15.75" thickBot="1" x14ac:dyDescent="0.3">
      <c r="A17" s="84">
        <v>8</v>
      </c>
      <c r="B17" s="206">
        <v>49</v>
      </c>
      <c r="D17" s="190" t="s">
        <v>116</v>
      </c>
      <c r="E17" s="191"/>
      <c r="F17" s="168"/>
    </row>
    <row r="18" spans="1:6" ht="15.75" thickBot="1" x14ac:dyDescent="0.3">
      <c r="A18" s="203" t="s">
        <v>110</v>
      </c>
      <c r="B18" s="204" t="s">
        <v>111</v>
      </c>
      <c r="E18" s="169"/>
    </row>
    <row r="19" spans="1:6" ht="15.75" thickBot="1" x14ac:dyDescent="0.3">
      <c r="D19" s="214" t="s">
        <v>102</v>
      </c>
      <c r="E19" s="215"/>
      <c r="F19" s="216"/>
    </row>
    <row r="20" spans="1:6" ht="15.75" thickBot="1" x14ac:dyDescent="0.3">
      <c r="A20" s="222" t="s">
        <v>112</v>
      </c>
      <c r="B20" s="223"/>
      <c r="D20" s="84" t="s">
        <v>115</v>
      </c>
      <c r="E20" s="192"/>
      <c r="F20" s="168"/>
    </row>
    <row r="21" spans="1:6" ht="15.75" thickBot="1" x14ac:dyDescent="0.3">
      <c r="A21" s="170" t="s">
        <v>113</v>
      </c>
      <c r="B21" s="224">
        <v>-5</v>
      </c>
    </row>
  </sheetData>
  <mergeCells count="7">
    <mergeCell ref="A1:B1"/>
    <mergeCell ref="A8:B8"/>
    <mergeCell ref="E1:F1"/>
    <mergeCell ref="A20:B20"/>
    <mergeCell ref="D13:F13"/>
    <mergeCell ref="D16:F16"/>
    <mergeCell ref="D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AT&amp;T</vt:lpstr>
      <vt:lpstr>Comcast</vt:lpstr>
      <vt:lpstr>Spectrum</vt:lpstr>
      <vt:lpstr>Metronet</vt:lpstr>
      <vt:lpstr>Frontier</vt:lpstr>
      <vt:lpstr>DirecTV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Raley</dc:creator>
  <cp:lastModifiedBy>Johnathon Raley</cp:lastModifiedBy>
  <dcterms:created xsi:type="dcterms:W3CDTF">2021-05-07T19:47:02Z</dcterms:created>
  <dcterms:modified xsi:type="dcterms:W3CDTF">2021-05-26T00:03:15Z</dcterms:modified>
</cp:coreProperties>
</file>