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C\"/>
    </mc:Choice>
  </mc:AlternateContent>
  <xr:revisionPtr revIDLastSave="0" documentId="13_ncr:1_{D4AB6919-62BA-4B68-81FD-BD9DC684EB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PS 24-25" sheetId="1" r:id="rId1"/>
    <sheet name="Sheet2" sheetId="4" r:id="rId2"/>
    <sheet name="SU" sheetId="2" r:id="rId3"/>
  </sheets>
  <externalReferences>
    <externalReference r:id="rId4"/>
  </externalReferences>
  <definedNames>
    <definedName name="_xlnm._FilterDatabase" localSheetId="0" hidden="1">'NPS 24-25'!$A$1:$Z$242</definedName>
    <definedName name="_xlnm._FilterDatabase" localSheetId="1" hidden="1">Sheet2!$A$1:$C$59</definedName>
    <definedName name="_xlnm._FilterDatabase" localSheetId="2" hidden="1">SU!$A$1:$H$101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1" l="1"/>
  <c r="H72" i="1"/>
  <c r="H179" i="1"/>
  <c r="H103" i="1"/>
  <c r="H173" i="1"/>
  <c r="H153" i="1"/>
  <c r="H151" i="1"/>
  <c r="H137" i="1"/>
  <c r="H160" i="1"/>
  <c r="H238" i="1"/>
  <c r="F101" i="2" l="1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Dil Khurshid</author>
  </authors>
  <commentList>
    <comment ref="O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Dil Khurshid:</t>
        </r>
        <r>
          <rPr>
            <sz val="9"/>
            <color indexed="81"/>
            <rFont val="Tahoma"/>
            <family val="2"/>
          </rPr>
          <t xml:space="preserve">
Court case
</t>
        </r>
      </text>
    </comment>
    <comment ref="O4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Dil Khurshid:</t>
        </r>
        <r>
          <rPr>
            <sz val="9"/>
            <color indexed="81"/>
            <rFont val="Tahoma"/>
            <family val="2"/>
          </rPr>
          <t xml:space="preserve">
53866 owner drifted the plot at the time of kick off</t>
        </r>
      </text>
    </comment>
    <comment ref="O4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Dil Khurshid:</t>
        </r>
        <r>
          <rPr>
            <sz val="9"/>
            <color indexed="81"/>
            <rFont val="Tahoma"/>
            <family val="2"/>
          </rPr>
          <t xml:space="preserve">
53847 stuck due to far end . Far end is new site and tss in progress </t>
        </r>
      </text>
    </comment>
  </commentList>
</comments>
</file>

<file path=xl/sharedStrings.xml><?xml version="1.0" encoding="utf-8"?>
<sst xmlns="http://schemas.openxmlformats.org/spreadsheetml/2006/main" count="3248" uniqueCount="501">
  <si>
    <t>Site ID</t>
  </si>
  <si>
    <t>Region</t>
  </si>
  <si>
    <t>Engg. Subregion</t>
  </si>
  <si>
    <t>DISCO</t>
  </si>
  <si>
    <t>Tagged COA Rollout Year</t>
  </si>
  <si>
    <t>AC Mode</t>
  </si>
  <si>
    <t>COA</t>
  </si>
  <si>
    <t>CW Vendor</t>
  </si>
  <si>
    <t>Site Status</t>
  </si>
  <si>
    <t>CW KO</t>
  </si>
  <si>
    <t>CW RFI</t>
  </si>
  <si>
    <t>CP Applied Date</t>
  </si>
  <si>
    <t>CP DN issued Date</t>
  </si>
  <si>
    <t>CP DN  Amount (Cap_Sec)</t>
  </si>
  <si>
    <t>CP DN paid Date</t>
  </si>
  <si>
    <t>CP Installation Date</t>
  </si>
  <si>
    <t>CP Installed (Type)</t>
  </si>
  <si>
    <t>North</t>
  </si>
  <si>
    <t>N1</t>
  </si>
  <si>
    <t>IESCO</t>
  </si>
  <si>
    <t>Y2024</t>
  </si>
  <si>
    <t>New-Self</t>
  </si>
  <si>
    <t>Highrise</t>
  </si>
  <si>
    <t>On-Air</t>
  </si>
  <si>
    <t>N2</t>
  </si>
  <si>
    <t>PESCO</t>
  </si>
  <si>
    <t>S&amp;S</t>
  </si>
  <si>
    <t>N3</t>
  </si>
  <si>
    <t>TESCO</t>
  </si>
  <si>
    <t>CW Kick-off Done</t>
  </si>
  <si>
    <t>RFI without Power</t>
  </si>
  <si>
    <t>Foundation In Progress</t>
  </si>
  <si>
    <t>Excavation In Progress</t>
  </si>
  <si>
    <t>COW</t>
  </si>
  <si>
    <t>Foundation Completed</t>
  </si>
  <si>
    <t>Integrated</t>
  </si>
  <si>
    <t>N4</t>
  </si>
  <si>
    <t>North-1</t>
  </si>
  <si>
    <t>North-3</t>
  </si>
  <si>
    <t>ATL</t>
  </si>
  <si>
    <t>North-2</t>
  </si>
  <si>
    <t>RFI with TCP</t>
  </si>
  <si>
    <t>North-4</t>
  </si>
  <si>
    <t xml:space="preserve">                                   866,313 </t>
  </si>
  <si>
    <t>Permanent Power</t>
  </si>
  <si>
    <t xml:space="preserve">                                   837,270 </t>
  </si>
  <si>
    <t xml:space="preserve">                                   661,525 </t>
  </si>
  <si>
    <t xml:space="preserve">                                   674,600 </t>
  </si>
  <si>
    <t xml:space="preserve">                                   831,367 </t>
  </si>
  <si>
    <t xml:space="preserve">                                   862,317 </t>
  </si>
  <si>
    <t xml:space="preserve">                                     70,150 </t>
  </si>
  <si>
    <t xml:space="preserve">                                   783,064 </t>
  </si>
  <si>
    <t xml:space="preserve">                                   743,741 </t>
  </si>
  <si>
    <t xml:space="preserve">                                   806,709 </t>
  </si>
  <si>
    <t xml:space="preserve">                                   683,228 </t>
  </si>
  <si>
    <t xml:space="preserve">                                1,368,507 </t>
  </si>
  <si>
    <t xml:space="preserve">                                   996,284 </t>
  </si>
  <si>
    <t xml:space="preserve">                                     77,600 </t>
  </si>
  <si>
    <t xml:space="preserve">                                1,493,244 </t>
  </si>
  <si>
    <t xml:space="preserve">                                   738,556 </t>
  </si>
  <si>
    <t xml:space="preserve">                                   723,166 </t>
  </si>
  <si>
    <t xml:space="preserve">                                1,128,700 </t>
  </si>
  <si>
    <t>YES</t>
  </si>
  <si>
    <t xml:space="preserve">                                   858,548 </t>
  </si>
  <si>
    <t xml:space="preserve">                                   734,241 </t>
  </si>
  <si>
    <t xml:space="preserve">                                   761,500 </t>
  </si>
  <si>
    <t xml:space="preserve">                                2,018,864 </t>
  </si>
  <si>
    <t xml:space="preserve">                                2,177,350 </t>
  </si>
  <si>
    <t xml:space="preserve">                                2,137,725 </t>
  </si>
  <si>
    <t xml:space="preserve">                                1,172,869 </t>
  </si>
  <si>
    <t xml:space="preserve">                                   964,739 </t>
  </si>
  <si>
    <t xml:space="preserve">                                1,067,382 </t>
  </si>
  <si>
    <t xml:space="preserve">                                   652,122 </t>
  </si>
  <si>
    <t xml:space="preserve">                                   967,395 </t>
  </si>
  <si>
    <t xml:space="preserve">                                   964,838 </t>
  </si>
  <si>
    <t xml:space="preserve">                                   962,906 </t>
  </si>
  <si>
    <t xml:space="preserve">                                2,470,885 </t>
  </si>
  <si>
    <t xml:space="preserve">                                2,258,355 </t>
  </si>
  <si>
    <t xml:space="preserve">                                1,977,799 </t>
  </si>
  <si>
    <t xml:space="preserve">                                     70,650 </t>
  </si>
  <si>
    <t>Yes</t>
  </si>
  <si>
    <t xml:space="preserve">                                   923,882 </t>
  </si>
  <si>
    <t xml:space="preserve">                                   652,149 </t>
  </si>
  <si>
    <t xml:space="preserve">                                1,111,205 </t>
  </si>
  <si>
    <t xml:space="preserve">                                1,147,930 </t>
  </si>
  <si>
    <t xml:space="preserve">                                   857,162 </t>
  </si>
  <si>
    <t xml:space="preserve">                                   659,884 </t>
  </si>
  <si>
    <t xml:space="preserve">                                1,737,379 </t>
  </si>
  <si>
    <t xml:space="preserve">                                   833,288 </t>
  </si>
  <si>
    <t xml:space="preserve">                                   786,021 </t>
  </si>
  <si>
    <t>Advance Meter</t>
  </si>
  <si>
    <t xml:space="preserve">                                   681,694 </t>
  </si>
  <si>
    <t xml:space="preserve">                                   742,632 </t>
  </si>
  <si>
    <t xml:space="preserve">                                     91,880 </t>
  </si>
  <si>
    <t xml:space="preserve">                                   916,006 </t>
  </si>
  <si>
    <t xml:space="preserve">                                   555,766 </t>
  </si>
  <si>
    <t xml:space="preserve">                                   899,340 </t>
  </si>
  <si>
    <t xml:space="preserve">                                2,569,542 </t>
  </si>
  <si>
    <t xml:space="preserve">                                1,843,448 </t>
  </si>
  <si>
    <t xml:space="preserve">                                   732,789 </t>
  </si>
  <si>
    <t xml:space="preserve">                                   277,400 </t>
  </si>
  <si>
    <t xml:space="preserve">                                   677,500 </t>
  </si>
  <si>
    <t xml:space="preserve">                                1,237,242 </t>
  </si>
  <si>
    <t xml:space="preserve">                                1,015,038 </t>
  </si>
  <si>
    <t xml:space="preserve">                                1,753,221 </t>
  </si>
  <si>
    <t xml:space="preserve">                                   868,854 </t>
  </si>
  <si>
    <t xml:space="preserve">                                2,000,839 </t>
  </si>
  <si>
    <t xml:space="preserve">                                1,069,947 </t>
  </si>
  <si>
    <t xml:space="preserve">                                1,398,577 </t>
  </si>
  <si>
    <t xml:space="preserve">                                   665,134 </t>
  </si>
  <si>
    <t xml:space="preserve">                                   824,881 </t>
  </si>
  <si>
    <t xml:space="preserve">                                1,187,605 </t>
  </si>
  <si>
    <t xml:space="preserve">MES Case - DN not applicable </t>
  </si>
  <si>
    <t xml:space="preserve">                                   653,774 </t>
  </si>
  <si>
    <t xml:space="preserve">                                   972,032 </t>
  </si>
  <si>
    <t xml:space="preserve">                                   870,918 </t>
  </si>
  <si>
    <t xml:space="preserve">                                1,051,225 </t>
  </si>
  <si>
    <t xml:space="preserve">                                   671,906 </t>
  </si>
  <si>
    <t xml:space="preserve">                                1,544,179 </t>
  </si>
  <si>
    <t xml:space="preserve">                                1,416,962 </t>
  </si>
  <si>
    <t xml:space="preserve">                                781,720 </t>
  </si>
  <si>
    <t xml:space="preserve">3 Phase PP only </t>
  </si>
  <si>
    <t>3 phase meter with 25KVA PMT</t>
  </si>
  <si>
    <t>Authority site DN NA</t>
  </si>
  <si>
    <t>TCP</t>
  </si>
  <si>
    <t>Off-Grid</t>
  </si>
  <si>
    <t>City</t>
  </si>
  <si>
    <t xml:space="preserve">District </t>
  </si>
  <si>
    <t>Address</t>
  </si>
  <si>
    <t>Mansehra</t>
  </si>
  <si>
    <t>Terha Road, Malik Pur,Bheerkund, Mansehra</t>
  </si>
  <si>
    <t>Fateh Jang_Rural</t>
  </si>
  <si>
    <t>Islamabad</t>
  </si>
  <si>
    <t>Airport Parking, Islamabad Gandhara International Airport Islamabad</t>
  </si>
  <si>
    <t>I-9/3 I-9, Islamabad, </t>
  </si>
  <si>
    <t>-</t>
  </si>
  <si>
    <t>Peshawar</t>
  </si>
  <si>
    <t>Ring Road Peshawar</t>
  </si>
  <si>
    <t>Lucky Marwat</t>
  </si>
  <si>
    <t>Lucky cement factory Pezu Plant, Pezu Lakki Marwat, KPK</t>
  </si>
  <si>
    <t>Bhara Kahu</t>
  </si>
  <si>
    <t>Sherzaman Janjua, Bara Kahu P/O Khas Tehsil &amp; District Islamabad</t>
  </si>
  <si>
    <t>Rawalpindi</t>
  </si>
  <si>
    <t>PO Pindory, Thala khurd, Tehsil and District Rawalpindi</t>
  </si>
  <si>
    <t>Attock House, Morgah Road, Rawalpindi</t>
  </si>
  <si>
    <t>Jahangira</t>
  </si>
  <si>
    <t>Swabi</t>
  </si>
  <si>
    <t>Mouza Garho Khasra NO 1239 Nizam Pur Tehsil Jahangira Dist Nowshera</t>
  </si>
  <si>
    <t>G-8 Islamabad</t>
  </si>
  <si>
    <t>Canal Town Peshawar,</t>
  </si>
  <si>
    <t>Almas Car Village Ring Road Peshawar</t>
  </si>
  <si>
    <t>Dhoke Kala Khan. Rawalpindi.</t>
  </si>
  <si>
    <t xml:space="preserve">Mardan </t>
  </si>
  <si>
    <t>Nazar Bostan BaBa colony Tehsil and District Mardan</t>
  </si>
  <si>
    <t>Attock</t>
  </si>
  <si>
    <t>Ghulam Jilani, Bark Road, Attock.</t>
  </si>
  <si>
    <t>Rawalpindi_Rural</t>
  </si>
  <si>
    <t>Near Chakri Interchange M2,Qurtaba Road, gheela kalan, Rawalpindi</t>
  </si>
  <si>
    <t>Sector C DHA Phase II, Islamabad</t>
  </si>
  <si>
    <t>Along Nala, Near Lal masjid, G-6/4, Islamabad.</t>
  </si>
  <si>
    <t>Askari 2,Peshawar Cantt</t>
  </si>
  <si>
    <t>Eighteen Society, Srinagar Highway, Islamabad</t>
  </si>
  <si>
    <t>Islamabad_Rural</t>
  </si>
  <si>
    <t>Near Road 4, Sector C, Bahria Enclave, Islamabad</t>
  </si>
  <si>
    <t>Swat</t>
  </si>
  <si>
    <t>Langar PO Khawazakhela, Tehsil Khawazakhela District Swat.</t>
  </si>
  <si>
    <t>Malakand</t>
  </si>
  <si>
    <t>Batkhela, Malakand</t>
  </si>
  <si>
    <t>Abbottabad</t>
  </si>
  <si>
    <t>Gali, Dobather Rd, Abbottabad</t>
  </si>
  <si>
    <t>Lane 4, D-Block, Usman Block Safari Valley, Phase 8 Bahria Town, Rawalpindi</t>
  </si>
  <si>
    <t>Bahria Safari Valley, Rawalpindi</t>
  </si>
  <si>
    <t>Street 17, Usman Block Bahria Safari Valley, Rawalpindi</t>
  </si>
  <si>
    <t>OHWT Bahria Town Intellectual Village, Rawalpindi</t>
  </si>
  <si>
    <t>Street no 15, Sector I-10/1, Islamabad</t>
  </si>
  <si>
    <t>Village Kaga Wala Touheedabad Kohat Road Badebere Peshawar</t>
  </si>
  <si>
    <t>Mohallah Dolat Khel, Takhta Band PO Angro Dherai, Tehsil &amp; District Swat.</t>
  </si>
  <si>
    <t>Hostel # 3, UET Peshawar.</t>
  </si>
  <si>
    <t>Kohat-Hangu</t>
  </si>
  <si>
    <t>PO PTC, Mardo Khel Tehsil &amp; District Hangu</t>
  </si>
  <si>
    <t>Gharibabad Maniri, Swabi</t>
  </si>
  <si>
    <t>Mohallah Nazar abad Shaheen Muslim Town Peshawar</t>
  </si>
  <si>
    <t>Kohat_Rural</t>
  </si>
  <si>
    <t>Kohat</t>
  </si>
  <si>
    <t>Kohat Hangu Road, Chakar Kot, Kohat</t>
  </si>
  <si>
    <t xml:space="preserve">Mohallah Nikar Abad Koza Banda </t>
  </si>
  <si>
    <t>Torwal Kon Tatt Tehsil Bahrain District Swat</t>
  </si>
  <si>
    <t>Haqla Sar, Village behar adwo Tehsil Khawazkhela District Swat</t>
  </si>
  <si>
    <t>Kabal</t>
  </si>
  <si>
    <t>Shan Road, Kanju Swat</t>
  </si>
  <si>
    <t>Shainko, PO Madyan, Tehsil Bahrain District Swat</t>
  </si>
  <si>
    <t>Village Ghulam Banda, Kohat</t>
  </si>
  <si>
    <t>Bara_Rural</t>
  </si>
  <si>
    <t>FATA</t>
  </si>
  <si>
    <t>Main Bazar Koi Chowk Bara, Khyber</t>
  </si>
  <si>
    <t>Nowshera</t>
  </si>
  <si>
    <t>R-Main Tower. Main Nowshehra Cantt</t>
  </si>
  <si>
    <t>Naval Anchorage , Islamabad</t>
  </si>
  <si>
    <t>Near Aysha Masjid, Peoples Colony, Attock</t>
  </si>
  <si>
    <t>Wah+Texila</t>
  </si>
  <si>
    <t>Wah+Taxila</t>
  </si>
  <si>
    <t xml:space="preserve"> New City Wah Cantt, Wah Cantt, Rawalpindi</t>
  </si>
  <si>
    <t>Mona Golistan Viallage Koza Banda Tehsil Kabal District Swat</t>
  </si>
  <si>
    <t>Barrier 3 Bus Stop,G.T Road, Wah, Rawalpindi</t>
  </si>
  <si>
    <t>Alipur Farash Town, Lehtrar Road, Islamabad.</t>
  </si>
  <si>
    <t>Khawaja Ganj Bazar near Kalpani Pull Hoti Bazar Mardan</t>
  </si>
  <si>
    <t>Shagai Shahgram aryana, PO Madyan, Tehsil Bahrain District Swat</t>
  </si>
  <si>
    <t>PO Rorringar, Rorringara Gawaleerai, Tehsil Matta, District Swat.</t>
  </si>
  <si>
    <t>Old Shakrial Mohallah Sadat PO Khas, Tehsil &amp; District Rawalpindi</t>
  </si>
  <si>
    <t>Shinigar ton village Roringar Tehsil Matta District Swat</t>
  </si>
  <si>
    <t>Bajaur</t>
  </si>
  <si>
    <t>PO Inayat Kallay Bara Amanata Tehsil Mamund District Bajaur Agency</t>
  </si>
  <si>
    <t>Shandy Morh,Tehsil Khar, District Bajaur</t>
  </si>
  <si>
    <t>PO Ragagan, Gidershy, Tehsil Salarazy District Bajaur</t>
  </si>
  <si>
    <t>Kohi Shah PO Qazafi, Banda Gai, Tehsil Itman Khel, District Bajuar Agency</t>
  </si>
  <si>
    <t>Khohi Sar, PO Kher,Tehsil Barang District Bajaur Agency</t>
  </si>
  <si>
    <t>PO Khar, Haji lawang Tehsil khar Bajaur District Bajaur</t>
  </si>
  <si>
    <t>Govt. primary scholl biloat PO Inayat Kallay Badan Tehsil Mamund, District Bajaur</t>
  </si>
  <si>
    <t>PO Raghgan Tallay Tehsil Salarzai District Bajaur</t>
  </si>
  <si>
    <t>mardan</t>
  </si>
  <si>
    <t>Sector K Sheikh Maltoon Town, Mardan</t>
  </si>
  <si>
    <t>PO Khana Khar, Balolai, Tehsil Khar Bajaur District Bajaur</t>
  </si>
  <si>
    <t>Nowshehra</t>
  </si>
  <si>
    <t>Barra, Gharra, Akbar Pora Tehsil Pabbi, District Nowshera</t>
  </si>
  <si>
    <t>Bukhshli Interchange Toll Plaza Mardan</t>
  </si>
  <si>
    <t>Lahor_Rural</t>
  </si>
  <si>
    <t>Manki Tano Road, Manki, Jehangira</t>
  </si>
  <si>
    <t>PO Khar, Markhanai Tehsil Salarzai Bajaur Agency</t>
  </si>
  <si>
    <t>Buner</t>
  </si>
  <si>
    <t>Kankowai Tehsil Mandarh District Buner</t>
  </si>
  <si>
    <t>PO Daggar, Topadrah, Tehsil Daggar District Buner</t>
  </si>
  <si>
    <t>Shalpeen, Swat.</t>
  </si>
  <si>
    <t>Darmangi Bazar, Warsak Road, Peshawar.</t>
  </si>
  <si>
    <t>Barplo, PO Garhi, Shamozai (Ghari) Tehsil Barikot District Swat</t>
  </si>
  <si>
    <t>PO Khawaz Khela, Chankolai, Tehsil Khawaz Khela, District Swat.</t>
  </si>
  <si>
    <t>PO Anayat Kalay, Inam kharo changyi Tehsil Mamund, District Bajaur</t>
  </si>
  <si>
    <t>PO Dagar Tehsil Diggar District Buner</t>
  </si>
  <si>
    <t>Village Tahati Banda Tehsil &amp; District Hango</t>
  </si>
  <si>
    <t>Masjid Bilal , Qabail Coloney, PO Kohat Jarma, Tehsil &amp; District Kohat</t>
  </si>
  <si>
    <t>PO Raghgan Tiya Tehsil Salarazy District Bajaur</t>
  </si>
  <si>
    <t> Rehman Abad, PO Anayat Kalay, Nawa kalay, Tehsil Khar Bajuar District Bajuar</t>
  </si>
  <si>
    <t> Charmang, Tangay Khar, Tehsil Khar Bajaur District Bajuar</t>
  </si>
  <si>
    <t>Attock_Rural</t>
  </si>
  <si>
    <t>Phase 3, water tank, Mehria Town Attock.</t>
  </si>
  <si>
    <t>PO Pushat Tarano Tehsil Salarazy District Bajaur</t>
  </si>
  <si>
    <t>PO Khar, Tangai, Tehsil Salarzai District Bajaur</t>
  </si>
  <si>
    <t>Jalbai, Jehangira</t>
  </si>
  <si>
    <t>Kozah, Hujrah Daggar District Buner</t>
  </si>
  <si>
    <t>Dhangri, Mansehra</t>
  </si>
  <si>
    <t>Kotli Sattian</t>
  </si>
  <si>
    <t>Sangri Sangriyan, PO Kahoti Bazar, Tehsil Kotli Sattiyan District Rawalpindi</t>
  </si>
  <si>
    <t>Swabi_Rural</t>
  </si>
  <si>
    <t>Hill Top Kaala, Swabi</t>
  </si>
  <si>
    <t>Lakki Marwat</t>
  </si>
  <si>
    <t>Mohalla Haqdad Abad, Mena Khail, Lakki Marwat</t>
  </si>
  <si>
    <t>Hisar Daggar District Buner</t>
  </si>
  <si>
    <t>Garhi Hujro Batara Tehsil Gagra District Buner</t>
  </si>
  <si>
    <t>LOWER DIR</t>
  </si>
  <si>
    <t>DIR</t>
  </si>
  <si>
    <t>PO Mayar, Joni Kalay, Tehsil Samar Bagh, District Lower Dir</t>
  </si>
  <si>
    <t>PO Kumber, Barkhanai, Tehsil Lalqila, District Lower Dir</t>
  </si>
  <si>
    <t>Joni Kaly PO Mayar Tehsil Sammar Bagh District Lower Dir</t>
  </si>
  <si>
    <t>Bajarho, PO Ziyarat TalashTehsil Timergara District Lower Dir</t>
  </si>
  <si>
    <t>Mohalla Sairai Bala PO Taza Gram Shah Alam Baba Tehsil Adenzai District Lower Dir</t>
  </si>
  <si>
    <t>PO Sammar Bagh, Kashodal, Sarala Top Tehsil Samar Bagh, District Lower Dir.</t>
  </si>
  <si>
    <t>Karak</t>
  </si>
  <si>
    <t>Makori, Tehsil Banda Dawood Shah District Karak</t>
  </si>
  <si>
    <t>Manshehra</t>
  </si>
  <si>
    <t>Ghazikot, PO Manshera, Tehsil &amp; District Manshera</t>
  </si>
  <si>
    <t>PO Aooch, Aooch Sharqi Tehsil Udan Zai District Lower Dir</t>
  </si>
  <si>
    <t>DHAI Teleman Sector C DHA Phase 5, Islamabad</t>
  </si>
  <si>
    <t>Shami Road Peshawar</t>
  </si>
  <si>
    <t>Kory Naoty PO Khal Timergara Lower Dir</t>
  </si>
  <si>
    <t>PO Khazana, Saloband, Tehsil Sammar Bagh District Lower Dir</t>
  </si>
  <si>
    <t>Gardai, Tehsil Utman Khel District Bajaur</t>
  </si>
  <si>
    <t>Tangy PO Anayat Kalay Tehsil Momand District Bajaur Agency</t>
  </si>
  <si>
    <t>Village Kampati PO Kambarh Lal Killa District Lower Dir</t>
  </si>
  <si>
    <t>UPPER DIR</t>
  </si>
  <si>
    <t>Kar Gabanj Akhagram Tehsil Warri District Upper Dir</t>
  </si>
  <si>
    <t>Sar Banda PO Kumbarh Tehsil Lal Qillah Lower Dir</t>
  </si>
  <si>
    <t>PO Dir Alla Tehsil Dir District Upper Dir</t>
  </si>
  <si>
    <t>PO Darwarra, Sarah Shah, Tehsil Dir District Uppar Dir</t>
  </si>
  <si>
    <t>Peshawar Pda Hyatabad</t>
  </si>
  <si>
    <t>Roof Top Rmi Hospital Hayatabad, Peshawar</t>
  </si>
  <si>
    <t>Phase 4 Hayatabad</t>
  </si>
  <si>
    <t>Nawab Market, Phase 6 Hayatabad, Peshawar</t>
  </si>
  <si>
    <t>Phase B Hayatabad Peshawer</t>
  </si>
  <si>
    <t>Kodigram Tehsil Adenzai District Lower Dir</t>
  </si>
  <si>
    <t>Service Rd W, G 11/1 G-11, Islamabad</t>
  </si>
  <si>
    <t>Allied Bank Near Airport Top City Islamabad</t>
  </si>
  <si>
    <t>Dir_Rural</t>
  </si>
  <si>
    <t>Upper Dir</t>
  </si>
  <si>
    <t>Muhallah Royan Payyan PO Dir, dir Town Tehsil Dir, District Upper Dir</t>
  </si>
  <si>
    <t>Muhallah Kharkani Ouch Gharbi PO Ouch Tehsil Adan Zai District Lower Dir</t>
  </si>
  <si>
    <t>Mohallah Ahmad Gulai, Dhrai, PO Ziarat Talash, Tehsil Timargira District Lower Dir</t>
  </si>
  <si>
    <t>Bajna</t>
  </si>
  <si>
    <t>PO Dodhyal Shanai Bala Tehsil &amp; District Mansehra</t>
  </si>
  <si>
    <t>PO Pashat Batmalai Tehsil Salarzai District Bajaur</t>
  </si>
  <si>
    <t>ISlamabad</t>
  </si>
  <si>
    <t>Islamabad New Airport Runway Coverage.</t>
  </si>
  <si>
    <t>Sector D 1, Street 1, Phase-1 Hayatabad</t>
  </si>
  <si>
    <t>Loi Sum, Tehsil Khar Bajaur District Bajuar Agency</t>
  </si>
  <si>
    <t>Hasan Abdal_Rural</t>
  </si>
  <si>
    <t>Near street no 2, Along nalla, Phase 2 New City, Wah</t>
  </si>
  <si>
    <t>Barghandho PO Kumbarh Tehsil Lal Qillah Lower Dir</t>
  </si>
  <si>
    <t>PO Khana Badal. Bodal, Tehsil Gagrah District Buner</t>
  </si>
  <si>
    <t>Near Main IJP Road, Dhok Hassu, Rawalpindi</t>
  </si>
  <si>
    <t>Mohallah Patao, PO Jorr Chowk, Dagar District Buner</t>
  </si>
  <si>
    <t>AD Hieghts Al-Razzaq Valley Near Pindoriyan Islamabad</t>
  </si>
  <si>
    <t>Maidan Bandai Lal Qila District Lower Dir</t>
  </si>
  <si>
    <t>Rawalkot</t>
  </si>
  <si>
    <t>AJK</t>
  </si>
  <si>
    <t>Hotel Pearl International, PWD Rd, Tehsil Rawalakot, District Poonch, AJK</t>
  </si>
  <si>
    <t>Mohallah Syed Qaim Shah, PO Khas Mirza, Tehsil &amp; District Attock</t>
  </si>
  <si>
    <t>Rawat</t>
  </si>
  <si>
    <t>Alvi Laboratory, Jawa Road, Rawat, Islamabad</t>
  </si>
  <si>
    <t>Shah Toot PO Raggan Balam Khar Tehsil Salarzai District Bajaur</t>
  </si>
  <si>
    <t>PO Matta, Pir Kalay Tehsil Matta, District Swat.</t>
  </si>
  <si>
    <t>Narazay PO Raghgan Tehsil Salarzai District Bajaur Agency</t>
  </si>
  <si>
    <t>Jamia Colony, PO Sammar BaghTehsil Samar Bagh, District Lower Dir.</t>
  </si>
  <si>
    <t>PO Monda Ghanam Shah Tehsil Samar Bagh District Lower Dir</t>
  </si>
  <si>
    <t>Kalla Bat</t>
  </si>
  <si>
    <t>Mohala Firdous Bnada, PO Khaas Kalabat, Topi Swabi</t>
  </si>
  <si>
    <t>Aloocho Bagh, Burj Nasir Peshawar.</t>
  </si>
  <si>
    <t>Charmang, PO Loei Sam Syeda Shah Tehsil Nawagai District Bajuar Agency</t>
  </si>
  <si>
    <t>Pabbi_Rural</t>
  </si>
  <si>
    <t>Banda Shekh Ismail Khan Road, Tarkha, Nowshera</t>
  </si>
  <si>
    <t>NEAR ZONE 3 GOUND WATER TANK REGI Peshawar</t>
  </si>
  <si>
    <t>Jaffar Khel, Changlai, Tehsil Khado Khel District Buner</t>
  </si>
  <si>
    <t>Mani Band, Temargara, Timergara, District Lower Dir Pakistan</t>
  </si>
  <si>
    <t>Officers Ward, CMH, Rawalpindi.</t>
  </si>
  <si>
    <t>GT Rd,Asifabad wah rawalpindi</t>
  </si>
  <si>
    <t>Haripur_Rural</t>
  </si>
  <si>
    <t>Haripur</t>
  </si>
  <si>
    <t>Afghan Refugee Camp, Haripur</t>
  </si>
  <si>
    <t>Centauras Shoping Mall Islamabad</t>
  </si>
  <si>
    <t>Bebyor Tehsil Dir District Upper Dir</t>
  </si>
  <si>
    <t>Bagh No. 1, PO Warri, Tehsil Warri District Uppar Dir</t>
  </si>
  <si>
    <t>Shangai, Totano Bandai Tehsil Kabal District Swat</t>
  </si>
  <si>
    <t>Nawagai PO Nawagai Tehsil Nawagai District Bajaur Agency</t>
  </si>
  <si>
    <t>Arang, PO Groai, Pajigram, Tehsil Itman Khel District Bajaur</t>
  </si>
  <si>
    <t>Mardan_Rural</t>
  </si>
  <si>
    <t>Garhi Kapura, Mardan</t>
  </si>
  <si>
    <t>Bar Kalay Khawaza Khela District Swat</t>
  </si>
  <si>
    <t>Mohallah Shakardara PO Bar Sher Palam Shakardara Tehsil Matta District Swat</t>
  </si>
  <si>
    <t>Gilgit</t>
  </si>
  <si>
    <t>Farfoh Pati, PO Khass, Oshikhandass, Tehsil &amp; District Gilgit</t>
  </si>
  <si>
    <t>Bahrain Kamblay District Swat</t>
  </si>
  <si>
    <t>Koz Paloo Baidara Tehsil Matta District Swat</t>
  </si>
  <si>
    <t>Dheri PO Rabaat Dhab Tehsil Temergara District Lower Dir</t>
  </si>
  <si>
    <t>PO Aspanr Naway Kali, Tehsil Adanzai, District Lower Dir</t>
  </si>
  <si>
    <t>Shpano Kasay PO Samarbagh Tehsil Jandol, District Lower Dir</t>
  </si>
  <si>
    <t>PO Serai Payan Tehsil Timergara District Lower Dir</t>
  </si>
  <si>
    <t>Jehangira_Rural</t>
  </si>
  <si>
    <t>Mohallah Noor Khan gari, Shaidu, District Nowshehra.</t>
  </si>
  <si>
    <t>PO Munda Sanzao Tehsil Samar Bagh District Lower Dir</t>
  </si>
  <si>
    <t>Gadizai Tor Tangi Nansaid Tehsil Daggar District Buner</t>
  </si>
  <si>
    <t>PO Gulabandi Tangora Tehsil Gagra District Buner Pakistan</t>
  </si>
  <si>
    <t>Muhallah Patao Bazarge PO Bazarge Tehsil Daggar, District Bunir</t>
  </si>
  <si>
    <t>Peshawer</t>
  </si>
  <si>
    <t>Warsak Road, PO Garhi Sher dad Garhi Sher dad Tehsil &amp; District Peshawar</t>
  </si>
  <si>
    <t>PO Samarbagh, Nawa Koto, Samarbagh, District Lower Dir Pakistan</t>
  </si>
  <si>
    <t>Mohallah Meenz Hujhrah Batara Tehsil Gagara District Buner</t>
  </si>
  <si>
    <t>Mohallah Barcham PO Kam Ser Jabbar Tehsil Dir District Upper Dir</t>
  </si>
  <si>
    <t>Badeen PO Samar Bagh Tehsil Samar Bagh District Lower Dir</t>
  </si>
  <si>
    <t>Qasim Abad, Street NO. 11, Rawalpindi Cantt</t>
  </si>
  <si>
    <t>PO Anayat Kalay Bedan Tehsil Momand District Bajuar Agency</t>
  </si>
  <si>
    <t>Pindi Road PO Kohat, Ghulam Banda, Tehsil &amp; District Kohat</t>
  </si>
  <si>
    <t>Abbottabad Rural</t>
  </si>
  <si>
    <t>Samwala, PO Chando Mera Tehsil Havalian, District Abbotabad</t>
  </si>
  <si>
    <t>Attock Rural</t>
  </si>
  <si>
    <t>PO khas, Kamil Pur Musa, Tehsil Hazro District Attock</t>
  </si>
  <si>
    <t>Charsadda Rural</t>
  </si>
  <si>
    <t>Charsadda</t>
  </si>
  <si>
    <t>Village Redewan Tehsil Tangi District Charsadda</t>
  </si>
  <si>
    <t>Nigah Street Darul Islam Colony House No.91, Attock City</t>
  </si>
  <si>
    <t>PO Kot Najebullah,Sarai Gadai, Tehsil &amp; District Haripur</t>
  </si>
  <si>
    <t>Bhangril Kalan, PO Rawat, Tehsil &amp; District Islamabad</t>
  </si>
  <si>
    <t>GT Road Rawat Near Neavy Road Shahid Timber Plaza Rawat Islamabad</t>
  </si>
  <si>
    <t>Concred CNG, Dub no 2, Tehsil &amp; District Manshera</t>
  </si>
  <si>
    <t>Takht Bhai</t>
  </si>
  <si>
    <t>Mardan</t>
  </si>
  <si>
    <t>Old Sakha Kot PO Sakha Kot, Sakha Kot Tehsil Dargai and District Malakand</t>
  </si>
  <si>
    <t>Degai Muhallah, PO Sher Ghar, Sher Ghar, Tehsil Takhat Bhai District Mardan</t>
  </si>
  <si>
    <t>Kaymbar, Naway Kally PO Khas Tehsil &amp; District Mardan</t>
  </si>
  <si>
    <t>Naray Baja PO Miltary Form Tehsil and District Mardan</t>
  </si>
  <si>
    <t>Mumtaz Abad Takht Bai Mardan</t>
  </si>
  <si>
    <t>Koz kandain, PO Shehbaz Garhi, Bala Garhi Tehsil &amp; District Mardan</t>
  </si>
  <si>
    <t>Meervas Sabzi Mandi Mardan</t>
  </si>
  <si>
    <t>Mardan Rural</t>
  </si>
  <si>
    <t>Mohallah Amu Khel Sari Mayyar Tehsil and District Mardan</t>
  </si>
  <si>
    <t>Mohalla Shahzad Abad Guli Bagh PO Hoti Tehsil and District Mardan</t>
  </si>
  <si>
    <t>Mohalla Poswal Gujar Ghari District Mardan</t>
  </si>
  <si>
    <t>Mohallah Oriya Khel Ismailia Tehsil and Distirict Swabi</t>
  </si>
  <si>
    <t>Mohallah Boki Kot Ismail Zai, Ghari Kapoora, Tehsil &amp; District Mardan</t>
  </si>
  <si>
    <t>Muhallah Mian Gan Gujrat, Tehsil and District Mardan</t>
  </si>
  <si>
    <t>Moti Banda Lund Khorr, Tehsil Takhat Bhai District Mardan</t>
  </si>
  <si>
    <t>Pabbi</t>
  </si>
  <si>
    <t>Mohalla Malkan Khel, Muhib Bandha Tehsil &amp; District Nowshera</t>
  </si>
  <si>
    <t>Khawaishgi Bala Main Bazar Tehsil &amp; District Nowshera</t>
  </si>
  <si>
    <t>Fazal ur Rehman Plaza Pabbi Railway Station Tehsil Pabb District Nowshera</t>
  </si>
  <si>
    <t>Peshawar Rural</t>
  </si>
  <si>
    <t>PO Takhat Abad Jalti Payan District Peshawar</t>
  </si>
  <si>
    <t>Hinki Daman Road Salam Model School Peshawar</t>
  </si>
  <si>
    <t>Mohallaha Malikabad, Main Jalala Road Wah Cantt Tehsil Taxila District Rawalpindi</t>
  </si>
  <si>
    <t>Kahuta</t>
  </si>
  <si>
    <t>Near Madrisa Hasnain Village Galla Ward No.01, Kahuta Rawalpindi</t>
  </si>
  <si>
    <t>Christian Colony Shehbaz Town,Street No. 15 Rawalpindi</t>
  </si>
  <si>
    <t>St. 7-D Seham Social Society Shabir Lane Rawalpindi</t>
  </si>
  <si>
    <t>Gujar Khan</t>
  </si>
  <si>
    <t>Boocha PO Mandra Tehsil Gujjar Khan District Rawalpindi</t>
  </si>
  <si>
    <t>Chakri Road, Jaspal PO Raniyal, Rawalpindi</t>
  </si>
  <si>
    <t>Tehsil</t>
  </si>
  <si>
    <t>Fateh Jang</t>
  </si>
  <si>
    <t>SWAT</t>
  </si>
  <si>
    <t>HANGU</t>
  </si>
  <si>
    <t>KOHAT</t>
  </si>
  <si>
    <t>Bara</t>
  </si>
  <si>
    <t>Taxila</t>
  </si>
  <si>
    <t>Hassanabdal</t>
  </si>
  <si>
    <t>Jehangira</t>
  </si>
  <si>
    <t>PCP</t>
  </si>
  <si>
    <t>Official Temporary Power</t>
  </si>
  <si>
    <t>PCP will be 3/10/2025</t>
  </si>
  <si>
    <t>PCP will be installed 10 March 25</t>
  </si>
  <si>
    <t>PCP to installed 15 March 25</t>
  </si>
  <si>
    <t>PCP to be installed in Apr-25</t>
  </si>
  <si>
    <t>PCP will be installed 10 Mar 25</t>
  </si>
  <si>
    <t>PCP will be installed 20 Mar 25</t>
  </si>
  <si>
    <t xml:space="preserve">Dispute with PESCO, </t>
  </si>
  <si>
    <t xml:space="preserve">Site Off </t>
  </si>
  <si>
    <t>NOC pending at CMPak End</t>
  </si>
  <si>
    <t>Off Grid</t>
  </si>
  <si>
    <t>CP will be installed on 5 Mar 25</t>
  </si>
  <si>
    <t>COW Site</t>
  </si>
  <si>
    <t>TSS Peending</t>
  </si>
  <si>
    <t>In payment</t>
  </si>
  <si>
    <t>DN issuance in process</t>
  </si>
  <si>
    <t>NOC Pending at CMPak</t>
  </si>
  <si>
    <t>NOC Pending at CMPak End</t>
  </si>
  <si>
    <t>Site IDs</t>
  </si>
  <si>
    <t>Vendor</t>
  </si>
  <si>
    <t>CP Installation Plan Date</t>
  </si>
  <si>
    <t>CP installed Actual Date</t>
  </si>
  <si>
    <t xml:space="preserve">Abbottabad </t>
  </si>
  <si>
    <t>Chakri</t>
  </si>
  <si>
    <t>Kanju</t>
  </si>
  <si>
    <t>Khyber Agency</t>
  </si>
  <si>
    <t>Batkhela</t>
  </si>
  <si>
    <t>No CP Applied, PDG, SOLAR SITE</t>
  </si>
  <si>
    <t>Madyan</t>
  </si>
  <si>
    <t>Bahrian</t>
  </si>
  <si>
    <t>NO CP, SOLAR SITE</t>
  </si>
  <si>
    <t>Matta</t>
  </si>
  <si>
    <t xml:space="preserve">Swat </t>
  </si>
  <si>
    <t>Mayar</t>
  </si>
  <si>
    <t>OFF Grid</t>
  </si>
  <si>
    <t>Lower Dir</t>
  </si>
  <si>
    <t>Hangu</t>
  </si>
  <si>
    <t>Wah Cantt</t>
  </si>
  <si>
    <t>Bajour Agency</t>
  </si>
  <si>
    <t>Temporary Power</t>
  </si>
  <si>
    <t>Bajuar</t>
  </si>
  <si>
    <t>Paid DN required by CME</t>
  </si>
  <si>
    <t>Self</t>
  </si>
  <si>
    <t>CWIP</t>
  </si>
  <si>
    <t>RFI</t>
  </si>
  <si>
    <t>PO Samarbagh Rahim Abad Tehsil Samarbagh District Lower Dir</t>
  </si>
  <si>
    <t>Baffa Maira Road, Baffa, Mansehra</t>
  </si>
  <si>
    <t>Mohallah Barcham Sher Garh Tehsil Takht Bai, District Mardan</t>
  </si>
  <si>
    <t>Village Dhangri, Tehsil &amp; District Mansehra</t>
  </si>
  <si>
    <t>Mohallah Gull Abad Near Maraqba Hall Attock</t>
  </si>
  <si>
    <t>Dobian Mardan Rd, Garhi Kapura, Mardan</t>
  </si>
  <si>
    <t>Nawan Kalay PO Gujar Garhi Mardan</t>
  </si>
  <si>
    <t>Rawalpindi Rural</t>
  </si>
  <si>
    <t>Dhoke Sher Zaman PO Alam Abad Gujjar Khan District Rawalpindi</t>
  </si>
  <si>
    <t>PO Khas, Baam Khail Tehsil &amp; District Swabi</t>
  </si>
  <si>
    <t>PO Khas, Pind Mehri Tehsil Hassan Abdal District Attock</t>
  </si>
  <si>
    <t>Block C Gulberg Residencia Islamabad</t>
  </si>
  <si>
    <t>Dera Ismail Khan Rural</t>
  </si>
  <si>
    <t>Babati Bahadry Tehsil and District DI Khan</t>
  </si>
  <si>
    <t>Muhallah Atman Khel Ghariala Tehsil &amp; District Mardan</t>
  </si>
  <si>
    <t>Ghari Ghazali Village Regi Rokizai Peshawar</t>
  </si>
  <si>
    <t>Garanga Bala PO Chaghar Matti Peshawar</t>
  </si>
  <si>
    <t>Cecose University Sector # H-3 Hayyat Abad Phase 2 Peshawar</t>
  </si>
  <si>
    <t>Havelian</t>
  </si>
  <si>
    <t>Mohalla Parrao, Kholian Bala Tehsil &amp; District Haripur</t>
  </si>
  <si>
    <t>Mirpur Rural</t>
  </si>
  <si>
    <t>PO Khas, Khaliq Abad Tehsil &amp; District Mirpur</t>
  </si>
  <si>
    <t>New Baghdada Baghdada, Mardan</t>
  </si>
  <si>
    <t>Mohalla Mian Gaan Jahangira Tehsil Lahore District Swabi</t>
  </si>
  <si>
    <t>PO Jattlan, New Jaboot, Tehsil &amp; District Mirpur</t>
  </si>
  <si>
    <t>3 Phase PCP with 25 Kva TF</t>
  </si>
  <si>
    <t>Tentative Timelines</t>
  </si>
  <si>
    <t>PCP Date</t>
  </si>
  <si>
    <t>Single Phase on 22nd Feb 25</t>
  </si>
  <si>
    <t>PCP with OGC</t>
  </si>
  <si>
    <t>Status</t>
  </si>
  <si>
    <t>Closed</t>
  </si>
  <si>
    <t>Pending</t>
  </si>
  <si>
    <t xml:space="preserve">3 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</si>
</sst>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</font>
    <font>
      <sz val="14"/>
      <color rgb="FF1F4E78"/>
      <name val="Calibri"/>
      <family val="2"/>
    </font>
    <font>
      <sz val="9"/>
      <color rgb="FF1F4E78"/>
      <name val="Calibri"/>
      <family val="2"/>
    </font>
    <font>
      <sz val="11"/>
      <color rgb="FF000000"/>
      <name val="Calibri"/>
      <family val="2"/>
    </font>
    <font>
      <sz val="14"/>
      <color rgb="FF1F4E78"/>
      <name val="Times New Roman"/>
      <family val="1"/>
    </font>
    <font>
      <sz val="9"/>
      <color rgb="FF1F4E78"/>
      <name val="Times New Roman"/>
      <family val="1"/>
    </font>
    <font>
      <sz val="11"/>
      <color rgb="FF000000"/>
      <name val="Times New Roman"/>
      <family val="1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5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5" fontId="3" fillId="4" borderId="1" xfId="0" applyNumberFormat="1" applyFont="1" applyFill="1" applyBorder="1" applyAlignment="1" applyProtection="1">
      <alignment horizontal="center"/>
      <protection locked="0"/>
    </xf>
    <xf numFmtId="164" fontId="3" fillId="4" borderId="1" xfId="0" applyNumberFormat="1" applyFont="1" applyFill="1" applyBorder="1" applyAlignment="1" applyProtection="1">
      <alignment horizontal="center" vertical="center"/>
      <protection locked="0"/>
    </xf>
    <xf numFmtId="15" fontId="3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15" fontId="3" fillId="6" borderId="1" xfId="0" applyNumberFormat="1" applyFont="1" applyFill="1" applyBorder="1" applyAlignment="1" applyProtection="1">
      <alignment horizontal="center"/>
      <protection locked="0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15" fontId="3" fillId="7" borderId="1" xfId="0" applyNumberFormat="1" applyFont="1" applyFill="1" applyBorder="1" applyAlignment="1" applyProtection="1">
      <alignment horizontal="center"/>
      <protection locked="0"/>
    </xf>
    <xf numFmtId="164" fontId="3" fillId="7" borderId="1" xfId="0" applyNumberFormat="1" applyFont="1" applyFill="1" applyBorder="1" applyAlignment="1" applyProtection="1">
      <alignment horizontal="center" vertical="center"/>
      <protection locked="0"/>
    </xf>
    <xf numFmtId="15" fontId="3" fillId="7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/>
      <protection locked="0"/>
    </xf>
    <xf numFmtId="15" fontId="3" fillId="8" borderId="1" xfId="0" applyNumberFormat="1" applyFont="1" applyFill="1" applyBorder="1" applyAlignment="1" applyProtection="1">
      <alignment horizontal="center"/>
      <protection locked="0"/>
    </xf>
    <xf numFmtId="164" fontId="3" fillId="8" borderId="1" xfId="0" applyNumberFormat="1" applyFont="1" applyFill="1" applyBorder="1" applyAlignment="1" applyProtection="1">
      <alignment horizontal="center" vertical="center"/>
      <protection locked="0"/>
    </xf>
    <xf numFmtId="15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/>
      <protection locked="0"/>
    </xf>
    <xf numFmtId="15" fontId="3" fillId="9" borderId="1" xfId="0" applyNumberFormat="1" applyFont="1" applyFill="1" applyBorder="1" applyAlignment="1" applyProtection="1">
      <alignment horizontal="center" vertical="center"/>
      <protection locked="0"/>
    </xf>
    <xf numFmtId="15" fontId="3" fillId="9" borderId="1" xfId="0" applyNumberFormat="1" applyFont="1" applyFill="1" applyBorder="1" applyAlignment="1" applyProtection="1">
      <alignment horizontal="center"/>
      <protection locked="0"/>
    </xf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65" fontId="9" fillId="10" borderId="3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165" fontId="12" fillId="5" borderId="5" xfId="0" applyNumberFormat="1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165" fontId="15" fillId="9" borderId="5" xfId="0" applyNumberFormat="1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6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15" fontId="3" fillId="5" borderId="1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3" fillId="12" borderId="1" xfId="0" applyFont="1" applyFill="1" applyBorder="1" applyAlignment="1" applyProtection="1">
      <alignment horizontal="center"/>
      <protection locked="0"/>
    </xf>
    <xf numFmtId="15" fontId="3" fillId="12" borderId="1" xfId="0" applyNumberFormat="1" applyFont="1" applyFill="1" applyBorder="1" applyAlignment="1" applyProtection="1">
      <alignment horizontal="center"/>
      <protection locked="0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 applyProtection="1">
      <alignment horizontal="center" vertical="center"/>
      <protection locked="0"/>
    </xf>
    <xf numFmtId="0" fontId="3" fillId="13" borderId="1" xfId="0" applyFont="1" applyFill="1" applyBorder="1" applyAlignment="1" applyProtection="1">
      <alignment horizontal="center"/>
      <protection locked="0"/>
    </xf>
    <xf numFmtId="15" fontId="3" fillId="13" borderId="1" xfId="0" applyNumberFormat="1" applyFont="1" applyFill="1" applyBorder="1" applyAlignment="1" applyProtection="1">
      <alignment horizontal="center"/>
      <protection locked="0"/>
    </xf>
    <xf numFmtId="0" fontId="0" fillId="13" borderId="1" xfId="0" applyFill="1" applyBorder="1"/>
    <xf numFmtId="0" fontId="2" fillId="13" borderId="1" xfId="0" applyFont="1" applyFill="1" applyBorder="1" applyAlignment="1" applyProtection="1">
      <alignment horizontal="center" vertical="center"/>
      <protection locked="0"/>
    </xf>
    <xf numFmtId="164" fontId="3" fillId="13" borderId="1" xfId="0" applyNumberFormat="1" applyFont="1" applyFill="1" applyBorder="1" applyAlignment="1" applyProtection="1">
      <alignment horizontal="center" vertical="center"/>
      <protection locked="0"/>
    </xf>
    <xf numFmtId="15" fontId="3" fillId="13" borderId="1" xfId="0" applyNumberFormat="1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/>
    <xf numFmtId="165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>
      <alignment horizontal="center"/>
    </xf>
    <xf numFmtId="0" fontId="18" fillId="14" borderId="2" xfId="0" applyFont="1" applyFill="1" applyBorder="1" applyAlignment="1">
      <alignment horizontal="center" vertical="center" wrapText="1"/>
    </xf>
    <xf numFmtId="0" fontId="18" fillId="14" borderId="3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165" fontId="18" fillId="14" borderId="3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5" fontId="0" fillId="7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8" xfId="0" applyFont="1" applyFill="1" applyBorder="1" applyAlignment="1" applyProtection="1">
      <alignment horizontal="center" vertical="center"/>
      <protection locked="0"/>
    </xf>
    <xf numFmtId="0" fontId="3" fillId="13" borderId="8" xfId="0" applyFont="1" applyFill="1" applyBorder="1" applyAlignment="1" applyProtection="1">
      <alignment horizontal="center"/>
      <protection locked="0"/>
    </xf>
    <xf numFmtId="15" fontId="3" fillId="13" borderId="8" xfId="0" applyNumberFormat="1" applyFont="1" applyFill="1" applyBorder="1" applyAlignment="1" applyProtection="1">
      <alignment horizontal="center" vertical="center"/>
      <protection locked="0"/>
    </xf>
    <xf numFmtId="15" fontId="3" fillId="13" borderId="8" xfId="0" applyNumberFormat="1" applyFont="1" applyFill="1" applyBorder="1" applyAlignment="1" applyProtection="1">
      <alignment horizontal="center"/>
      <protection locked="0"/>
    </xf>
    <xf numFmtId="0" fontId="17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9" xfId="0" applyFont="1" applyFill="1" applyBorder="1" applyAlignment="1" applyProtection="1">
      <alignment horizontal="center"/>
      <protection locked="0"/>
    </xf>
    <xf numFmtId="15" fontId="3" fillId="13" borderId="9" xfId="0" applyNumberFormat="1" applyFont="1" applyFill="1" applyBorder="1" applyAlignment="1" applyProtection="1">
      <alignment horizontal="center"/>
      <protection locked="0"/>
    </xf>
    <xf numFmtId="0" fontId="3" fillId="13" borderId="9" xfId="0" applyFont="1" applyFill="1" applyBorder="1" applyAlignment="1" applyProtection="1">
      <alignment horizontal="center" vertical="center"/>
      <protection locked="0"/>
    </xf>
    <xf numFmtId="15" fontId="3" fillId="13" borderId="9" xfId="0" applyNumberFormat="1" applyFont="1" applyFill="1" applyBorder="1" applyAlignment="1" applyProtection="1">
      <alignment horizontal="center" vertical="center"/>
      <protection locked="0"/>
    </xf>
    <xf numFmtId="0" fontId="3" fillId="13" borderId="7" xfId="0" applyFont="1" applyFill="1" applyBorder="1" applyAlignment="1">
      <alignment horizontal="center" vertical="center"/>
    </xf>
    <xf numFmtId="0" fontId="3" fillId="13" borderId="7" xfId="0" applyFont="1" applyFill="1" applyBorder="1" applyAlignment="1" applyProtection="1">
      <alignment horizontal="center" vertical="center"/>
      <protection locked="0"/>
    </xf>
    <xf numFmtId="0" fontId="3" fillId="13" borderId="7" xfId="0" applyFont="1" applyFill="1" applyBorder="1" applyAlignment="1" applyProtection="1">
      <alignment horizontal="center"/>
      <protection locked="0"/>
    </xf>
    <xf numFmtId="15" fontId="3" fillId="13" borderId="7" xfId="0" applyNumberFormat="1" applyFont="1" applyFill="1" applyBorder="1" applyAlignment="1" applyProtection="1">
      <alignment horizontal="center"/>
      <protection locked="0"/>
    </xf>
    <xf numFmtId="0" fontId="17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15" fontId="3" fillId="5" borderId="1" xfId="0" applyNumberFormat="1" applyFont="1" applyFill="1" applyBorder="1" applyAlignment="1" applyProtection="1">
      <alignment horizontal="center" vertical="center"/>
      <protection locked="0"/>
    </xf>
    <xf numFmtId="165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5%20Nominal%20Tracker%20Feb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Cluster summary"/>
      <sheetName val="2025 Summary"/>
      <sheetName val="TXN Dependency"/>
      <sheetName val="Sheet3"/>
      <sheetName val="HUWEI Trial"/>
      <sheetName val="Sheet1"/>
      <sheetName val="Sharing initial working"/>
      <sheetName val="ISB sites"/>
      <sheetName val="SLAs"/>
      <sheetName val="Policy"/>
      <sheetName val="Y-24 AJK GB License Obligation"/>
      <sheetName val="Index milestone"/>
      <sheetName val="RAN Adjusted Sites"/>
    </sheetNames>
    <sheetDataSet>
      <sheetData sheetId="0"/>
      <sheetData sheetId="1">
        <row r="1">
          <cell r="B1">
            <v>855</v>
          </cell>
          <cell r="C1"/>
          <cell r="D1">
            <v>113</v>
          </cell>
          <cell r="E1">
            <v>485</v>
          </cell>
          <cell r="F1">
            <v>38</v>
          </cell>
          <cell r="G1">
            <v>534</v>
          </cell>
          <cell r="H1">
            <v>545</v>
          </cell>
          <cell r="I1"/>
          <cell r="J1"/>
          <cell r="K1"/>
          <cell r="L1">
            <v>855</v>
          </cell>
          <cell r="M1">
            <v>855</v>
          </cell>
          <cell r="N1">
            <v>524</v>
          </cell>
          <cell r="O1">
            <v>855</v>
          </cell>
          <cell r="P1">
            <v>855</v>
          </cell>
          <cell r="Q1">
            <v>855</v>
          </cell>
          <cell r="R1">
            <v>17</v>
          </cell>
          <cell r="S1">
            <v>821</v>
          </cell>
        </row>
        <row r="2">
          <cell r="B2" t="str">
            <v>Site ID</v>
          </cell>
          <cell r="C2" t="str">
            <v>On hold SC</v>
          </cell>
          <cell r="D2" t="str">
            <v>Difficult Pool</v>
          </cell>
          <cell r="E2" t="str">
            <v>Batch</v>
          </cell>
          <cell r="F2" t="str">
            <v>CF 33</v>
          </cell>
          <cell r="G2" t="str">
            <v>2025 Nominal</v>
          </cell>
          <cell r="H2" t="str">
            <v>Nominal CAT</v>
          </cell>
          <cell r="I2" t="str">
            <v>Column6</v>
          </cell>
          <cell r="J2" t="str">
            <v>Doable CAT</v>
          </cell>
          <cell r="K2" t="str">
            <v>Priority List</v>
          </cell>
          <cell r="L2" t="str">
            <v>Nominal 2025</v>
          </cell>
          <cell r="M2" t="str">
            <v>Nominal CAT Cluster-Normal</v>
          </cell>
          <cell r="N2" t="str">
            <v>Difficult Pool CAT</v>
          </cell>
          <cell r="O2" t="str">
            <v>LAT</v>
          </cell>
          <cell r="P2" t="str">
            <v>LONG</v>
          </cell>
          <cell r="Q2" t="str">
            <v xml:space="preserve">Sub Region </v>
          </cell>
          <cell r="R2" t="str">
            <v>B2S Vendor</v>
          </cell>
          <cell r="S2" t="str">
            <v>Vendor</v>
          </cell>
        </row>
        <row r="3">
          <cell r="B3">
            <v>53996</v>
          </cell>
          <cell r="C3"/>
          <cell r="D3"/>
          <cell r="E3" t="str">
            <v>NPS Batch 14</v>
          </cell>
          <cell r="F3"/>
          <cell r="G3" t="str">
            <v>Cluster</v>
          </cell>
          <cell r="H3" t="str">
            <v>Cluster</v>
          </cell>
          <cell r="I3" t="str">
            <v>Workable</v>
          </cell>
          <cell r="J3" t="str">
            <v>Do able</v>
          </cell>
          <cell r="K3"/>
          <cell r="L3" t="b">
            <v>0</v>
          </cell>
          <cell r="M3" t="str">
            <v>Cluster</v>
          </cell>
          <cell r="N3" t="str">
            <v>Normal Pool</v>
          </cell>
          <cell r="O3">
            <v>34.951802000000001</v>
          </cell>
          <cell r="P3">
            <v>71.654777999999993</v>
          </cell>
          <cell r="Q3" t="str">
            <v>N3</v>
          </cell>
          <cell r="R3"/>
          <cell r="S3" t="str">
            <v>Highrise</v>
          </cell>
        </row>
        <row r="4">
          <cell r="B4">
            <v>54016</v>
          </cell>
          <cell r="C4"/>
          <cell r="D4"/>
          <cell r="E4" t="str">
            <v>NPS Batch 14</v>
          </cell>
          <cell r="F4"/>
          <cell r="G4" t="str">
            <v>Cluster</v>
          </cell>
          <cell r="H4" t="str">
            <v>Cluster</v>
          </cell>
          <cell r="I4" t="str">
            <v>Workable</v>
          </cell>
          <cell r="J4" t="str">
            <v>Do able</v>
          </cell>
          <cell r="K4"/>
          <cell r="L4" t="b">
            <v>0</v>
          </cell>
          <cell r="M4" t="str">
            <v>Cluster</v>
          </cell>
          <cell r="N4" t="str">
            <v>Normal Pool</v>
          </cell>
          <cell r="O4">
            <v>34.856400000000001</v>
          </cell>
          <cell r="P4">
            <v>71.9499</v>
          </cell>
          <cell r="Q4" t="str">
            <v>N3</v>
          </cell>
          <cell r="R4"/>
          <cell r="S4" t="str">
            <v>Highrise</v>
          </cell>
        </row>
        <row r="5">
          <cell r="B5">
            <v>53997</v>
          </cell>
          <cell r="C5"/>
          <cell r="D5"/>
          <cell r="E5" t="str">
            <v>NPS Batch 14</v>
          </cell>
          <cell r="F5"/>
          <cell r="G5" t="str">
            <v>Cluster</v>
          </cell>
          <cell r="H5" t="str">
            <v>Cluster</v>
          </cell>
          <cell r="I5" t="str">
            <v>Workable</v>
          </cell>
          <cell r="J5" t="str">
            <v>Do able</v>
          </cell>
          <cell r="K5"/>
          <cell r="L5" t="b">
            <v>0</v>
          </cell>
          <cell r="M5" t="str">
            <v>Cluster</v>
          </cell>
          <cell r="N5" t="str">
            <v>Normal Pool</v>
          </cell>
          <cell r="O5">
            <v>34.814300000000003</v>
          </cell>
          <cell r="P5">
            <v>72.1798</v>
          </cell>
          <cell r="Q5" t="str">
            <v>N3</v>
          </cell>
          <cell r="R5"/>
          <cell r="S5" t="str">
            <v>Highrise</v>
          </cell>
        </row>
        <row r="6">
          <cell r="B6">
            <v>53909</v>
          </cell>
          <cell r="C6"/>
          <cell r="D6"/>
          <cell r="E6" t="str">
            <v>Batch-6</v>
          </cell>
          <cell r="F6"/>
          <cell r="G6" t="str">
            <v>Cluster</v>
          </cell>
          <cell r="H6" t="str">
            <v>Cluster</v>
          </cell>
          <cell r="I6" t="str">
            <v>Workable</v>
          </cell>
          <cell r="J6" t="str">
            <v>Do able</v>
          </cell>
          <cell r="K6"/>
          <cell r="L6" t="b">
            <v>0</v>
          </cell>
          <cell r="M6" t="str">
            <v>Cluster</v>
          </cell>
          <cell r="N6" t="str">
            <v>Normal Pool</v>
          </cell>
          <cell r="O6">
            <v>34.540799999999997</v>
          </cell>
          <cell r="P6">
            <v>72.637189000000006</v>
          </cell>
          <cell r="Q6" t="str">
            <v>N3</v>
          </cell>
          <cell r="R6"/>
          <cell r="S6" t="str">
            <v>Highrise</v>
          </cell>
        </row>
        <row r="7">
          <cell r="B7">
            <v>53910</v>
          </cell>
          <cell r="C7"/>
          <cell r="D7"/>
          <cell r="E7" t="str">
            <v>Batch-6</v>
          </cell>
          <cell r="F7"/>
          <cell r="G7" t="str">
            <v>Cluster</v>
          </cell>
          <cell r="H7" t="str">
            <v>Cluster</v>
          </cell>
          <cell r="I7" t="str">
            <v>Workable</v>
          </cell>
          <cell r="J7" t="str">
            <v>Do able</v>
          </cell>
          <cell r="K7"/>
          <cell r="L7" t="b">
            <v>0</v>
          </cell>
          <cell r="M7" t="str">
            <v>Cluster</v>
          </cell>
          <cell r="N7" t="str">
            <v>Normal Pool</v>
          </cell>
          <cell r="O7">
            <v>34.584847000000003</v>
          </cell>
          <cell r="P7">
            <v>72.638302999999993</v>
          </cell>
          <cell r="Q7" t="str">
            <v>N3</v>
          </cell>
          <cell r="R7"/>
          <cell r="S7" t="str">
            <v>Highrise</v>
          </cell>
        </row>
        <row r="8">
          <cell r="B8">
            <v>53967</v>
          </cell>
          <cell r="C8"/>
          <cell r="D8"/>
          <cell r="E8" t="str">
            <v>NPS Batch 10 Y2024 - 51 x Cluster Nominals</v>
          </cell>
          <cell r="F8"/>
          <cell r="G8" t="str">
            <v>Cluster</v>
          </cell>
          <cell r="H8" t="str">
            <v>Cluster</v>
          </cell>
          <cell r="I8" t="str">
            <v>Workable</v>
          </cell>
          <cell r="J8" t="str">
            <v>Do able</v>
          </cell>
          <cell r="K8"/>
          <cell r="L8" t="b">
            <v>0</v>
          </cell>
          <cell r="M8" t="str">
            <v>Cluster</v>
          </cell>
          <cell r="N8" t="str">
            <v>Normal Pool</v>
          </cell>
          <cell r="O8">
            <v>34.688299999999998</v>
          </cell>
          <cell r="P8">
            <v>71.334999999999994</v>
          </cell>
          <cell r="Q8" t="str">
            <v>N3</v>
          </cell>
          <cell r="R8"/>
          <cell r="S8" t="str">
            <v>Highrise</v>
          </cell>
        </row>
        <row r="9">
          <cell r="B9">
            <v>53975</v>
          </cell>
          <cell r="C9"/>
          <cell r="D9"/>
          <cell r="E9" t="str">
            <v>NPS Batch 10 Y2024 - 51 x Cluster Nominals</v>
          </cell>
          <cell r="F9"/>
          <cell r="G9" t="str">
            <v>Cluster</v>
          </cell>
          <cell r="H9" t="str">
            <v>Cluster</v>
          </cell>
          <cell r="I9" t="str">
            <v>Slow Moving</v>
          </cell>
          <cell r="J9" t="str">
            <v>Slow Moving</v>
          </cell>
          <cell r="K9"/>
          <cell r="L9" t="b">
            <v>0</v>
          </cell>
          <cell r="M9" t="str">
            <v>Cluster</v>
          </cell>
          <cell r="N9" t="str">
            <v>Normal Pool</v>
          </cell>
          <cell r="O9">
            <v>34.799100000000003</v>
          </cell>
          <cell r="P9">
            <v>71.515699999999995</v>
          </cell>
          <cell r="Q9" t="str">
            <v>N3</v>
          </cell>
          <cell r="R9"/>
          <cell r="S9" t="str">
            <v>Highrise</v>
          </cell>
        </row>
        <row r="10">
          <cell r="B10">
            <v>53957</v>
          </cell>
          <cell r="C10"/>
          <cell r="D10"/>
          <cell r="E10" t="str">
            <v>NPS Batch 10 Y2024 - 51 x Cluster Nominals</v>
          </cell>
          <cell r="F10"/>
          <cell r="G10" t="str">
            <v>Cluster</v>
          </cell>
          <cell r="H10" t="str">
            <v>Cluster</v>
          </cell>
          <cell r="I10" t="str">
            <v>Workable</v>
          </cell>
          <cell r="J10" t="str">
            <v>Do able</v>
          </cell>
          <cell r="K10"/>
          <cell r="L10" t="b">
            <v>0</v>
          </cell>
          <cell r="M10" t="str">
            <v>Cluster</v>
          </cell>
          <cell r="N10" t="str">
            <v>Normal Pool</v>
          </cell>
          <cell r="O10">
            <v>34.807960000000001</v>
          </cell>
          <cell r="P10">
            <v>71.455020000000005</v>
          </cell>
          <cell r="Q10" t="str">
            <v>N3</v>
          </cell>
          <cell r="R10"/>
          <cell r="S10" t="str">
            <v>Highrise</v>
          </cell>
        </row>
        <row r="11">
          <cell r="B11">
            <v>54011</v>
          </cell>
          <cell r="C11"/>
          <cell r="D11"/>
          <cell r="E11" t="str">
            <v>NPS Batch 14</v>
          </cell>
          <cell r="F11"/>
          <cell r="G11" t="str">
            <v>Cluster</v>
          </cell>
          <cell r="H11" t="str">
            <v>Cluster</v>
          </cell>
          <cell r="I11" t="str">
            <v>Workable</v>
          </cell>
          <cell r="J11" t="str">
            <v>Do able</v>
          </cell>
          <cell r="K11"/>
          <cell r="L11" t="b">
            <v>0</v>
          </cell>
          <cell r="M11" t="str">
            <v>Cluster</v>
          </cell>
          <cell r="N11" t="str">
            <v>Normal Pool</v>
          </cell>
          <cell r="O11">
            <v>35.135100999999999</v>
          </cell>
          <cell r="P11">
            <v>72.064383000000007</v>
          </cell>
          <cell r="Q11" t="str">
            <v>N3</v>
          </cell>
          <cell r="R11"/>
          <cell r="S11" t="str">
            <v>Highrise</v>
          </cell>
        </row>
        <row r="12">
          <cell r="B12">
            <v>54029</v>
          </cell>
          <cell r="C12"/>
          <cell r="D12"/>
          <cell r="E12" t="str">
            <v>NPS Batch 14</v>
          </cell>
          <cell r="F12"/>
          <cell r="G12" t="str">
            <v>Cluster</v>
          </cell>
          <cell r="H12" t="str">
            <v>Cluster</v>
          </cell>
          <cell r="I12" t="str">
            <v>Slow Moving</v>
          </cell>
          <cell r="J12" t="str">
            <v>Slow Moving</v>
          </cell>
          <cell r="K12"/>
          <cell r="L12" t="b">
            <v>0</v>
          </cell>
          <cell r="M12" t="str">
            <v>Cluster</v>
          </cell>
          <cell r="N12" t="str">
            <v>Normal Pool</v>
          </cell>
          <cell r="O12">
            <v>35.1614</v>
          </cell>
          <cell r="P12">
            <v>72.085499999999996</v>
          </cell>
          <cell r="Q12" t="str">
            <v>N3</v>
          </cell>
          <cell r="R12"/>
          <cell r="S12" t="str">
            <v>Highrise</v>
          </cell>
        </row>
        <row r="13">
          <cell r="B13">
            <v>54024</v>
          </cell>
          <cell r="C13"/>
          <cell r="D13"/>
          <cell r="E13" t="str">
            <v>NPS Batch 14</v>
          </cell>
          <cell r="F13"/>
          <cell r="G13" t="str">
            <v>Cluster</v>
          </cell>
          <cell r="H13" t="str">
            <v>Cluster</v>
          </cell>
          <cell r="I13" t="str">
            <v>Workable</v>
          </cell>
          <cell r="J13" t="str">
            <v>Do able</v>
          </cell>
          <cell r="K13"/>
          <cell r="L13" t="b">
            <v>0</v>
          </cell>
          <cell r="M13" t="str">
            <v>Cluster</v>
          </cell>
          <cell r="N13" t="str">
            <v>Normal Pool</v>
          </cell>
          <cell r="O13">
            <v>34.943519999999999</v>
          </cell>
          <cell r="P13">
            <v>71.684560000000005</v>
          </cell>
          <cell r="Q13" t="str">
            <v>N3</v>
          </cell>
          <cell r="R13"/>
          <cell r="S13" t="str">
            <v>Highrise</v>
          </cell>
        </row>
        <row r="14">
          <cell r="B14">
            <v>53859</v>
          </cell>
          <cell r="C14"/>
          <cell r="D14"/>
          <cell r="E14" t="str">
            <v>Batch-4</v>
          </cell>
          <cell r="F14"/>
          <cell r="G14" t="str">
            <v>Cluster</v>
          </cell>
          <cell r="H14" t="str">
            <v>Cluster</v>
          </cell>
          <cell r="I14" t="str">
            <v>Workable</v>
          </cell>
          <cell r="J14" t="str">
            <v>Do able</v>
          </cell>
          <cell r="K14"/>
          <cell r="L14" t="b">
            <v>0</v>
          </cell>
          <cell r="M14" t="str">
            <v>Cluster</v>
          </cell>
          <cell r="N14" t="str">
            <v>Normal Pool</v>
          </cell>
          <cell r="O14">
            <v>34.941249999999997</v>
          </cell>
          <cell r="P14">
            <v>72.470209999999994</v>
          </cell>
          <cell r="Q14" t="str">
            <v>N3</v>
          </cell>
          <cell r="R14"/>
          <cell r="S14" t="str">
            <v>Highrise</v>
          </cell>
        </row>
        <row r="15">
          <cell r="B15">
            <v>53944</v>
          </cell>
          <cell r="C15"/>
          <cell r="D15"/>
          <cell r="E15" t="str">
            <v>NPS Batch 10 Y2024 - 51 x Cluster Nominals</v>
          </cell>
          <cell r="F15"/>
          <cell r="G15" t="str">
            <v>Cluster</v>
          </cell>
          <cell r="H15" t="str">
            <v>Cluster</v>
          </cell>
          <cell r="I15" t="str">
            <v>Slow Moving</v>
          </cell>
          <cell r="J15" t="str">
            <v>Slow Moving</v>
          </cell>
          <cell r="K15"/>
          <cell r="L15" t="b">
            <v>0</v>
          </cell>
          <cell r="M15" t="str">
            <v>Cluster</v>
          </cell>
          <cell r="N15" t="str">
            <v>Normal Pool</v>
          </cell>
          <cell r="O15">
            <v>34.68</v>
          </cell>
          <cell r="P15">
            <v>71.584999999999994</v>
          </cell>
          <cell r="Q15" t="str">
            <v>N3</v>
          </cell>
          <cell r="R15"/>
          <cell r="S15" t="str">
            <v>Highrise</v>
          </cell>
        </row>
        <row r="16">
          <cell r="B16">
            <v>53994</v>
          </cell>
          <cell r="C16"/>
          <cell r="D16"/>
          <cell r="E16" t="str">
            <v>NPS Batch 14</v>
          </cell>
          <cell r="F16"/>
          <cell r="G16" t="str">
            <v>Cluster</v>
          </cell>
          <cell r="H16" t="str">
            <v>Cluster</v>
          </cell>
          <cell r="I16" t="str">
            <v>Workable</v>
          </cell>
          <cell r="J16" t="str">
            <v>Do able</v>
          </cell>
          <cell r="K16"/>
          <cell r="L16" t="b">
            <v>0</v>
          </cell>
          <cell r="M16" t="str">
            <v>Cluster</v>
          </cell>
          <cell r="N16" t="str">
            <v>Normal Pool</v>
          </cell>
          <cell r="O16">
            <v>34.817397999999997</v>
          </cell>
          <cell r="P16">
            <v>72.100319999999996</v>
          </cell>
          <cell r="Q16" t="str">
            <v>N3</v>
          </cell>
          <cell r="R16"/>
          <cell r="S16" t="str">
            <v>Highrise</v>
          </cell>
        </row>
        <row r="17">
          <cell r="B17">
            <v>53905</v>
          </cell>
          <cell r="C17"/>
          <cell r="D17"/>
          <cell r="E17" t="str">
            <v>Batch-6</v>
          </cell>
          <cell r="F17"/>
          <cell r="G17" t="str">
            <v>Cluster</v>
          </cell>
          <cell r="H17" t="str">
            <v>Cluster</v>
          </cell>
          <cell r="I17" t="str">
            <v>Workable</v>
          </cell>
          <cell r="J17" t="str">
            <v>Do able</v>
          </cell>
          <cell r="K17"/>
          <cell r="L17" t="b">
            <v>0</v>
          </cell>
          <cell r="M17" t="str">
            <v>Cluster</v>
          </cell>
          <cell r="N17" t="str">
            <v>Normal Pool</v>
          </cell>
          <cell r="O17">
            <v>34.499304000000002</v>
          </cell>
          <cell r="P17">
            <v>72.256603999999996</v>
          </cell>
          <cell r="Q17" t="str">
            <v>N3</v>
          </cell>
          <cell r="R17"/>
          <cell r="S17" t="str">
            <v>S&amp;S</v>
          </cell>
        </row>
        <row r="18">
          <cell r="B18">
            <v>54020</v>
          </cell>
          <cell r="C18"/>
          <cell r="D18"/>
          <cell r="E18" t="str">
            <v>NPS Batch 14</v>
          </cell>
          <cell r="F18"/>
          <cell r="G18" t="str">
            <v>Cluster</v>
          </cell>
          <cell r="H18" t="str">
            <v>Cluster</v>
          </cell>
          <cell r="I18" t="str">
            <v>Workable</v>
          </cell>
          <cell r="J18" t="str">
            <v>Do able</v>
          </cell>
          <cell r="K18"/>
          <cell r="L18" t="b">
            <v>0</v>
          </cell>
          <cell r="M18" t="str">
            <v>Cluster</v>
          </cell>
          <cell r="N18" t="str">
            <v>Normal Pool</v>
          </cell>
          <cell r="O18">
            <v>34.846600000000002</v>
          </cell>
          <cell r="P18">
            <v>71.676299999999998</v>
          </cell>
          <cell r="Q18" t="str">
            <v>N3</v>
          </cell>
          <cell r="R18"/>
          <cell r="S18" t="str">
            <v>Highrise</v>
          </cell>
        </row>
        <row r="19">
          <cell r="B19">
            <v>53911</v>
          </cell>
          <cell r="C19"/>
          <cell r="D19"/>
          <cell r="E19" t="str">
            <v>Batch-6</v>
          </cell>
          <cell r="F19"/>
          <cell r="G19" t="str">
            <v>Cluster</v>
          </cell>
          <cell r="H19" t="str">
            <v>Cluster</v>
          </cell>
          <cell r="I19" t="str">
            <v>Workable</v>
          </cell>
          <cell r="J19" t="str">
            <v>Do able</v>
          </cell>
          <cell r="K19"/>
          <cell r="L19" t="b">
            <v>0</v>
          </cell>
          <cell r="M19" t="str">
            <v>Cluster</v>
          </cell>
          <cell r="N19" t="str">
            <v>Normal Pool</v>
          </cell>
          <cell r="O19">
            <v>34.620699999999999</v>
          </cell>
          <cell r="P19">
            <v>72.644350000000003</v>
          </cell>
          <cell r="Q19" t="str">
            <v>N3</v>
          </cell>
          <cell r="R19"/>
          <cell r="S19" t="str">
            <v>Enfrashare</v>
          </cell>
        </row>
        <row r="20">
          <cell r="B20">
            <v>53945</v>
          </cell>
          <cell r="C20"/>
          <cell r="D20"/>
          <cell r="E20" t="str">
            <v>NPS Batch 10 Y2024 - 51 x Cluster Nominals</v>
          </cell>
          <cell r="F20"/>
          <cell r="G20" t="str">
            <v>Cluster</v>
          </cell>
          <cell r="H20" t="str">
            <v>Cluster</v>
          </cell>
          <cell r="I20" t="str">
            <v>Slow Moving</v>
          </cell>
          <cell r="J20" t="str">
            <v>Slow Moving</v>
          </cell>
          <cell r="K20"/>
          <cell r="L20" t="b">
            <v>0</v>
          </cell>
          <cell r="M20" t="str">
            <v>Cluster</v>
          </cell>
          <cell r="N20" t="str">
            <v>Normal Pool</v>
          </cell>
          <cell r="O20">
            <v>34.634599999999999</v>
          </cell>
          <cell r="P20">
            <v>71.611039000000005</v>
          </cell>
          <cell r="Q20" t="str">
            <v>N3</v>
          </cell>
          <cell r="R20"/>
          <cell r="S20" t="str">
            <v>Highrise</v>
          </cell>
        </row>
        <row r="21">
          <cell r="B21">
            <v>54009</v>
          </cell>
          <cell r="C21"/>
          <cell r="D21"/>
          <cell r="E21" t="str">
            <v>NPS Batch 14</v>
          </cell>
          <cell r="F21"/>
          <cell r="G21" t="str">
            <v>Cluster</v>
          </cell>
          <cell r="H21" t="str">
            <v>Cluster</v>
          </cell>
          <cell r="I21" t="str">
            <v>Workable</v>
          </cell>
          <cell r="J21" t="str">
            <v>Do able</v>
          </cell>
          <cell r="K21"/>
          <cell r="L21" t="b">
            <v>0</v>
          </cell>
          <cell r="M21" t="str">
            <v>Cluster</v>
          </cell>
          <cell r="N21" t="str">
            <v>Normal Pool</v>
          </cell>
          <cell r="O21">
            <v>34.728382000000003</v>
          </cell>
          <cell r="P21">
            <v>71.893994000000006</v>
          </cell>
          <cell r="Q21" t="str">
            <v>N3</v>
          </cell>
          <cell r="R21"/>
          <cell r="S21" t="str">
            <v>S&amp;S</v>
          </cell>
        </row>
        <row r="22">
          <cell r="B22">
            <v>53876</v>
          </cell>
          <cell r="C22"/>
          <cell r="D22"/>
          <cell r="E22" t="str">
            <v>Batch-4</v>
          </cell>
          <cell r="F22"/>
          <cell r="G22" t="str">
            <v>Cluster</v>
          </cell>
          <cell r="H22" t="str">
            <v>Cluster</v>
          </cell>
          <cell r="I22" t="str">
            <v>Workable</v>
          </cell>
          <cell r="J22" t="str">
            <v>Do able</v>
          </cell>
          <cell r="K22"/>
          <cell r="L22" t="b">
            <v>0</v>
          </cell>
          <cell r="M22" t="str">
            <v>Cluster</v>
          </cell>
          <cell r="N22" t="str">
            <v>Normal Pool</v>
          </cell>
          <cell r="O22">
            <v>34.951799999999999</v>
          </cell>
          <cell r="P22">
            <v>72.436000000000007</v>
          </cell>
          <cell r="Q22" t="str">
            <v>N3</v>
          </cell>
          <cell r="R22"/>
          <cell r="S22" t="str">
            <v>Highrise</v>
          </cell>
        </row>
        <row r="23">
          <cell r="B23">
            <v>54032</v>
          </cell>
          <cell r="C23"/>
          <cell r="D23"/>
          <cell r="E23" t="str">
            <v>NPS Batch 14</v>
          </cell>
          <cell r="F23"/>
          <cell r="G23" t="str">
            <v>Cluster</v>
          </cell>
          <cell r="H23" t="str">
            <v>Cluster</v>
          </cell>
          <cell r="I23" t="str">
            <v>Workable</v>
          </cell>
          <cell r="J23" t="str">
            <v>Do able</v>
          </cell>
          <cell r="K23"/>
          <cell r="L23" t="b">
            <v>0</v>
          </cell>
          <cell r="M23" t="str">
            <v>Cluster</v>
          </cell>
          <cell r="N23" t="str">
            <v>Normal Pool</v>
          </cell>
          <cell r="O23">
            <v>34.937849999999997</v>
          </cell>
          <cell r="P23">
            <v>71.666740000000004</v>
          </cell>
          <cell r="Q23" t="str">
            <v>N3</v>
          </cell>
          <cell r="R23"/>
          <cell r="S23" t="str">
            <v>Highrise</v>
          </cell>
        </row>
        <row r="24">
          <cell r="B24">
            <v>53972</v>
          </cell>
          <cell r="C24"/>
          <cell r="D24"/>
          <cell r="E24" t="str">
            <v>NPS Batch 10 Y2024 - 51 x Cluster Nominals</v>
          </cell>
          <cell r="F24"/>
          <cell r="G24" t="str">
            <v>Cluster</v>
          </cell>
          <cell r="H24" t="str">
            <v>Cluster</v>
          </cell>
          <cell r="I24" t="str">
            <v>Workable</v>
          </cell>
          <cell r="J24" t="str">
            <v>Do able</v>
          </cell>
          <cell r="K24"/>
          <cell r="L24" t="b">
            <v>0</v>
          </cell>
          <cell r="M24" t="str">
            <v>Cluster</v>
          </cell>
          <cell r="N24" t="str">
            <v>Normal Pool</v>
          </cell>
          <cell r="O24">
            <v>34.730597000000003</v>
          </cell>
          <cell r="P24">
            <v>71.641166999999996</v>
          </cell>
          <cell r="Q24" t="str">
            <v>N3</v>
          </cell>
          <cell r="R24"/>
          <cell r="S24" t="str">
            <v>Highrise</v>
          </cell>
        </row>
        <row r="25">
          <cell r="B25">
            <v>54000</v>
          </cell>
          <cell r="C25"/>
          <cell r="D25"/>
          <cell r="E25" t="str">
            <v>NPS Batch 14</v>
          </cell>
          <cell r="F25"/>
          <cell r="G25" t="str">
            <v>Cluster</v>
          </cell>
          <cell r="H25" t="str">
            <v>Cluster</v>
          </cell>
          <cell r="I25" t="str">
            <v>Workable</v>
          </cell>
          <cell r="J25" t="str">
            <v>Do able</v>
          </cell>
          <cell r="K25"/>
          <cell r="L25" t="b">
            <v>0</v>
          </cell>
          <cell r="M25" t="str">
            <v>Cluster</v>
          </cell>
          <cell r="N25" t="str">
            <v>Normal Pool</v>
          </cell>
          <cell r="O25">
            <v>35.087384999999998</v>
          </cell>
          <cell r="P25">
            <v>72.020966999999999</v>
          </cell>
          <cell r="Q25" t="str">
            <v>N3</v>
          </cell>
          <cell r="R25"/>
          <cell r="S25" t="str">
            <v>Highrise</v>
          </cell>
        </row>
        <row r="26">
          <cell r="B26">
            <v>53961</v>
          </cell>
          <cell r="C26"/>
          <cell r="D26"/>
          <cell r="E26" t="str">
            <v>NPS Batch 10 Y2024 - 51 x Cluster Nominals</v>
          </cell>
          <cell r="F26"/>
          <cell r="G26" t="str">
            <v>Cluster</v>
          </cell>
          <cell r="H26" t="str">
            <v>CF</v>
          </cell>
          <cell r="I26" t="str">
            <v>Not Workable</v>
          </cell>
          <cell r="J26" t="str">
            <v>Not Doable</v>
          </cell>
          <cell r="K26"/>
          <cell r="L26" t="b">
            <v>0</v>
          </cell>
          <cell r="M26" t="str">
            <v>Cluster</v>
          </cell>
          <cell r="N26" t="str">
            <v>Normal Pool</v>
          </cell>
          <cell r="O26">
            <v>34.6633</v>
          </cell>
          <cell r="P26">
            <v>71.294499999999999</v>
          </cell>
          <cell r="Q26" t="str">
            <v>N3</v>
          </cell>
          <cell r="R26"/>
          <cell r="S26" t="str">
            <v>Highrise</v>
          </cell>
        </row>
        <row r="27">
          <cell r="B27">
            <v>53862</v>
          </cell>
          <cell r="C27"/>
          <cell r="D27"/>
          <cell r="E27" t="str">
            <v>Batch-4</v>
          </cell>
          <cell r="F27"/>
          <cell r="G27" t="str">
            <v>Cluster</v>
          </cell>
          <cell r="H27" t="str">
            <v>Cluster</v>
          </cell>
          <cell r="I27" t="str">
            <v>Workable</v>
          </cell>
          <cell r="J27" t="str">
            <v>Do able</v>
          </cell>
          <cell r="K27"/>
          <cell r="L27" t="b">
            <v>0</v>
          </cell>
          <cell r="M27" t="str">
            <v>Cluster</v>
          </cell>
          <cell r="N27" t="str">
            <v>Normal Pool</v>
          </cell>
          <cell r="O27">
            <v>35.137551000000002</v>
          </cell>
          <cell r="P27">
            <v>72.54486</v>
          </cell>
          <cell r="Q27" t="str">
            <v>N3</v>
          </cell>
          <cell r="R27"/>
          <cell r="S27" t="str">
            <v>Enfrashare</v>
          </cell>
        </row>
        <row r="28">
          <cell r="B28">
            <v>53869</v>
          </cell>
          <cell r="C28"/>
          <cell r="D28"/>
          <cell r="E28" t="str">
            <v>Batch-4</v>
          </cell>
          <cell r="F28"/>
          <cell r="G28" t="str">
            <v>Cluster</v>
          </cell>
          <cell r="H28" t="str">
            <v>CF</v>
          </cell>
          <cell r="I28" t="str">
            <v>Not Workable</v>
          </cell>
          <cell r="J28" t="str">
            <v>Not Doable</v>
          </cell>
          <cell r="K28"/>
          <cell r="L28" t="b">
            <v>0</v>
          </cell>
          <cell r="M28" t="str">
            <v>Cluster</v>
          </cell>
          <cell r="N28" t="str">
            <v>Normal Pool</v>
          </cell>
          <cell r="O28">
            <v>34.80742</v>
          </cell>
          <cell r="P28">
            <v>72.337209999999999</v>
          </cell>
          <cell r="Q28" t="str">
            <v>N3</v>
          </cell>
          <cell r="R28"/>
          <cell r="S28" t="str">
            <v>Highrise</v>
          </cell>
        </row>
        <row r="29">
          <cell r="B29">
            <v>53855</v>
          </cell>
          <cell r="C29"/>
          <cell r="D29"/>
          <cell r="E29" t="str">
            <v>Batch-4</v>
          </cell>
          <cell r="F29"/>
          <cell r="G29" t="str">
            <v>Cluster</v>
          </cell>
          <cell r="H29" t="str">
            <v>CF</v>
          </cell>
          <cell r="I29" t="str">
            <v>Slow Moving</v>
          </cell>
          <cell r="J29" t="str">
            <v>Slow Moving</v>
          </cell>
          <cell r="K29"/>
          <cell r="L29" t="b">
            <v>0</v>
          </cell>
          <cell r="M29" t="str">
            <v>Cluster</v>
          </cell>
          <cell r="N29" t="str">
            <v>Normal Pool</v>
          </cell>
          <cell r="O29">
            <v>34.663800000000002</v>
          </cell>
          <cell r="P29">
            <v>72.341800000000006</v>
          </cell>
          <cell r="Q29" t="str">
            <v>N3</v>
          </cell>
          <cell r="R29"/>
          <cell r="S29" t="str">
            <v>Enfrashare</v>
          </cell>
        </row>
        <row r="30">
          <cell r="B30">
            <v>53968</v>
          </cell>
          <cell r="C30"/>
          <cell r="D30"/>
          <cell r="E30" t="str">
            <v>NPS Batch 10 Y2024 - 51 x Cluster Nominals</v>
          </cell>
          <cell r="F30"/>
          <cell r="G30" t="str">
            <v>Cluster</v>
          </cell>
          <cell r="H30" t="str">
            <v>CF</v>
          </cell>
          <cell r="I30" t="str">
            <v>Not Workable</v>
          </cell>
          <cell r="J30" t="str">
            <v>Not Doable</v>
          </cell>
          <cell r="K30"/>
          <cell r="L30" t="b">
            <v>0</v>
          </cell>
          <cell r="M30" t="str">
            <v>Cluster</v>
          </cell>
          <cell r="N30" t="str">
            <v>Normal Pool</v>
          </cell>
          <cell r="O30">
            <v>34.880009000000001</v>
          </cell>
          <cell r="P30">
            <v>71.381945999999999</v>
          </cell>
          <cell r="Q30" t="str">
            <v>N3</v>
          </cell>
          <cell r="R30"/>
          <cell r="S30" t="str">
            <v>Highrise</v>
          </cell>
        </row>
        <row r="31">
          <cell r="B31">
            <v>53992</v>
          </cell>
          <cell r="C31"/>
          <cell r="D31"/>
          <cell r="E31" t="str">
            <v>NPS Batch 14</v>
          </cell>
          <cell r="F31"/>
          <cell r="G31" t="str">
            <v>Cluster</v>
          </cell>
          <cell r="H31" t="str">
            <v>CF</v>
          </cell>
          <cell r="I31" t="str">
            <v>Slow Moving</v>
          </cell>
          <cell r="J31" t="str">
            <v>Slow Moving</v>
          </cell>
          <cell r="K31"/>
          <cell r="L31" t="b">
            <v>0</v>
          </cell>
          <cell r="M31" t="str">
            <v>Cluster</v>
          </cell>
          <cell r="N31" t="str">
            <v>Normal Pool</v>
          </cell>
          <cell r="O31">
            <v>34.886744</v>
          </cell>
          <cell r="P31">
            <v>71.633491000000006</v>
          </cell>
          <cell r="Q31" t="str">
            <v>N3</v>
          </cell>
          <cell r="R31"/>
          <cell r="S31" t="str">
            <v>Highrise</v>
          </cell>
        </row>
        <row r="32">
          <cell r="B32">
            <v>53971</v>
          </cell>
          <cell r="C32"/>
          <cell r="D32"/>
          <cell r="E32" t="str">
            <v>NPS Batch 10 Y2024 - 51 x Cluster Nominals</v>
          </cell>
          <cell r="F32"/>
          <cell r="G32" t="str">
            <v>Cluster</v>
          </cell>
          <cell r="H32" t="str">
            <v>CF</v>
          </cell>
          <cell r="I32" t="str">
            <v>Not Workable</v>
          </cell>
          <cell r="J32" t="str">
            <v>Not Doable</v>
          </cell>
          <cell r="K32"/>
          <cell r="L32" t="b">
            <v>0</v>
          </cell>
          <cell r="M32" t="str">
            <v>Cluster</v>
          </cell>
          <cell r="N32" t="str">
            <v>Normal Pool</v>
          </cell>
          <cell r="O32">
            <v>34.762599999999999</v>
          </cell>
          <cell r="P32">
            <v>71.705600000000004</v>
          </cell>
          <cell r="Q32" t="str">
            <v>N3</v>
          </cell>
          <cell r="R32"/>
          <cell r="S32" t="str">
            <v>Highrise</v>
          </cell>
        </row>
        <row r="33">
          <cell r="B33">
            <v>53884</v>
          </cell>
          <cell r="C33"/>
          <cell r="D33"/>
          <cell r="E33" t="str">
            <v>Batch-4</v>
          </cell>
          <cell r="F33"/>
          <cell r="G33" t="str">
            <v>Cluster</v>
          </cell>
          <cell r="H33" t="str">
            <v>CF</v>
          </cell>
          <cell r="I33" t="str">
            <v>Workable</v>
          </cell>
          <cell r="J33" t="str">
            <v>Do able</v>
          </cell>
          <cell r="K33"/>
          <cell r="L33" t="b">
            <v>0</v>
          </cell>
          <cell r="M33" t="str">
            <v>Cluster</v>
          </cell>
          <cell r="N33" t="str">
            <v>Normal Pool</v>
          </cell>
          <cell r="O33">
            <v>35.062469999999998</v>
          </cell>
          <cell r="P33">
            <v>72.252979999999994</v>
          </cell>
          <cell r="Q33" t="str">
            <v>N3</v>
          </cell>
          <cell r="R33"/>
          <cell r="S33" t="str">
            <v>Highrise</v>
          </cell>
        </row>
        <row r="34">
          <cell r="B34">
            <v>53970</v>
          </cell>
          <cell r="C34"/>
          <cell r="D34"/>
          <cell r="E34" t="str">
            <v>NPS Batch 10 Y2024 - 51 x Cluster Nominals</v>
          </cell>
          <cell r="F34"/>
          <cell r="G34" t="str">
            <v>Cluster</v>
          </cell>
          <cell r="H34" t="str">
            <v>Cluster</v>
          </cell>
          <cell r="I34" t="str">
            <v>Slow Moving</v>
          </cell>
          <cell r="J34" t="str">
            <v>Slow Moving</v>
          </cell>
          <cell r="K34"/>
          <cell r="L34" t="b">
            <v>0</v>
          </cell>
          <cell r="M34" t="str">
            <v>Cluster</v>
          </cell>
          <cell r="N34" t="str">
            <v>Normal Pool</v>
          </cell>
          <cell r="O34">
            <v>34.913400000000003</v>
          </cell>
          <cell r="P34">
            <v>71.452832999999998</v>
          </cell>
          <cell r="Q34" t="str">
            <v>N3</v>
          </cell>
          <cell r="R34"/>
          <cell r="S34" t="str">
            <v>Highrise</v>
          </cell>
        </row>
        <row r="35">
          <cell r="B35">
            <v>53841</v>
          </cell>
          <cell r="C35"/>
          <cell r="D35"/>
          <cell r="E35" t="str">
            <v>Batch-4</v>
          </cell>
          <cell r="F35"/>
          <cell r="G35" t="str">
            <v>Cluster</v>
          </cell>
          <cell r="H35" t="str">
            <v>CF</v>
          </cell>
          <cell r="I35" t="str">
            <v>Not Workable</v>
          </cell>
          <cell r="J35" t="str">
            <v>Not Doable</v>
          </cell>
          <cell r="K35"/>
          <cell r="L35" t="b">
            <v>0</v>
          </cell>
          <cell r="M35" t="str">
            <v>Cluster</v>
          </cell>
          <cell r="N35" t="str">
            <v>Normal Pool</v>
          </cell>
          <cell r="O35">
            <v>33.614809999999999</v>
          </cell>
          <cell r="P35">
            <v>71.45608</v>
          </cell>
          <cell r="Q35" t="str">
            <v>N2</v>
          </cell>
          <cell r="R35"/>
          <cell r="S35" t="str">
            <v>Highrise</v>
          </cell>
        </row>
        <row r="36">
          <cell r="B36">
            <v>53848</v>
          </cell>
          <cell r="C36"/>
          <cell r="D36"/>
          <cell r="E36" t="str">
            <v>Batch-4</v>
          </cell>
          <cell r="F36"/>
          <cell r="G36" t="str">
            <v>Cluster</v>
          </cell>
          <cell r="H36" t="str">
            <v>Cluster</v>
          </cell>
          <cell r="I36" t="str">
            <v>Not Workable</v>
          </cell>
          <cell r="J36" t="str">
            <v>Not Doable</v>
          </cell>
          <cell r="K36"/>
          <cell r="L36" t="b">
            <v>0</v>
          </cell>
          <cell r="M36" t="str">
            <v>Cluster</v>
          </cell>
          <cell r="N36" t="str">
            <v>Normal Pool</v>
          </cell>
          <cell r="O36">
            <v>34.762830000000001</v>
          </cell>
          <cell r="P36">
            <v>72.349990000000005</v>
          </cell>
          <cell r="Q36" t="str">
            <v>N3</v>
          </cell>
          <cell r="R36"/>
          <cell r="S36" t="str">
            <v>Highrise</v>
          </cell>
        </row>
        <row r="37">
          <cell r="B37">
            <v>53852</v>
          </cell>
          <cell r="C37"/>
          <cell r="D37"/>
          <cell r="E37" t="str">
            <v>Batch-4</v>
          </cell>
          <cell r="F37"/>
          <cell r="G37" t="str">
            <v>Cluster</v>
          </cell>
          <cell r="H37" t="str">
            <v>Cluster</v>
          </cell>
          <cell r="I37" t="str">
            <v>Not Workable</v>
          </cell>
          <cell r="J37" t="str">
            <v>Not Doable</v>
          </cell>
          <cell r="K37"/>
          <cell r="L37" t="b">
            <v>0</v>
          </cell>
          <cell r="M37" t="str">
            <v>Cluster</v>
          </cell>
          <cell r="N37" t="str">
            <v>Normal Pool</v>
          </cell>
          <cell r="O37">
            <v>34.767129300000001</v>
          </cell>
          <cell r="P37">
            <v>72.335358999999997</v>
          </cell>
          <cell r="Q37" t="str">
            <v>N3</v>
          </cell>
          <cell r="R37"/>
          <cell r="S37" t="str">
            <v>Highrise</v>
          </cell>
        </row>
        <row r="38">
          <cell r="B38">
            <v>53857</v>
          </cell>
          <cell r="C38"/>
          <cell r="D38"/>
          <cell r="E38" t="str">
            <v>Batch-4</v>
          </cell>
          <cell r="F38"/>
          <cell r="G38" t="str">
            <v>Cluster</v>
          </cell>
          <cell r="H38" t="str">
            <v>Cluster</v>
          </cell>
          <cell r="I38" t="str">
            <v>Not Workable</v>
          </cell>
          <cell r="J38" t="str">
            <v>Not Doable</v>
          </cell>
          <cell r="K38"/>
          <cell r="L38" t="b">
            <v>0</v>
          </cell>
          <cell r="M38" t="str">
            <v>Cluster</v>
          </cell>
          <cell r="N38" t="str">
            <v>Normal Pool</v>
          </cell>
          <cell r="O38">
            <v>34.8065</v>
          </cell>
          <cell r="P38">
            <v>72.569100000000006</v>
          </cell>
          <cell r="Q38" t="str">
            <v>N3</v>
          </cell>
          <cell r="R38"/>
          <cell r="S38" t="str">
            <v>Highrise</v>
          </cell>
        </row>
        <row r="39">
          <cell r="B39">
            <v>54033</v>
          </cell>
          <cell r="C39"/>
          <cell r="D39"/>
          <cell r="E39" t="str">
            <v>NPS Batch 14</v>
          </cell>
          <cell r="F39"/>
          <cell r="G39" t="str">
            <v>Cluster</v>
          </cell>
          <cell r="H39" t="str">
            <v>Cluster</v>
          </cell>
          <cell r="I39" t="str">
            <v>Not Workable</v>
          </cell>
          <cell r="J39" t="str">
            <v>Not Doable</v>
          </cell>
          <cell r="K39"/>
          <cell r="L39" t="b">
            <v>0</v>
          </cell>
          <cell r="M39" t="str">
            <v>Cluster</v>
          </cell>
          <cell r="N39" t="str">
            <v>Normal Pool</v>
          </cell>
          <cell r="O39">
            <v>34.8292</v>
          </cell>
          <cell r="P39">
            <v>71.702799999999996</v>
          </cell>
          <cell r="Q39" t="str">
            <v>N3</v>
          </cell>
          <cell r="R39"/>
          <cell r="S39" t="str">
            <v>Highrise</v>
          </cell>
        </row>
        <row r="40">
          <cell r="B40">
            <v>54036</v>
          </cell>
          <cell r="C40"/>
          <cell r="D40"/>
          <cell r="E40" t="str">
            <v>NPS Batch 14</v>
          </cell>
          <cell r="F40"/>
          <cell r="G40" t="str">
            <v>Cluster</v>
          </cell>
          <cell r="H40" t="str">
            <v>Cluster</v>
          </cell>
          <cell r="I40" t="str">
            <v>Not Workable</v>
          </cell>
          <cell r="J40" t="str">
            <v>Not Doable</v>
          </cell>
          <cell r="K40"/>
          <cell r="L40" t="b">
            <v>0</v>
          </cell>
          <cell r="M40" t="str">
            <v>Cluster</v>
          </cell>
          <cell r="N40" t="str">
            <v>Normal Pool</v>
          </cell>
          <cell r="O40">
            <v>34.837350999999998</v>
          </cell>
          <cell r="P40">
            <v>71.931510000000003</v>
          </cell>
          <cell r="Q40" t="str">
            <v>N3</v>
          </cell>
          <cell r="R40"/>
          <cell r="S40" t="str">
            <v>Highrise</v>
          </cell>
        </row>
        <row r="41">
          <cell r="B41">
            <v>53865</v>
          </cell>
          <cell r="C41"/>
          <cell r="D41"/>
          <cell r="E41" t="str">
            <v>Batch-4</v>
          </cell>
          <cell r="F41"/>
          <cell r="G41" t="str">
            <v>Cluster</v>
          </cell>
          <cell r="H41" t="str">
            <v>Cluster</v>
          </cell>
          <cell r="I41" t="str">
            <v>Not Workable</v>
          </cell>
          <cell r="J41" t="str">
            <v>Not Doable</v>
          </cell>
          <cell r="K41"/>
          <cell r="L41" t="b">
            <v>0</v>
          </cell>
          <cell r="M41" t="str">
            <v>Cluster</v>
          </cell>
          <cell r="N41" t="str">
            <v>Normal Pool</v>
          </cell>
          <cell r="O41">
            <v>35.212060000000001</v>
          </cell>
          <cell r="P41">
            <v>72.546800000000005</v>
          </cell>
          <cell r="Q41" t="str">
            <v>N3</v>
          </cell>
          <cell r="R41"/>
          <cell r="S41" t="str">
            <v>Highrise</v>
          </cell>
        </row>
        <row r="42">
          <cell r="B42">
            <v>53867</v>
          </cell>
          <cell r="C42"/>
          <cell r="D42"/>
          <cell r="E42" t="str">
            <v>Batch-4</v>
          </cell>
          <cell r="F42"/>
          <cell r="G42" t="str">
            <v>Cluster</v>
          </cell>
          <cell r="H42" t="str">
            <v>CF</v>
          </cell>
          <cell r="I42" t="str">
            <v>Not Workable</v>
          </cell>
          <cell r="J42" t="str">
            <v>Not Doable</v>
          </cell>
          <cell r="K42"/>
          <cell r="L42" t="b">
            <v>0</v>
          </cell>
          <cell r="M42" t="str">
            <v>Cluster</v>
          </cell>
          <cell r="N42" t="str">
            <v>Normal Pool</v>
          </cell>
          <cell r="O42">
            <v>35.542499999999997</v>
          </cell>
          <cell r="P42">
            <v>72.660899999999998</v>
          </cell>
          <cell r="Q42" t="str">
            <v>N3</v>
          </cell>
          <cell r="R42"/>
          <cell r="S42" t="str">
            <v>Highrise</v>
          </cell>
        </row>
        <row r="43">
          <cell r="B43">
            <v>53868</v>
          </cell>
          <cell r="C43"/>
          <cell r="D43"/>
          <cell r="E43"/>
          <cell r="F43"/>
          <cell r="G43" t="str">
            <v>Cluster</v>
          </cell>
          <cell r="H43"/>
          <cell r="I43" t="e">
            <v>#N/A</v>
          </cell>
          <cell r="J43"/>
          <cell r="K43"/>
          <cell r="L43" t="b">
            <v>0</v>
          </cell>
          <cell r="M43" t="str">
            <v>Cluster</v>
          </cell>
          <cell r="N43" t="str">
            <v>Normal Pool</v>
          </cell>
          <cell r="O43">
            <v>35.525149999999996</v>
          </cell>
          <cell r="P43">
            <v>72.408969999999997</v>
          </cell>
          <cell r="Q43" t="str">
            <v>N3</v>
          </cell>
          <cell r="R43"/>
          <cell r="S43" t="str">
            <v>On Hold</v>
          </cell>
        </row>
        <row r="44">
          <cell r="B44">
            <v>53842</v>
          </cell>
          <cell r="C44"/>
          <cell r="D44"/>
          <cell r="E44" t="str">
            <v>Batch-4</v>
          </cell>
          <cell r="F44"/>
          <cell r="G44" t="str">
            <v>Cluster</v>
          </cell>
          <cell r="H44" t="str">
            <v>CF</v>
          </cell>
          <cell r="I44" t="str">
            <v>Slow Moving</v>
          </cell>
          <cell r="J44" t="str">
            <v>Slow Moving</v>
          </cell>
          <cell r="K44"/>
          <cell r="L44" t="b">
            <v>0</v>
          </cell>
          <cell r="M44" t="str">
            <v>Cluster</v>
          </cell>
          <cell r="N44" t="str">
            <v>Normal Pool</v>
          </cell>
          <cell r="O44">
            <v>33.591999999999999</v>
          </cell>
          <cell r="P44">
            <v>71.442099999999996</v>
          </cell>
          <cell r="Q44" t="str">
            <v>N2</v>
          </cell>
          <cell r="R44"/>
          <cell r="S44" t="str">
            <v>Highrise</v>
          </cell>
        </row>
        <row r="45">
          <cell r="B45">
            <v>53903</v>
          </cell>
          <cell r="C45"/>
          <cell r="D45"/>
          <cell r="E45" t="str">
            <v>Batch-6</v>
          </cell>
          <cell r="F45"/>
          <cell r="G45" t="str">
            <v>Cluster</v>
          </cell>
          <cell r="H45" t="str">
            <v>Cluster</v>
          </cell>
          <cell r="I45" t="str">
            <v>Workable</v>
          </cell>
          <cell r="J45" t="str">
            <v>Do able</v>
          </cell>
          <cell r="K45"/>
          <cell r="L45" t="b">
            <v>0</v>
          </cell>
          <cell r="M45" t="str">
            <v>Cluster</v>
          </cell>
          <cell r="N45" t="str">
            <v>Normal Pool</v>
          </cell>
          <cell r="O45">
            <v>34.542560000000002</v>
          </cell>
          <cell r="P45">
            <v>72.308639999999997</v>
          </cell>
          <cell r="Q45" t="str">
            <v>N3</v>
          </cell>
          <cell r="R45"/>
          <cell r="S45" t="str">
            <v>Highrise</v>
          </cell>
        </row>
        <row r="46">
          <cell r="B46">
            <v>54003</v>
          </cell>
          <cell r="C46"/>
          <cell r="D46"/>
          <cell r="E46" t="str">
            <v>NPS Batch 14</v>
          </cell>
          <cell r="F46"/>
          <cell r="G46" t="str">
            <v>Cluster</v>
          </cell>
          <cell r="H46" t="str">
            <v>Cluster</v>
          </cell>
          <cell r="I46" t="str">
            <v>Workable</v>
          </cell>
          <cell r="J46" t="str">
            <v>Do able</v>
          </cell>
          <cell r="K46"/>
          <cell r="L46" t="b">
            <v>0</v>
          </cell>
          <cell r="M46" t="str">
            <v>Cluster</v>
          </cell>
          <cell r="N46" t="str">
            <v>Normal Pool</v>
          </cell>
          <cell r="O46">
            <v>35.159393000000001</v>
          </cell>
          <cell r="P46">
            <v>71.950644999999994</v>
          </cell>
          <cell r="Q46" t="str">
            <v>N3</v>
          </cell>
          <cell r="R46"/>
          <cell r="S46" t="str">
            <v>Highrise</v>
          </cell>
        </row>
        <row r="47">
          <cell r="B47">
            <v>54023</v>
          </cell>
          <cell r="C47"/>
          <cell r="D47"/>
          <cell r="E47" t="str">
            <v>NPS Batch 14</v>
          </cell>
          <cell r="F47"/>
          <cell r="G47" t="str">
            <v>Cluster</v>
          </cell>
          <cell r="H47" t="str">
            <v>Cluster</v>
          </cell>
          <cell r="I47" t="str">
            <v>Workable</v>
          </cell>
          <cell r="J47" t="str">
            <v>Do able</v>
          </cell>
          <cell r="K47"/>
          <cell r="L47" t="b">
            <v>0</v>
          </cell>
          <cell r="M47" t="str">
            <v>Cluster</v>
          </cell>
          <cell r="N47" t="str">
            <v>Normal Pool</v>
          </cell>
          <cell r="O47">
            <v>34.864199999999997</v>
          </cell>
          <cell r="P47">
            <v>71.726399999999998</v>
          </cell>
          <cell r="Q47" t="str">
            <v>N3</v>
          </cell>
          <cell r="R47"/>
          <cell r="S47" t="str">
            <v>Highrise</v>
          </cell>
        </row>
        <row r="48">
          <cell r="B48">
            <v>54031</v>
          </cell>
          <cell r="C48"/>
          <cell r="D48"/>
          <cell r="E48" t="str">
            <v>NPS Batch 14</v>
          </cell>
          <cell r="F48"/>
          <cell r="G48" t="str">
            <v>Cluster</v>
          </cell>
          <cell r="H48" t="str">
            <v>Cluster</v>
          </cell>
          <cell r="I48" t="str">
            <v>Workable</v>
          </cell>
          <cell r="J48" t="str">
            <v>Do able</v>
          </cell>
          <cell r="K48"/>
          <cell r="L48" t="b">
            <v>0</v>
          </cell>
          <cell r="M48" t="str">
            <v>Cluster</v>
          </cell>
          <cell r="N48" t="str">
            <v>Normal Pool</v>
          </cell>
          <cell r="O48">
            <v>34.95091</v>
          </cell>
          <cell r="P48">
            <v>71.692729999999997</v>
          </cell>
          <cell r="Q48" t="str">
            <v>N3</v>
          </cell>
          <cell r="R48"/>
          <cell r="S48" t="str">
            <v>Highrise</v>
          </cell>
        </row>
        <row r="49">
          <cell r="B49">
            <v>53856</v>
          </cell>
          <cell r="C49"/>
          <cell r="D49"/>
          <cell r="E49" t="str">
            <v>Batch-4</v>
          </cell>
          <cell r="F49"/>
          <cell r="G49" t="str">
            <v>Cluster</v>
          </cell>
          <cell r="H49" t="str">
            <v>Cluster</v>
          </cell>
          <cell r="I49" t="str">
            <v>Workable</v>
          </cell>
          <cell r="J49" t="str">
            <v>Do able</v>
          </cell>
          <cell r="K49"/>
          <cell r="L49" t="b">
            <v>0</v>
          </cell>
          <cell r="M49" t="str">
            <v>Cluster</v>
          </cell>
          <cell r="N49" t="str">
            <v>Normal Pool</v>
          </cell>
          <cell r="O49">
            <v>34.816499999999998</v>
          </cell>
          <cell r="P49">
            <v>72.502200000000002</v>
          </cell>
          <cell r="Q49" t="str">
            <v>N3</v>
          </cell>
          <cell r="R49"/>
          <cell r="S49" t="str">
            <v>Highrise</v>
          </cell>
        </row>
        <row r="50">
          <cell r="B50">
            <v>53907</v>
          </cell>
          <cell r="C50"/>
          <cell r="D50"/>
          <cell r="E50" t="str">
            <v>Batch-6</v>
          </cell>
          <cell r="F50"/>
          <cell r="G50" t="str">
            <v>Cluster</v>
          </cell>
          <cell r="H50" t="str">
            <v>CF</v>
          </cell>
          <cell r="I50" t="str">
            <v>Workable</v>
          </cell>
          <cell r="J50" t="str">
            <v>Do able</v>
          </cell>
          <cell r="K50"/>
          <cell r="L50" t="b">
            <v>0</v>
          </cell>
          <cell r="M50" t="str">
            <v>Cluster</v>
          </cell>
          <cell r="N50" t="str">
            <v>Normal Pool</v>
          </cell>
          <cell r="O50">
            <v>34.506720000000001</v>
          </cell>
          <cell r="P50">
            <v>72.33766</v>
          </cell>
          <cell r="Q50" t="str">
            <v>N3</v>
          </cell>
          <cell r="R50"/>
          <cell r="S50" t="str">
            <v>Highrise</v>
          </cell>
        </row>
        <row r="51">
          <cell r="B51">
            <v>54019</v>
          </cell>
          <cell r="C51"/>
          <cell r="D51"/>
          <cell r="E51" t="str">
            <v>NPS Batch 14</v>
          </cell>
          <cell r="F51"/>
          <cell r="G51" t="str">
            <v>Cluster</v>
          </cell>
          <cell r="H51" t="str">
            <v>Cluster</v>
          </cell>
          <cell r="I51" t="str">
            <v>Workable</v>
          </cell>
          <cell r="J51" t="str">
            <v>Do able</v>
          </cell>
          <cell r="K51"/>
          <cell r="L51" t="b">
            <v>0</v>
          </cell>
          <cell r="M51" t="str">
            <v>Cluster</v>
          </cell>
          <cell r="N51" t="str">
            <v>Normal Pool</v>
          </cell>
          <cell r="O51">
            <v>34.835500000000003</v>
          </cell>
          <cell r="P51">
            <v>71.694400000000002</v>
          </cell>
          <cell r="Q51" t="str">
            <v>N3</v>
          </cell>
          <cell r="R51"/>
          <cell r="S51" t="str">
            <v>Highrise</v>
          </cell>
        </row>
        <row r="52">
          <cell r="B52">
            <v>53835</v>
          </cell>
          <cell r="C52"/>
          <cell r="D52"/>
          <cell r="E52" t="str">
            <v>Batch-4</v>
          </cell>
          <cell r="F52"/>
          <cell r="G52" t="str">
            <v>Cluster</v>
          </cell>
          <cell r="H52" t="str">
            <v>Cluster</v>
          </cell>
          <cell r="I52" t="str">
            <v>Not Workable</v>
          </cell>
          <cell r="J52" t="str">
            <v>Not Doable</v>
          </cell>
          <cell r="K52"/>
          <cell r="L52" t="b">
            <v>0</v>
          </cell>
          <cell r="M52" t="str">
            <v>Cluster</v>
          </cell>
          <cell r="N52" t="str">
            <v>Normal Pool</v>
          </cell>
          <cell r="O52">
            <v>33.512839999999997</v>
          </cell>
          <cell r="P52">
            <v>71.014020000000002</v>
          </cell>
          <cell r="Q52" t="str">
            <v>N2</v>
          </cell>
          <cell r="R52"/>
          <cell r="S52" t="str">
            <v>Highrise</v>
          </cell>
        </row>
        <row r="53">
          <cell r="B53">
            <v>53845</v>
          </cell>
          <cell r="C53"/>
          <cell r="D53"/>
          <cell r="E53" t="str">
            <v>Batch-4</v>
          </cell>
          <cell r="F53"/>
          <cell r="G53" t="str">
            <v>Cluster</v>
          </cell>
          <cell r="H53" t="str">
            <v>Cluster</v>
          </cell>
          <cell r="I53" t="str">
            <v>Workable</v>
          </cell>
          <cell r="J53" t="str">
            <v>Do able</v>
          </cell>
          <cell r="K53"/>
          <cell r="L53" t="b">
            <v>0</v>
          </cell>
          <cell r="M53" t="str">
            <v>Cluster</v>
          </cell>
          <cell r="N53" t="str">
            <v>Normal Pool</v>
          </cell>
          <cell r="O53">
            <v>33.453919999999997</v>
          </cell>
          <cell r="P53">
            <v>71.288409999999999</v>
          </cell>
          <cell r="Q53" t="str">
            <v>N2</v>
          </cell>
          <cell r="R53"/>
          <cell r="S53" t="str">
            <v>Highrise</v>
          </cell>
        </row>
        <row r="54">
          <cell r="B54">
            <v>53959</v>
          </cell>
          <cell r="C54"/>
          <cell r="D54"/>
          <cell r="E54" t="str">
            <v>NPS Batch 10 Y2024 - 51 x Cluster Nominals</v>
          </cell>
          <cell r="F54"/>
          <cell r="G54" t="str">
            <v>Cluster</v>
          </cell>
          <cell r="H54" t="str">
            <v>Cluster</v>
          </cell>
          <cell r="I54" t="str">
            <v>Workable</v>
          </cell>
          <cell r="J54" t="str">
            <v>Do able</v>
          </cell>
          <cell r="K54"/>
          <cell r="L54" t="b">
            <v>0</v>
          </cell>
          <cell r="M54" t="str">
            <v>Cluster</v>
          </cell>
          <cell r="N54" t="str">
            <v>Normal Pool</v>
          </cell>
          <cell r="O54">
            <v>34.796100000000003</v>
          </cell>
          <cell r="P54">
            <v>71.341700000000003</v>
          </cell>
          <cell r="Q54" t="str">
            <v>N3</v>
          </cell>
          <cell r="R54"/>
          <cell r="S54" t="str">
            <v>Highrise</v>
          </cell>
        </row>
        <row r="55">
          <cell r="B55">
            <v>53880</v>
          </cell>
          <cell r="C55"/>
          <cell r="D55"/>
          <cell r="E55" t="str">
            <v>Batch-4</v>
          </cell>
          <cell r="F55"/>
          <cell r="G55" t="str">
            <v>Cluster</v>
          </cell>
          <cell r="H55" t="str">
            <v>Cluster</v>
          </cell>
          <cell r="I55" t="str">
            <v>Workable</v>
          </cell>
          <cell r="J55" t="str">
            <v>Do able</v>
          </cell>
          <cell r="K55"/>
          <cell r="L55" t="b">
            <v>0</v>
          </cell>
          <cell r="M55" t="str">
            <v>Cluster</v>
          </cell>
          <cell r="N55" t="str">
            <v>Normal Pool</v>
          </cell>
          <cell r="O55">
            <v>34.999299999999998</v>
          </cell>
          <cell r="P55">
            <v>72.365899999999996</v>
          </cell>
          <cell r="Q55" t="str">
            <v>N3</v>
          </cell>
          <cell r="R55"/>
          <cell r="S55" t="str">
            <v>Highrise</v>
          </cell>
        </row>
        <row r="56">
          <cell r="B56">
            <v>53883</v>
          </cell>
          <cell r="C56"/>
          <cell r="D56"/>
          <cell r="E56" t="str">
            <v>Batch-4</v>
          </cell>
          <cell r="F56"/>
          <cell r="G56" t="str">
            <v>Cluster</v>
          </cell>
          <cell r="H56" t="str">
            <v>Cluster</v>
          </cell>
          <cell r="I56" t="str">
            <v>Workable</v>
          </cell>
          <cell r="J56" t="str">
            <v>Do able</v>
          </cell>
          <cell r="K56"/>
          <cell r="L56" t="b">
            <v>0</v>
          </cell>
          <cell r="M56" t="str">
            <v>Cluster</v>
          </cell>
          <cell r="N56" t="str">
            <v>Normal Pool</v>
          </cell>
          <cell r="O56">
            <v>35.112499999999997</v>
          </cell>
          <cell r="P56">
            <v>72.326499999999996</v>
          </cell>
          <cell r="Q56" t="str">
            <v>N3</v>
          </cell>
          <cell r="R56"/>
          <cell r="S56" t="str">
            <v>Highrise</v>
          </cell>
        </row>
        <row r="57">
          <cell r="B57">
            <v>53893</v>
          </cell>
          <cell r="C57"/>
          <cell r="D57"/>
          <cell r="E57" t="str">
            <v>Batch-6</v>
          </cell>
          <cell r="F57"/>
          <cell r="G57" t="str">
            <v>Cluster</v>
          </cell>
          <cell r="H57" t="str">
            <v>Cluster</v>
          </cell>
          <cell r="I57" t="str">
            <v>Workable</v>
          </cell>
          <cell r="J57" t="str">
            <v>Do able</v>
          </cell>
          <cell r="K57"/>
          <cell r="L57" t="b">
            <v>0</v>
          </cell>
          <cell r="M57" t="str">
            <v>Cluster</v>
          </cell>
          <cell r="N57" t="str">
            <v>Normal Pool</v>
          </cell>
          <cell r="O57">
            <v>34.225822222222227</v>
          </cell>
          <cell r="P57">
            <v>72.442130555555565</v>
          </cell>
          <cell r="Q57" t="str">
            <v>N3</v>
          </cell>
          <cell r="R57"/>
          <cell r="S57" t="str">
            <v>Highrise</v>
          </cell>
        </row>
        <row r="58">
          <cell r="B58">
            <v>54022</v>
          </cell>
          <cell r="C58"/>
          <cell r="D58"/>
          <cell r="E58" t="str">
            <v>NPS Batch 14</v>
          </cell>
          <cell r="F58"/>
          <cell r="G58" t="str">
            <v>Cluster</v>
          </cell>
          <cell r="H58" t="str">
            <v>Cluster</v>
          </cell>
          <cell r="I58" t="str">
            <v>Workable</v>
          </cell>
          <cell r="J58" t="str">
            <v>Do able</v>
          </cell>
          <cell r="K58"/>
          <cell r="L58" t="b">
            <v>0</v>
          </cell>
          <cell r="M58" t="str">
            <v>Cluster</v>
          </cell>
          <cell r="N58" t="str">
            <v>Normal Pool</v>
          </cell>
          <cell r="O58">
            <v>34.821300000000001</v>
          </cell>
          <cell r="P58">
            <v>71.674999999999997</v>
          </cell>
          <cell r="Q58" t="str">
            <v>N3</v>
          </cell>
          <cell r="R58"/>
          <cell r="S58" t="str">
            <v>Highrise</v>
          </cell>
        </row>
        <row r="59">
          <cell r="B59">
            <v>53872</v>
          </cell>
          <cell r="C59"/>
          <cell r="D59"/>
          <cell r="E59" t="str">
            <v>Batch-4</v>
          </cell>
          <cell r="F59"/>
          <cell r="G59" t="str">
            <v>Cluster</v>
          </cell>
          <cell r="H59" t="str">
            <v>Cluster</v>
          </cell>
          <cell r="I59" t="str">
            <v>Workable</v>
          </cell>
          <cell r="J59" t="str">
            <v>Do able</v>
          </cell>
          <cell r="K59"/>
          <cell r="L59" t="b">
            <v>0</v>
          </cell>
          <cell r="M59" t="str">
            <v>Cluster</v>
          </cell>
          <cell r="N59" t="str">
            <v>Normal Pool</v>
          </cell>
          <cell r="O59">
            <v>34.872239999999998</v>
          </cell>
          <cell r="P59">
            <v>72.411240000000006</v>
          </cell>
          <cell r="Q59" t="str">
            <v>N3</v>
          </cell>
          <cell r="R59"/>
          <cell r="S59" t="str">
            <v>Highrise</v>
          </cell>
        </row>
        <row r="60">
          <cell r="B60">
            <v>52726</v>
          </cell>
          <cell r="C60"/>
          <cell r="D60" t="str">
            <v>Yes</v>
          </cell>
          <cell r="E60" t="str">
            <v>Batch-1</v>
          </cell>
          <cell r="F60"/>
          <cell r="G60"/>
          <cell r="H60"/>
          <cell r="I60" t="e">
            <v>#N/A</v>
          </cell>
          <cell r="J60"/>
          <cell r="K60"/>
          <cell r="L60" t="b">
            <v>0</v>
          </cell>
          <cell r="M60" t="str">
            <v>Normal</v>
          </cell>
          <cell r="N60" t="str">
            <v>Difficult Pool</v>
          </cell>
          <cell r="O60">
            <v>34.000025999999998</v>
          </cell>
          <cell r="P60">
            <v>71.575909999999993</v>
          </cell>
          <cell r="Q60" t="str">
            <v>N2</v>
          </cell>
          <cell r="R60"/>
          <cell r="S60" t="str">
            <v>Highrise</v>
          </cell>
        </row>
        <row r="61">
          <cell r="B61">
            <v>53196</v>
          </cell>
          <cell r="C61"/>
          <cell r="D61"/>
          <cell r="E61" t="str">
            <v>Batch-2</v>
          </cell>
          <cell r="F61"/>
          <cell r="G61"/>
          <cell r="H61"/>
          <cell r="I61" t="e">
            <v>#N/A</v>
          </cell>
          <cell r="J61"/>
          <cell r="K61"/>
          <cell r="L61" t="b">
            <v>0</v>
          </cell>
          <cell r="M61" t="str">
            <v>Normal</v>
          </cell>
          <cell r="N61" t="str">
            <v>Difficult Pool</v>
          </cell>
          <cell r="O61">
            <v>33.678970999999997</v>
          </cell>
          <cell r="P61">
            <v>72.825253000000004</v>
          </cell>
          <cell r="Q61" t="str">
            <v>N1</v>
          </cell>
          <cell r="R61"/>
          <cell r="S61" t="str">
            <v>Enfrashare</v>
          </cell>
        </row>
        <row r="62">
          <cell r="B62">
            <v>53289</v>
          </cell>
          <cell r="C62"/>
          <cell r="D62"/>
          <cell r="E62"/>
          <cell r="F62" t="str">
            <v>Yes</v>
          </cell>
          <cell r="G62"/>
          <cell r="H62"/>
          <cell r="I62" t="e">
            <v>#N/A</v>
          </cell>
          <cell r="J62"/>
          <cell r="K62"/>
          <cell r="L62" t="b">
            <v>0</v>
          </cell>
          <cell r="M62" t="str">
            <v>Normal</v>
          </cell>
          <cell r="N62" t="str">
            <v>Normal Pool</v>
          </cell>
          <cell r="O62">
            <v>33.736061999999997</v>
          </cell>
          <cell r="P62">
            <v>72.687057999999993</v>
          </cell>
          <cell r="Q62" t="str">
            <v>N1</v>
          </cell>
          <cell r="R62"/>
          <cell r="S62" t="str">
            <v>Tawal</v>
          </cell>
        </row>
        <row r="63">
          <cell r="B63">
            <v>53448</v>
          </cell>
          <cell r="C63"/>
          <cell r="D63"/>
          <cell r="E63" t="str">
            <v>Batch-1</v>
          </cell>
          <cell r="F63"/>
          <cell r="G63"/>
          <cell r="H63"/>
          <cell r="I63" t="e">
            <v>#N/A</v>
          </cell>
          <cell r="J63"/>
          <cell r="K63"/>
          <cell r="L63" t="b">
            <v>0</v>
          </cell>
          <cell r="M63" t="str">
            <v>Normal</v>
          </cell>
          <cell r="N63" t="str">
            <v>Difficult Pool</v>
          </cell>
          <cell r="O63">
            <v>33.823099999999997</v>
          </cell>
          <cell r="P63">
            <v>71.888599999999997</v>
          </cell>
          <cell r="Q63" t="str">
            <v>N2</v>
          </cell>
          <cell r="R63"/>
          <cell r="S63" t="str">
            <v>Highrise</v>
          </cell>
        </row>
        <row r="64">
          <cell r="B64">
            <v>53653</v>
          </cell>
          <cell r="C64"/>
          <cell r="D64"/>
          <cell r="E64" t="str">
            <v>D&amp;R</v>
          </cell>
          <cell r="F64"/>
          <cell r="G64"/>
          <cell r="H64"/>
          <cell r="I64" t="e">
            <v>#N/A</v>
          </cell>
          <cell r="J64"/>
          <cell r="K64"/>
          <cell r="L64" t="b">
            <v>0</v>
          </cell>
          <cell r="M64" t="str">
            <v>Normal</v>
          </cell>
          <cell r="N64" t="str">
            <v>Normal Pool</v>
          </cell>
          <cell r="O64">
            <v>34.031500000000001</v>
          </cell>
          <cell r="P64">
            <v>71.587900000000005</v>
          </cell>
          <cell r="Q64" t="str">
            <v>N2</v>
          </cell>
          <cell r="R64"/>
          <cell r="S64" t="str">
            <v>S&amp;S</v>
          </cell>
        </row>
        <row r="65">
          <cell r="B65">
            <v>53748</v>
          </cell>
          <cell r="C65"/>
          <cell r="D65"/>
          <cell r="E65" t="str">
            <v>Batch-1</v>
          </cell>
          <cell r="F65"/>
          <cell r="G65"/>
          <cell r="H65"/>
          <cell r="I65" t="e">
            <v>#N/A</v>
          </cell>
          <cell r="J65"/>
          <cell r="K65"/>
          <cell r="L65" t="b">
            <v>0</v>
          </cell>
          <cell r="M65" t="str">
            <v>Normal</v>
          </cell>
          <cell r="N65" t="str">
            <v>Normal Pool</v>
          </cell>
          <cell r="O65">
            <v>33.987707</v>
          </cell>
          <cell r="P65">
            <v>71.626717999999997</v>
          </cell>
          <cell r="Q65" t="str">
            <v>N2</v>
          </cell>
          <cell r="R65"/>
          <cell r="S65" t="str">
            <v>Tawal</v>
          </cell>
        </row>
        <row r="66">
          <cell r="B66">
            <v>53765</v>
          </cell>
          <cell r="C66"/>
          <cell r="D66"/>
          <cell r="E66" t="str">
            <v>Batch-1</v>
          </cell>
          <cell r="F66"/>
          <cell r="G66"/>
          <cell r="H66"/>
          <cell r="I66" t="e">
            <v>#N/A</v>
          </cell>
          <cell r="J66"/>
          <cell r="K66"/>
          <cell r="L66" t="b">
            <v>0</v>
          </cell>
          <cell r="M66" t="str">
            <v>Normal</v>
          </cell>
          <cell r="N66" t="str">
            <v>Difficult Pool</v>
          </cell>
          <cell r="O66">
            <v>33.549731000000001</v>
          </cell>
          <cell r="P66">
            <v>73.083243999999993</v>
          </cell>
          <cell r="Q66" t="str">
            <v>N4</v>
          </cell>
          <cell r="R66"/>
          <cell r="S66" t="str">
            <v>Tawal</v>
          </cell>
        </row>
        <row r="67">
          <cell r="B67">
            <v>53769</v>
          </cell>
          <cell r="C67"/>
          <cell r="D67"/>
          <cell r="E67" t="str">
            <v>Batch-1</v>
          </cell>
          <cell r="F67"/>
          <cell r="G67"/>
          <cell r="H67"/>
          <cell r="I67" t="e">
            <v>#N/A</v>
          </cell>
          <cell r="J67"/>
          <cell r="K67"/>
          <cell r="L67" t="b">
            <v>0</v>
          </cell>
          <cell r="M67" t="str">
            <v>Normal</v>
          </cell>
          <cell r="N67" t="str">
            <v>Difficult Pool</v>
          </cell>
          <cell r="O67">
            <v>33.665754999999997</v>
          </cell>
          <cell r="P67">
            <v>73.160871</v>
          </cell>
          <cell r="Q67" t="str">
            <v>N1</v>
          </cell>
          <cell r="R67"/>
          <cell r="S67" t="str">
            <v>Tawal</v>
          </cell>
        </row>
        <row r="68">
          <cell r="B68">
            <v>53780</v>
          </cell>
          <cell r="C68"/>
          <cell r="D68"/>
          <cell r="E68" t="str">
            <v>Batch-1</v>
          </cell>
          <cell r="F68"/>
          <cell r="G68"/>
          <cell r="H68"/>
          <cell r="I68" t="e">
            <v>#N/A</v>
          </cell>
          <cell r="J68"/>
          <cell r="K68"/>
          <cell r="L68" t="b">
            <v>0</v>
          </cell>
          <cell r="M68" t="str">
            <v>Normal</v>
          </cell>
          <cell r="N68" t="str">
            <v>Normal Pool</v>
          </cell>
          <cell r="O68">
            <v>33.563733999999997</v>
          </cell>
          <cell r="P68">
            <v>72.620351999999997</v>
          </cell>
          <cell r="Q68" t="str">
            <v>N1</v>
          </cell>
          <cell r="R68"/>
          <cell r="S68" t="str">
            <v>Tawal</v>
          </cell>
        </row>
        <row r="69">
          <cell r="B69">
            <v>53792</v>
          </cell>
          <cell r="C69"/>
          <cell r="D69"/>
          <cell r="E69" t="str">
            <v>Batch-2</v>
          </cell>
          <cell r="F69"/>
          <cell r="G69"/>
          <cell r="H69"/>
          <cell r="I69" t="e">
            <v>#N/A</v>
          </cell>
          <cell r="J69"/>
          <cell r="K69"/>
          <cell r="L69" t="b">
            <v>0</v>
          </cell>
          <cell r="M69" t="str">
            <v>Normal</v>
          </cell>
          <cell r="N69" t="str">
            <v>Normal Pool</v>
          </cell>
          <cell r="O69">
            <v>33.816361999999998</v>
          </cell>
          <cell r="P69">
            <v>72.360022000000001</v>
          </cell>
          <cell r="Q69" t="str">
            <v>N1</v>
          </cell>
          <cell r="R69"/>
          <cell r="S69" t="str">
            <v>Highrise</v>
          </cell>
        </row>
        <row r="70">
          <cell r="B70">
            <v>53838</v>
          </cell>
          <cell r="C70"/>
          <cell r="D70"/>
          <cell r="E70" t="str">
            <v>Batch-4</v>
          </cell>
          <cell r="F70"/>
          <cell r="G70"/>
          <cell r="H70"/>
          <cell r="I70" t="e">
            <v>#N/A</v>
          </cell>
          <cell r="J70"/>
          <cell r="K70"/>
          <cell r="L70" t="b">
            <v>0</v>
          </cell>
          <cell r="M70" t="str">
            <v>Cluster</v>
          </cell>
          <cell r="N70" t="str">
            <v>Normal Pool</v>
          </cell>
          <cell r="O70">
            <v>33.523989999999998</v>
          </cell>
          <cell r="P70">
            <v>71.039950000000005</v>
          </cell>
          <cell r="Q70" t="str">
            <v>N2</v>
          </cell>
          <cell r="R70"/>
          <cell r="S70" t="str">
            <v>Highrise</v>
          </cell>
        </row>
        <row r="71">
          <cell r="B71">
            <v>53840</v>
          </cell>
          <cell r="C71"/>
          <cell r="D71"/>
          <cell r="E71" t="str">
            <v>Batch-4</v>
          </cell>
          <cell r="F71"/>
          <cell r="G71"/>
          <cell r="H71"/>
          <cell r="I71" t="e">
            <v>#N/A</v>
          </cell>
          <cell r="J71"/>
          <cell r="K71"/>
          <cell r="L71" t="b">
            <v>0</v>
          </cell>
          <cell r="M71" t="str">
            <v>Cluster</v>
          </cell>
          <cell r="N71" t="str">
            <v>Normal Pool</v>
          </cell>
          <cell r="O71">
            <v>33.517400000000002</v>
          </cell>
          <cell r="P71">
            <v>71.484359999999995</v>
          </cell>
          <cell r="Q71" t="str">
            <v>N2</v>
          </cell>
          <cell r="R71"/>
          <cell r="S71" t="str">
            <v>Highrise</v>
          </cell>
        </row>
        <row r="72">
          <cell r="B72">
            <v>53849</v>
          </cell>
          <cell r="C72"/>
          <cell r="D72"/>
          <cell r="E72" t="str">
            <v>Batch-4</v>
          </cell>
          <cell r="F72"/>
          <cell r="G72"/>
          <cell r="H72"/>
          <cell r="I72" t="e">
            <v>#N/A</v>
          </cell>
          <cell r="J72"/>
          <cell r="K72"/>
          <cell r="L72" t="b">
            <v>0</v>
          </cell>
          <cell r="M72" t="str">
            <v>Cluster</v>
          </cell>
          <cell r="N72" t="str">
            <v>Normal Pool</v>
          </cell>
          <cell r="O72">
            <v>34.788379999999997</v>
          </cell>
          <cell r="P72">
            <v>72.347226000000006</v>
          </cell>
          <cell r="Q72" t="str">
            <v>N3</v>
          </cell>
          <cell r="R72"/>
          <cell r="S72" t="str">
            <v>Edotco</v>
          </cell>
        </row>
        <row r="73">
          <cell r="B73">
            <v>53850</v>
          </cell>
          <cell r="C73"/>
          <cell r="D73"/>
          <cell r="E73" t="str">
            <v>Batch-4</v>
          </cell>
          <cell r="F73"/>
          <cell r="G73"/>
          <cell r="H73"/>
          <cell r="I73" t="e">
            <v>#N/A</v>
          </cell>
          <cell r="J73"/>
          <cell r="K73"/>
          <cell r="L73" t="b">
            <v>0</v>
          </cell>
          <cell r="M73" t="str">
            <v>Cluster</v>
          </cell>
          <cell r="N73" t="str">
            <v>Normal Pool</v>
          </cell>
          <cell r="O73">
            <v>34.799706</v>
          </cell>
          <cell r="P73">
            <v>72.313731000000004</v>
          </cell>
          <cell r="Q73" t="str">
            <v>N3</v>
          </cell>
          <cell r="R73"/>
          <cell r="S73" t="str">
            <v>Enfrashare</v>
          </cell>
        </row>
        <row r="74">
          <cell r="B74">
            <v>53874</v>
          </cell>
          <cell r="C74"/>
          <cell r="D74"/>
          <cell r="E74" t="str">
            <v>Batch-4</v>
          </cell>
          <cell r="F74"/>
          <cell r="G74"/>
          <cell r="H74"/>
          <cell r="I74" t="e">
            <v>#N/A</v>
          </cell>
          <cell r="J74"/>
          <cell r="K74"/>
          <cell r="L74" t="b">
            <v>0</v>
          </cell>
          <cell r="M74" t="str">
            <v>Cluster</v>
          </cell>
          <cell r="N74" t="str">
            <v>Normal Pool</v>
          </cell>
          <cell r="O74">
            <v>34.916195000000002</v>
          </cell>
          <cell r="P74">
            <v>72.394683000000001</v>
          </cell>
          <cell r="Q74" t="str">
            <v>N3</v>
          </cell>
          <cell r="R74"/>
          <cell r="S74" t="str">
            <v>Enfrashare</v>
          </cell>
        </row>
        <row r="75">
          <cell r="B75">
            <v>53885</v>
          </cell>
          <cell r="C75"/>
          <cell r="D75"/>
          <cell r="E75" t="str">
            <v>Batch-4</v>
          </cell>
          <cell r="F75"/>
          <cell r="G75"/>
          <cell r="H75"/>
          <cell r="I75" t="e">
            <v>#N/A</v>
          </cell>
          <cell r="J75"/>
          <cell r="K75"/>
          <cell r="L75" t="b">
            <v>0</v>
          </cell>
          <cell r="M75" t="str">
            <v>Cluster</v>
          </cell>
          <cell r="N75" t="str">
            <v>Normal Pool</v>
          </cell>
          <cell r="O75">
            <v>34.680500000000002</v>
          </cell>
          <cell r="P75">
            <v>72.122</v>
          </cell>
          <cell r="Q75" t="str">
            <v>N3</v>
          </cell>
          <cell r="R75"/>
          <cell r="S75" t="str">
            <v>ATL</v>
          </cell>
        </row>
        <row r="76">
          <cell r="B76">
            <v>53891</v>
          </cell>
          <cell r="C76"/>
          <cell r="D76"/>
          <cell r="E76" t="str">
            <v>Special Project</v>
          </cell>
          <cell r="F76"/>
          <cell r="G76"/>
          <cell r="H76"/>
          <cell r="I76" t="e">
            <v>#N/A</v>
          </cell>
          <cell r="J76"/>
          <cell r="K76"/>
          <cell r="L76" t="b">
            <v>0</v>
          </cell>
          <cell r="M76" t="str">
            <v>Normal</v>
          </cell>
          <cell r="N76" t="str">
            <v>Normal Pool</v>
          </cell>
          <cell r="O76">
            <v>33.559880999999997</v>
          </cell>
          <cell r="P76">
            <v>73.080731799999995</v>
          </cell>
          <cell r="Q76" t="str">
            <v>N4</v>
          </cell>
          <cell r="R76"/>
          <cell r="S76" t="str">
            <v>S&amp;S</v>
          </cell>
        </row>
        <row r="77">
          <cell r="B77">
            <v>53248</v>
          </cell>
          <cell r="C77"/>
          <cell r="D77" t="str">
            <v>Yes</v>
          </cell>
          <cell r="E77" t="str">
            <v>Batch-1</v>
          </cell>
          <cell r="F77"/>
          <cell r="G77"/>
          <cell r="H77"/>
          <cell r="I77" t="e">
            <v>#N/A</v>
          </cell>
          <cell r="J77"/>
          <cell r="K77"/>
          <cell r="L77" t="b">
            <v>0</v>
          </cell>
          <cell r="M77" t="str">
            <v>Normal</v>
          </cell>
          <cell r="N77" t="str">
            <v>Difficult Pool</v>
          </cell>
          <cell r="O77">
            <v>34.126061999999997</v>
          </cell>
          <cell r="P77">
            <v>72.469382999999993</v>
          </cell>
          <cell r="Q77" t="str">
            <v>N3</v>
          </cell>
          <cell r="R77"/>
          <cell r="S77" t="str">
            <v>S&amp;S</v>
          </cell>
        </row>
        <row r="78">
          <cell r="B78">
            <v>53898</v>
          </cell>
          <cell r="C78"/>
          <cell r="D78"/>
          <cell r="E78" t="str">
            <v>Batch-6</v>
          </cell>
          <cell r="F78"/>
          <cell r="G78"/>
          <cell r="H78"/>
          <cell r="I78" t="e">
            <v>#N/A</v>
          </cell>
          <cell r="J78"/>
          <cell r="K78"/>
          <cell r="L78" t="b">
            <v>0</v>
          </cell>
          <cell r="M78" t="str">
            <v>Cluster</v>
          </cell>
          <cell r="N78" t="str">
            <v>Normal Pool</v>
          </cell>
          <cell r="O78">
            <v>34.412990000000001</v>
          </cell>
          <cell r="P78">
            <v>72.617400000000004</v>
          </cell>
          <cell r="Q78" t="str">
            <v>N3</v>
          </cell>
          <cell r="R78"/>
          <cell r="S78" t="str">
            <v>Highrise</v>
          </cell>
        </row>
        <row r="79">
          <cell r="B79">
            <v>53879</v>
          </cell>
          <cell r="C79"/>
          <cell r="D79"/>
          <cell r="E79" t="str">
            <v>Batch-4</v>
          </cell>
          <cell r="F79"/>
          <cell r="G79"/>
          <cell r="H79"/>
          <cell r="I79" t="e">
            <v>#N/A</v>
          </cell>
          <cell r="J79"/>
          <cell r="K79"/>
          <cell r="L79" t="b">
            <v>0</v>
          </cell>
          <cell r="M79" t="str">
            <v>Cluster</v>
          </cell>
          <cell r="N79" t="str">
            <v>Normal Pool</v>
          </cell>
          <cell r="O79">
            <v>34.979604000000002</v>
          </cell>
          <cell r="P79">
            <v>72.321624</v>
          </cell>
          <cell r="Q79" t="str">
            <v>N3</v>
          </cell>
          <cell r="R79"/>
          <cell r="S79" t="str">
            <v>Enfrashare</v>
          </cell>
        </row>
        <row r="80">
          <cell r="B80">
            <v>54038</v>
          </cell>
          <cell r="C80"/>
          <cell r="D80"/>
          <cell r="E80" t="str">
            <v>GB</v>
          </cell>
          <cell r="F80"/>
          <cell r="G80"/>
          <cell r="H80"/>
          <cell r="I80" t="e">
            <v>#N/A</v>
          </cell>
          <cell r="J80"/>
          <cell r="K80"/>
          <cell r="L80" t="b">
            <v>0</v>
          </cell>
          <cell r="M80" t="str">
            <v>Normal</v>
          </cell>
          <cell r="N80" t="str">
            <v>Normal Pool</v>
          </cell>
          <cell r="O80">
            <v>35.561999999999998</v>
          </cell>
          <cell r="P80">
            <v>75.549000000000007</v>
          </cell>
          <cell r="Q80" t="str">
            <v>N3</v>
          </cell>
          <cell r="R80"/>
          <cell r="S80" t="str">
            <v>Highrise</v>
          </cell>
        </row>
        <row r="81">
          <cell r="B81">
            <v>53831</v>
          </cell>
          <cell r="C81"/>
          <cell r="D81"/>
          <cell r="E81" t="str">
            <v>Batch-4</v>
          </cell>
          <cell r="F81"/>
          <cell r="G81"/>
          <cell r="H81"/>
          <cell r="I81" t="e">
            <v>#N/A</v>
          </cell>
          <cell r="J81"/>
          <cell r="K81"/>
          <cell r="L81" t="b">
            <v>0</v>
          </cell>
          <cell r="M81" t="str">
            <v>Cluster</v>
          </cell>
          <cell r="N81" t="str">
            <v>Normal Pool</v>
          </cell>
          <cell r="O81">
            <v>33.537329999999997</v>
          </cell>
          <cell r="P81">
            <v>71.069360000000003</v>
          </cell>
          <cell r="Q81" t="str">
            <v>N2</v>
          </cell>
          <cell r="R81"/>
          <cell r="S81" t="str">
            <v>Enfrashare</v>
          </cell>
        </row>
        <row r="82">
          <cell r="B82">
            <v>53412</v>
          </cell>
          <cell r="C82"/>
          <cell r="D82"/>
          <cell r="E82" t="str">
            <v>Batch-1</v>
          </cell>
          <cell r="F82"/>
          <cell r="G82"/>
          <cell r="H82"/>
          <cell r="I82" t="e">
            <v>#N/A</v>
          </cell>
          <cell r="J82"/>
          <cell r="K82"/>
          <cell r="L82" t="b">
            <v>0</v>
          </cell>
          <cell r="M82" t="str">
            <v>Normal</v>
          </cell>
          <cell r="N82" t="str">
            <v>Difficult Pool</v>
          </cell>
          <cell r="O82">
            <v>33.599625000000003</v>
          </cell>
          <cell r="P82">
            <v>71.308555999999996</v>
          </cell>
          <cell r="Q82" t="str">
            <v>N2</v>
          </cell>
          <cell r="R82"/>
          <cell r="S82" t="str">
            <v>S&amp;S</v>
          </cell>
        </row>
        <row r="83">
          <cell r="B83">
            <v>53833</v>
          </cell>
          <cell r="C83"/>
          <cell r="D83"/>
          <cell r="E83" t="str">
            <v>Batch-4</v>
          </cell>
          <cell r="F83"/>
          <cell r="G83"/>
          <cell r="H83"/>
          <cell r="I83" t="e">
            <v>#N/A</v>
          </cell>
          <cell r="J83"/>
          <cell r="K83"/>
          <cell r="L83" t="b">
            <v>0</v>
          </cell>
          <cell r="M83" t="str">
            <v>Cluster</v>
          </cell>
          <cell r="N83" t="str">
            <v>Normal Pool</v>
          </cell>
          <cell r="O83">
            <v>33.531300000000002</v>
          </cell>
          <cell r="P83">
            <v>71.085279999999997</v>
          </cell>
          <cell r="Q83" t="str">
            <v>N2</v>
          </cell>
          <cell r="R83"/>
          <cell r="S83" t="str">
            <v>Highrise</v>
          </cell>
        </row>
        <row r="84">
          <cell r="B84">
            <v>53870</v>
          </cell>
          <cell r="C84"/>
          <cell r="D84"/>
          <cell r="E84" t="str">
            <v>Batch-4</v>
          </cell>
          <cell r="F84"/>
          <cell r="G84"/>
          <cell r="H84"/>
          <cell r="I84" t="e">
            <v>#N/A</v>
          </cell>
          <cell r="J84"/>
          <cell r="K84"/>
          <cell r="L84" t="b">
            <v>0</v>
          </cell>
          <cell r="M84" t="str">
            <v>Cluster</v>
          </cell>
          <cell r="N84" t="str">
            <v>Normal Pool</v>
          </cell>
          <cell r="O84">
            <v>34.814591</v>
          </cell>
          <cell r="P84">
            <v>72.366460000000004</v>
          </cell>
          <cell r="Q84" t="str">
            <v>N3</v>
          </cell>
          <cell r="R84"/>
          <cell r="S84" t="str">
            <v>Highrise</v>
          </cell>
        </row>
        <row r="85">
          <cell r="B85">
            <v>53881</v>
          </cell>
          <cell r="C85"/>
          <cell r="D85"/>
          <cell r="E85" t="str">
            <v>Batch-4</v>
          </cell>
          <cell r="F85"/>
          <cell r="G85"/>
          <cell r="H85"/>
          <cell r="I85" t="e">
            <v>#N/A</v>
          </cell>
          <cell r="J85"/>
          <cell r="K85"/>
          <cell r="L85" t="b">
            <v>0</v>
          </cell>
          <cell r="M85" t="str">
            <v>Cluster</v>
          </cell>
          <cell r="N85" t="str">
            <v>Normal Pool</v>
          </cell>
          <cell r="O85">
            <v>35.020200000000003</v>
          </cell>
          <cell r="P85">
            <v>72.331100000000006</v>
          </cell>
          <cell r="Q85" t="str">
            <v>N3</v>
          </cell>
          <cell r="R85"/>
          <cell r="S85" t="str">
            <v>Enfrashare</v>
          </cell>
        </row>
        <row r="86">
          <cell r="B86">
            <v>53384</v>
          </cell>
          <cell r="C86"/>
          <cell r="D86"/>
          <cell r="E86" t="str">
            <v>Batch-1</v>
          </cell>
          <cell r="F86"/>
          <cell r="G86"/>
          <cell r="H86"/>
          <cell r="I86" t="e">
            <v>#N/A</v>
          </cell>
          <cell r="J86"/>
          <cell r="K86"/>
          <cell r="L86" t="b">
            <v>0</v>
          </cell>
          <cell r="M86" t="str">
            <v>Normal</v>
          </cell>
          <cell r="N86" t="str">
            <v>Difficult Pool</v>
          </cell>
          <cell r="O86">
            <v>33.967804000000001</v>
          </cell>
          <cell r="P86">
            <v>72.891392999999994</v>
          </cell>
          <cell r="Q86" t="str">
            <v>N3</v>
          </cell>
          <cell r="R86"/>
          <cell r="S86" t="str">
            <v>Tawal</v>
          </cell>
        </row>
        <row r="87">
          <cell r="B87">
            <v>53722</v>
          </cell>
          <cell r="C87"/>
          <cell r="D87"/>
          <cell r="E87" t="str">
            <v>Batch-1</v>
          </cell>
          <cell r="F87"/>
          <cell r="G87"/>
          <cell r="H87"/>
          <cell r="I87" t="e">
            <v>#N/A</v>
          </cell>
          <cell r="J87"/>
          <cell r="K87"/>
          <cell r="L87" t="b">
            <v>0</v>
          </cell>
          <cell r="M87" t="str">
            <v>Normal</v>
          </cell>
          <cell r="N87" t="str">
            <v>Difficult Pool</v>
          </cell>
          <cell r="O87">
            <v>34.203986999999998</v>
          </cell>
          <cell r="P87">
            <v>73.243249000000006</v>
          </cell>
          <cell r="Q87" t="str">
            <v>N3</v>
          </cell>
          <cell r="R87"/>
          <cell r="S87" t="str">
            <v>Enfrashare</v>
          </cell>
        </row>
        <row r="88">
          <cell r="B88">
            <v>53784</v>
          </cell>
          <cell r="C88"/>
          <cell r="D88"/>
          <cell r="E88" t="str">
            <v>Batch-1</v>
          </cell>
          <cell r="F88"/>
          <cell r="G88"/>
          <cell r="H88"/>
          <cell r="I88" t="e">
            <v>#N/A</v>
          </cell>
          <cell r="J88"/>
          <cell r="K88"/>
          <cell r="L88" t="b">
            <v>0</v>
          </cell>
          <cell r="M88" t="str">
            <v>Normal</v>
          </cell>
          <cell r="N88" t="str">
            <v>Normal Pool</v>
          </cell>
          <cell r="O88">
            <v>34.083649000000001</v>
          </cell>
          <cell r="P88">
            <v>71.604352000000006</v>
          </cell>
          <cell r="Q88" t="str">
            <v>N2</v>
          </cell>
          <cell r="R88"/>
          <cell r="S88" t="str">
            <v>Enfrashare</v>
          </cell>
        </row>
        <row r="89">
          <cell r="B89">
            <v>53801</v>
          </cell>
          <cell r="C89"/>
          <cell r="D89"/>
          <cell r="E89" t="str">
            <v>Batch-2</v>
          </cell>
          <cell r="F89"/>
          <cell r="G89"/>
          <cell r="H89"/>
          <cell r="I89" t="e">
            <v>#N/A</v>
          </cell>
          <cell r="J89"/>
          <cell r="K89"/>
          <cell r="L89" t="b">
            <v>0</v>
          </cell>
          <cell r="M89" t="str">
            <v>Normal</v>
          </cell>
          <cell r="N89" t="str">
            <v>Difficult Pool</v>
          </cell>
          <cell r="O89">
            <v>34.011628999999999</v>
          </cell>
          <cell r="P89">
            <v>71.511160000000004</v>
          </cell>
          <cell r="Q89" t="str">
            <v>N2</v>
          </cell>
          <cell r="R89"/>
          <cell r="S89" t="str">
            <v>Tawal</v>
          </cell>
        </row>
        <row r="90">
          <cell r="B90">
            <v>53772</v>
          </cell>
          <cell r="C90"/>
          <cell r="D90"/>
          <cell r="E90" t="str">
            <v>Batch-1</v>
          </cell>
          <cell r="F90"/>
          <cell r="G90"/>
          <cell r="H90"/>
          <cell r="I90" t="e">
            <v>#N/A</v>
          </cell>
          <cell r="J90"/>
          <cell r="K90"/>
          <cell r="L90" t="b">
            <v>0</v>
          </cell>
          <cell r="M90" t="str">
            <v>Normal</v>
          </cell>
          <cell r="N90" t="str">
            <v>Difficult Pool</v>
          </cell>
          <cell r="O90">
            <v>33.639121000000003</v>
          </cell>
          <cell r="P90">
            <v>73.168526999999997</v>
          </cell>
          <cell r="Q90" t="str">
            <v>N1</v>
          </cell>
          <cell r="R90"/>
          <cell r="S90" t="str">
            <v>Highrise</v>
          </cell>
        </row>
        <row r="91">
          <cell r="B91">
            <v>53934</v>
          </cell>
          <cell r="C91"/>
          <cell r="D91"/>
          <cell r="E91" t="str">
            <v>Batch-11 Y24</v>
          </cell>
          <cell r="F91"/>
          <cell r="G91"/>
          <cell r="H91"/>
          <cell r="I91" t="e">
            <v>#N/A</v>
          </cell>
          <cell r="J91"/>
          <cell r="K91"/>
          <cell r="L91" t="b">
            <v>0</v>
          </cell>
          <cell r="M91" t="str">
            <v>Normal</v>
          </cell>
          <cell r="N91" t="str">
            <v>Normal Pool</v>
          </cell>
          <cell r="O91">
            <v>34.060189000000001</v>
          </cell>
          <cell r="P91">
            <v>71.724315000000004</v>
          </cell>
          <cell r="Q91" t="str">
            <v>N2</v>
          </cell>
          <cell r="R91"/>
          <cell r="S91" t="str">
            <v>Highrise</v>
          </cell>
        </row>
        <row r="92">
          <cell r="B92">
            <v>51794</v>
          </cell>
          <cell r="C92"/>
          <cell r="D92" t="str">
            <v>Yes</v>
          </cell>
          <cell r="E92" t="str">
            <v>Batch-1</v>
          </cell>
          <cell r="F92"/>
          <cell r="G92"/>
          <cell r="H92"/>
          <cell r="I92" t="e">
            <v>#N/A</v>
          </cell>
          <cell r="J92"/>
          <cell r="K92"/>
          <cell r="L92" t="b">
            <v>0</v>
          </cell>
          <cell r="M92" t="str">
            <v>Normal</v>
          </cell>
          <cell r="N92" t="str">
            <v>Difficult Pool</v>
          </cell>
          <cell r="O92">
            <v>34.006345000000003</v>
          </cell>
          <cell r="P92">
            <v>71.483806000000001</v>
          </cell>
          <cell r="Q92" t="str">
            <v>N2</v>
          </cell>
          <cell r="R92"/>
          <cell r="S92" t="str">
            <v>S&amp;S</v>
          </cell>
        </row>
        <row r="93">
          <cell r="B93">
            <v>53918</v>
          </cell>
          <cell r="C93"/>
          <cell r="D93"/>
          <cell r="E93" t="str">
            <v>Batch-09 Y24</v>
          </cell>
          <cell r="F93"/>
          <cell r="G93"/>
          <cell r="H93"/>
          <cell r="I93" t="e">
            <v>#N/A</v>
          </cell>
          <cell r="J93"/>
          <cell r="K93"/>
          <cell r="L93" t="b">
            <v>0</v>
          </cell>
          <cell r="M93" t="str">
            <v>Normal</v>
          </cell>
          <cell r="N93" t="str">
            <v>Normal Pool</v>
          </cell>
          <cell r="O93">
            <v>33.133000000000003</v>
          </cell>
          <cell r="P93">
            <v>73.787999999999997</v>
          </cell>
          <cell r="Q93" t="str">
            <v>N4</v>
          </cell>
          <cell r="R93"/>
          <cell r="S93" t="str">
            <v>Highrise</v>
          </cell>
        </row>
        <row r="94">
          <cell r="B94">
            <v>53929</v>
          </cell>
          <cell r="C94"/>
          <cell r="D94"/>
          <cell r="E94" t="str">
            <v>Batch-11 Y24</v>
          </cell>
          <cell r="F94"/>
          <cell r="G94"/>
          <cell r="H94"/>
          <cell r="I94" t="e">
            <v>#N/A</v>
          </cell>
          <cell r="J94"/>
          <cell r="K94"/>
          <cell r="L94" t="b">
            <v>0</v>
          </cell>
          <cell r="M94" t="str">
            <v>Normal</v>
          </cell>
          <cell r="N94" t="str">
            <v>Normal Pool</v>
          </cell>
          <cell r="O94">
            <v>33.63937</v>
          </cell>
          <cell r="P94">
            <v>73.103295000000003</v>
          </cell>
          <cell r="Q94" t="str">
            <v>N1</v>
          </cell>
          <cell r="R94"/>
          <cell r="S94" t="str">
            <v>Highrise</v>
          </cell>
        </row>
        <row r="95">
          <cell r="B95">
            <v>53952</v>
          </cell>
          <cell r="C95"/>
          <cell r="D95"/>
          <cell r="E95" t="str">
            <v>NPS Batch 10 Y2024 - 51 x Cluster Nominals</v>
          </cell>
          <cell r="F95"/>
          <cell r="G95"/>
          <cell r="H95"/>
          <cell r="I95" t="e">
            <v>#N/A</v>
          </cell>
          <cell r="J95"/>
          <cell r="K95"/>
          <cell r="L95" t="b">
            <v>0</v>
          </cell>
          <cell r="M95" t="str">
            <v>Cluster</v>
          </cell>
          <cell r="N95" t="str">
            <v>Normal Pool</v>
          </cell>
          <cell r="O95">
            <v>34.724299999999999</v>
          </cell>
          <cell r="P95">
            <v>71.501599999999996</v>
          </cell>
          <cell r="Q95" t="str">
            <v>N3</v>
          </cell>
          <cell r="R95"/>
          <cell r="S95" t="str">
            <v>S&amp;S</v>
          </cell>
        </row>
        <row r="96">
          <cell r="B96">
            <v>53943</v>
          </cell>
          <cell r="C96"/>
          <cell r="D96"/>
          <cell r="E96" t="str">
            <v>NPS Batch 10 Y2024 - 51 x Cluster Nominals</v>
          </cell>
          <cell r="F96"/>
          <cell r="G96"/>
          <cell r="H96"/>
          <cell r="I96" t="e">
            <v>#N/A</v>
          </cell>
          <cell r="J96"/>
          <cell r="K96"/>
          <cell r="L96" t="b">
            <v>0</v>
          </cell>
          <cell r="M96" t="str">
            <v>Cluster</v>
          </cell>
          <cell r="N96" t="str">
            <v>Normal Pool</v>
          </cell>
          <cell r="O96">
            <v>34.761699999999998</v>
          </cell>
          <cell r="P96">
            <v>71.563500000000005</v>
          </cell>
          <cell r="Q96" t="str">
            <v>N3</v>
          </cell>
          <cell r="R96"/>
          <cell r="S96" t="str">
            <v>S&amp;S</v>
          </cell>
        </row>
        <row r="97">
          <cell r="B97">
            <v>53951</v>
          </cell>
          <cell r="C97"/>
          <cell r="D97"/>
          <cell r="E97" t="str">
            <v>NPS Batch 10 Y2024 - 51 x Cluster Nominals</v>
          </cell>
          <cell r="F97"/>
          <cell r="G97"/>
          <cell r="H97"/>
          <cell r="I97" t="e">
            <v>#N/A</v>
          </cell>
          <cell r="J97"/>
          <cell r="K97"/>
          <cell r="L97" t="b">
            <v>0</v>
          </cell>
          <cell r="M97" t="str">
            <v>Cluster</v>
          </cell>
          <cell r="N97" t="str">
            <v>Normal Pool</v>
          </cell>
          <cell r="O97">
            <v>34.755299999999998</v>
          </cell>
          <cell r="P97">
            <v>71.542199999999994</v>
          </cell>
          <cell r="Q97" t="str">
            <v>N3</v>
          </cell>
          <cell r="R97"/>
          <cell r="S97" t="str">
            <v>S&amp;S</v>
          </cell>
        </row>
        <row r="98">
          <cell r="B98">
            <v>54026</v>
          </cell>
          <cell r="C98"/>
          <cell r="D98"/>
          <cell r="E98" t="str">
            <v>NPS Batch 14</v>
          </cell>
          <cell r="F98"/>
          <cell r="G98"/>
          <cell r="H98"/>
          <cell r="I98" t="e">
            <v>#N/A</v>
          </cell>
          <cell r="J98"/>
          <cell r="K98"/>
          <cell r="L98" t="b">
            <v>0</v>
          </cell>
          <cell r="M98" t="str">
            <v>Cluster</v>
          </cell>
          <cell r="N98" t="str">
            <v>Normal Pool</v>
          </cell>
          <cell r="O98">
            <v>34.743400000000001</v>
          </cell>
          <cell r="P98">
            <v>71.859499999999997</v>
          </cell>
          <cell r="Q98" t="str">
            <v>N3</v>
          </cell>
          <cell r="R98"/>
          <cell r="S98" t="str">
            <v>Highrise</v>
          </cell>
        </row>
        <row r="99">
          <cell r="B99">
            <v>50695</v>
          </cell>
          <cell r="C99"/>
          <cell r="D99" t="str">
            <v>Yes</v>
          </cell>
          <cell r="E99" t="str">
            <v>Batch-1</v>
          </cell>
          <cell r="F99"/>
          <cell r="G99" t="str">
            <v>CF</v>
          </cell>
          <cell r="H99" t="str">
            <v>CF</v>
          </cell>
          <cell r="I99" t="str">
            <v>Slow Moving</v>
          </cell>
          <cell r="J99" t="str">
            <v>Slow Moving</v>
          </cell>
          <cell r="K99" t="str">
            <v>Yes</v>
          </cell>
          <cell r="L99" t="b">
            <v>1</v>
          </cell>
          <cell r="M99" t="str">
            <v>Normal</v>
          </cell>
          <cell r="N99" t="str">
            <v>Difficult Pool</v>
          </cell>
          <cell r="O99">
            <v>33.997492999999999</v>
          </cell>
          <cell r="P99">
            <v>71.483638999999997</v>
          </cell>
          <cell r="Q99" t="str">
            <v>N2</v>
          </cell>
          <cell r="R99"/>
          <cell r="S99" t="str">
            <v>Highrise</v>
          </cell>
        </row>
        <row r="100">
          <cell r="B100">
            <v>50749</v>
          </cell>
          <cell r="C100"/>
          <cell r="D100" t="str">
            <v>Yes</v>
          </cell>
          <cell r="E100" t="str">
            <v>Batch-1</v>
          </cell>
          <cell r="F100"/>
          <cell r="G100" t="str">
            <v>CF</v>
          </cell>
          <cell r="H100" t="str">
            <v>CF</v>
          </cell>
          <cell r="I100" t="str">
            <v>Not Workable</v>
          </cell>
          <cell r="J100" t="str">
            <v>Not Doable</v>
          </cell>
          <cell r="K100" t="str">
            <v>Yes</v>
          </cell>
          <cell r="L100" t="b">
            <v>1</v>
          </cell>
          <cell r="M100" t="str">
            <v>Normal</v>
          </cell>
          <cell r="N100" t="str">
            <v>Difficult Pool</v>
          </cell>
          <cell r="O100">
            <v>33.972929999999998</v>
          </cell>
          <cell r="P100">
            <v>71.449060000000003</v>
          </cell>
          <cell r="Q100" t="str">
            <v>N2</v>
          </cell>
          <cell r="R100"/>
          <cell r="S100" t="str">
            <v>Highrise</v>
          </cell>
        </row>
        <row r="101">
          <cell r="B101">
            <v>51551</v>
          </cell>
          <cell r="C101"/>
          <cell r="D101"/>
          <cell r="E101"/>
          <cell r="F101" t="str">
            <v>Yes</v>
          </cell>
          <cell r="G101" t="str">
            <v>CF</v>
          </cell>
          <cell r="H101" t="str">
            <v>CF</v>
          </cell>
          <cell r="I101" t="str">
            <v>Slow Moving</v>
          </cell>
          <cell r="J101" t="str">
            <v>Slow Moving</v>
          </cell>
          <cell r="K101" t="str">
            <v>Yes</v>
          </cell>
          <cell r="L101" t="b">
            <v>1</v>
          </cell>
          <cell r="M101" t="str">
            <v>Normal</v>
          </cell>
          <cell r="N101" t="str">
            <v>Difficult Pool</v>
          </cell>
          <cell r="O101">
            <v>34.170729999999999</v>
          </cell>
          <cell r="P101">
            <v>73.2286</v>
          </cell>
          <cell r="Q101" t="str">
            <v>N3</v>
          </cell>
          <cell r="R101"/>
          <cell r="S101" t="str">
            <v>Highrise</v>
          </cell>
        </row>
        <row r="102">
          <cell r="B102">
            <v>52737</v>
          </cell>
          <cell r="C102"/>
          <cell r="D102" t="str">
            <v>Yes</v>
          </cell>
          <cell r="E102" t="str">
            <v>Batch-1</v>
          </cell>
          <cell r="F102"/>
          <cell r="G102" t="str">
            <v>CF</v>
          </cell>
          <cell r="H102" t="str">
            <v>CF</v>
          </cell>
          <cell r="I102" t="str">
            <v>Workable</v>
          </cell>
          <cell r="J102" t="str">
            <v>Do able</v>
          </cell>
          <cell r="K102" t="str">
            <v>Yes</v>
          </cell>
          <cell r="L102" t="b">
            <v>1</v>
          </cell>
          <cell r="M102" t="str">
            <v>Normal</v>
          </cell>
          <cell r="N102" t="str">
            <v>Difficult Pool</v>
          </cell>
          <cell r="O102">
            <v>34.043739000000002</v>
          </cell>
          <cell r="P102">
            <v>71.577275999999998</v>
          </cell>
          <cell r="Q102" t="str">
            <v>N2</v>
          </cell>
          <cell r="R102"/>
          <cell r="S102" t="str">
            <v>Enfrashare</v>
          </cell>
        </row>
        <row r="103">
          <cell r="B103">
            <v>54004</v>
          </cell>
          <cell r="C103"/>
          <cell r="D103"/>
          <cell r="E103" t="str">
            <v>NPS Batch 14</v>
          </cell>
          <cell r="F103"/>
          <cell r="G103"/>
          <cell r="H103"/>
          <cell r="I103" t="e">
            <v>#N/A</v>
          </cell>
          <cell r="J103"/>
          <cell r="K103"/>
          <cell r="L103" t="b">
            <v>0</v>
          </cell>
          <cell r="M103" t="str">
            <v>Cluster</v>
          </cell>
          <cell r="N103" t="str">
            <v>Normal Pool</v>
          </cell>
          <cell r="O103">
            <v>34.922463</v>
          </cell>
          <cell r="P103">
            <v>71.929047999999995</v>
          </cell>
          <cell r="Q103" t="str">
            <v>N3</v>
          </cell>
          <cell r="R103"/>
          <cell r="S103" t="str">
            <v>Highrise</v>
          </cell>
        </row>
        <row r="104">
          <cell r="B104">
            <v>53379</v>
          </cell>
          <cell r="C104"/>
          <cell r="D104"/>
          <cell r="E104" t="str">
            <v>NPS Batch 13</v>
          </cell>
          <cell r="F104"/>
          <cell r="G104"/>
          <cell r="H104"/>
          <cell r="I104" t="e">
            <v>#N/A</v>
          </cell>
          <cell r="J104"/>
          <cell r="K104"/>
          <cell r="L104" t="b">
            <v>0</v>
          </cell>
          <cell r="M104" t="str">
            <v>Normal</v>
          </cell>
          <cell r="N104" t="str">
            <v>Normal Pool</v>
          </cell>
          <cell r="O104">
            <v>34.440196</v>
          </cell>
          <cell r="P104">
            <v>73.265424999999993</v>
          </cell>
          <cell r="Q104" t="str">
            <v>N3</v>
          </cell>
          <cell r="R104"/>
          <cell r="S104" t="str">
            <v>Highrise</v>
          </cell>
        </row>
        <row r="105">
          <cell r="B105">
            <v>53950</v>
          </cell>
          <cell r="C105"/>
          <cell r="D105"/>
          <cell r="E105" t="str">
            <v>NPS Batch 10 Y2024 - 51 x Cluster Nominals</v>
          </cell>
          <cell r="F105"/>
          <cell r="G105"/>
          <cell r="H105"/>
          <cell r="I105" t="e">
            <v>#N/A</v>
          </cell>
          <cell r="J105"/>
          <cell r="K105"/>
          <cell r="L105" t="b">
            <v>0</v>
          </cell>
          <cell r="M105" t="str">
            <v>Cluster</v>
          </cell>
          <cell r="N105" t="str">
            <v>Normal Pool</v>
          </cell>
          <cell r="O105">
            <v>34.789200000000001</v>
          </cell>
          <cell r="P105">
            <v>71.569999999999993</v>
          </cell>
          <cell r="Q105" t="str">
            <v>N3</v>
          </cell>
          <cell r="R105"/>
          <cell r="S105" t="str">
            <v>Highrise</v>
          </cell>
        </row>
        <row r="106">
          <cell r="B106">
            <v>53291</v>
          </cell>
          <cell r="C106"/>
          <cell r="D106"/>
          <cell r="E106"/>
          <cell r="F106" t="str">
            <v>Yes</v>
          </cell>
          <cell r="G106" t="str">
            <v>CF</v>
          </cell>
          <cell r="H106" t="str">
            <v>CF</v>
          </cell>
          <cell r="I106" t="str">
            <v>Slow Moving</v>
          </cell>
          <cell r="J106" t="str">
            <v>Slow Moving</v>
          </cell>
          <cell r="K106" t="str">
            <v>Yes</v>
          </cell>
          <cell r="L106" t="b">
            <v>1</v>
          </cell>
          <cell r="M106" t="str">
            <v>Normal</v>
          </cell>
          <cell r="N106" t="str">
            <v>Difficult Pool</v>
          </cell>
          <cell r="O106">
            <v>33.648201999999998</v>
          </cell>
          <cell r="P106">
            <v>73.286334999999994</v>
          </cell>
          <cell r="Q106" t="str">
            <v>N4</v>
          </cell>
          <cell r="R106"/>
          <cell r="S106" t="str">
            <v>Highrise</v>
          </cell>
        </row>
        <row r="107">
          <cell r="B107">
            <v>53683</v>
          </cell>
          <cell r="C107"/>
          <cell r="D107"/>
          <cell r="E107"/>
          <cell r="F107" t="str">
            <v>Yes</v>
          </cell>
          <cell r="G107" t="str">
            <v>CF</v>
          </cell>
          <cell r="H107" t="str">
            <v>CF</v>
          </cell>
          <cell r="I107" t="str">
            <v>Slow Moving</v>
          </cell>
          <cell r="J107" t="str">
            <v>Slow Moving</v>
          </cell>
          <cell r="K107" t="str">
            <v>Yes</v>
          </cell>
          <cell r="L107" t="b">
            <v>1</v>
          </cell>
          <cell r="M107" t="str">
            <v>Normal</v>
          </cell>
          <cell r="N107" t="str">
            <v>Difficult Pool</v>
          </cell>
          <cell r="O107">
            <v>33.771616999999999</v>
          </cell>
          <cell r="P107">
            <v>72.714614999999995</v>
          </cell>
          <cell r="Q107" t="str">
            <v>N1</v>
          </cell>
          <cell r="R107"/>
          <cell r="S107" t="str">
            <v>Highrise</v>
          </cell>
        </row>
        <row r="108">
          <cell r="B108">
            <v>53965</v>
          </cell>
          <cell r="C108"/>
          <cell r="D108"/>
          <cell r="E108" t="str">
            <v>NPS Batch 10 Y2024 - 51 x Cluster Nominals</v>
          </cell>
          <cell r="F108"/>
          <cell r="G108"/>
          <cell r="H108"/>
          <cell r="I108" t="e">
            <v>#N/A</v>
          </cell>
          <cell r="J108"/>
          <cell r="K108"/>
          <cell r="L108" t="b">
            <v>0</v>
          </cell>
          <cell r="M108" t="str">
            <v>Cluster</v>
          </cell>
          <cell r="N108" t="str">
            <v>Normal Pool</v>
          </cell>
          <cell r="O108">
            <v>34.867736999999998</v>
          </cell>
          <cell r="P108">
            <v>71.486613000000006</v>
          </cell>
          <cell r="Q108" t="str">
            <v>N3</v>
          </cell>
          <cell r="R108"/>
          <cell r="S108" t="str">
            <v>Highrise</v>
          </cell>
        </row>
        <row r="109">
          <cell r="B109">
            <v>53897</v>
          </cell>
          <cell r="C109"/>
          <cell r="D109"/>
          <cell r="E109" t="str">
            <v>Batch-6</v>
          </cell>
          <cell r="F109"/>
          <cell r="G109"/>
          <cell r="H109"/>
          <cell r="I109" t="e">
            <v>#N/A</v>
          </cell>
          <cell r="J109"/>
          <cell r="K109"/>
          <cell r="L109" t="b">
            <v>0</v>
          </cell>
          <cell r="M109" t="str">
            <v>Cluster</v>
          </cell>
          <cell r="N109" t="str">
            <v>Normal Pool</v>
          </cell>
          <cell r="O109">
            <v>34.406359999999999</v>
          </cell>
          <cell r="P109">
            <v>72.510279999999995</v>
          </cell>
          <cell r="Q109" t="str">
            <v>N3</v>
          </cell>
          <cell r="R109"/>
          <cell r="S109" t="str">
            <v>S&amp;S</v>
          </cell>
        </row>
        <row r="110">
          <cell r="B110">
            <v>53904</v>
          </cell>
          <cell r="C110"/>
          <cell r="D110"/>
          <cell r="E110" t="str">
            <v>Batch-6</v>
          </cell>
          <cell r="F110"/>
          <cell r="G110"/>
          <cell r="H110"/>
          <cell r="I110" t="e">
            <v>#N/A</v>
          </cell>
          <cell r="J110"/>
          <cell r="K110"/>
          <cell r="L110" t="b">
            <v>0</v>
          </cell>
          <cell r="M110" t="str">
            <v>Cluster</v>
          </cell>
          <cell r="N110" t="str">
            <v>Normal Pool</v>
          </cell>
          <cell r="O110">
            <v>34.532200000000003</v>
          </cell>
          <cell r="P110">
            <v>72.257999999999996</v>
          </cell>
          <cell r="Q110" t="str">
            <v>N3</v>
          </cell>
          <cell r="R110"/>
          <cell r="S110" t="str">
            <v>Highrise</v>
          </cell>
        </row>
        <row r="111">
          <cell r="B111">
            <v>53930</v>
          </cell>
          <cell r="C111"/>
          <cell r="D111"/>
          <cell r="E111" t="str">
            <v>Batch-11 Y24</v>
          </cell>
          <cell r="F111"/>
          <cell r="G111" t="str">
            <v>CF</v>
          </cell>
          <cell r="H111" t="str">
            <v>CF</v>
          </cell>
          <cell r="I111" t="str">
            <v>Slow Moving</v>
          </cell>
          <cell r="J111" t="str">
            <v>Slow Moving</v>
          </cell>
          <cell r="K111" t="str">
            <v>Yes</v>
          </cell>
          <cell r="L111" t="b">
            <v>1</v>
          </cell>
          <cell r="M111" t="str">
            <v>Normal</v>
          </cell>
          <cell r="N111" t="str">
            <v>Normal Pool</v>
          </cell>
          <cell r="O111">
            <v>33.547502000000001</v>
          </cell>
          <cell r="P111">
            <v>73.038792999999998</v>
          </cell>
          <cell r="Q111" t="str">
            <v>N1</v>
          </cell>
          <cell r="R111"/>
          <cell r="S111" t="str">
            <v>Highrise</v>
          </cell>
        </row>
        <row r="112">
          <cell r="B112">
            <v>53938</v>
          </cell>
          <cell r="C112"/>
          <cell r="D112"/>
          <cell r="E112" t="str">
            <v>Batch-11 Y24</v>
          </cell>
          <cell r="F112"/>
          <cell r="G112" t="str">
            <v>CF</v>
          </cell>
          <cell r="H112" t="str">
            <v>CF</v>
          </cell>
          <cell r="I112" t="str">
            <v>Slow Moving</v>
          </cell>
          <cell r="J112" t="str">
            <v>Slow Moving</v>
          </cell>
          <cell r="K112" t="str">
            <v>Yes</v>
          </cell>
          <cell r="L112" t="b">
            <v>1</v>
          </cell>
          <cell r="M112" t="str">
            <v>Normal</v>
          </cell>
          <cell r="N112" t="str">
            <v>Normal Pool</v>
          </cell>
          <cell r="O112">
            <v>33.554220000000001</v>
          </cell>
          <cell r="P112">
            <v>73.031040000000004</v>
          </cell>
          <cell r="Q112" t="str">
            <v>N1</v>
          </cell>
          <cell r="R112"/>
          <cell r="S112" t="str">
            <v>Highrise</v>
          </cell>
        </row>
        <row r="113">
          <cell r="B113">
            <v>54015</v>
          </cell>
          <cell r="C113"/>
          <cell r="D113"/>
          <cell r="E113" t="str">
            <v>NPS Batch 14</v>
          </cell>
          <cell r="F113"/>
          <cell r="G113"/>
          <cell r="H113"/>
          <cell r="I113" t="e">
            <v>#N/A</v>
          </cell>
          <cell r="J113"/>
          <cell r="K113"/>
          <cell r="L113" t="b">
            <v>0</v>
          </cell>
          <cell r="M113" t="str">
            <v>Cluster</v>
          </cell>
          <cell r="N113" t="str">
            <v>Normal Pool</v>
          </cell>
          <cell r="O113">
            <v>34.971499999999999</v>
          </cell>
          <cell r="P113">
            <v>71.812700000000007</v>
          </cell>
          <cell r="Q113" t="str">
            <v>N3</v>
          </cell>
          <cell r="R113"/>
          <cell r="S113" t="str">
            <v>Highrise</v>
          </cell>
        </row>
        <row r="114">
          <cell r="B114">
            <v>53925</v>
          </cell>
          <cell r="C114"/>
          <cell r="D114"/>
          <cell r="E114" t="str">
            <v>Batch-12 Y24</v>
          </cell>
          <cell r="F114"/>
          <cell r="G114" t="str">
            <v>Batch-1 Part-1</v>
          </cell>
          <cell r="H114" t="str">
            <v>CF</v>
          </cell>
          <cell r="I114" t="str">
            <v>Slow Moving</v>
          </cell>
          <cell r="J114" t="str">
            <v>Slow Moving</v>
          </cell>
          <cell r="K114" t="str">
            <v>Yes</v>
          </cell>
          <cell r="L114" t="b">
            <v>1</v>
          </cell>
          <cell r="M114" t="str">
            <v>Normal</v>
          </cell>
          <cell r="N114" t="str">
            <v>Normal Pool</v>
          </cell>
          <cell r="O114">
            <v>33.587243999999998</v>
          </cell>
          <cell r="P114">
            <v>72.854225</v>
          </cell>
          <cell r="Q114" t="str">
            <v>N1</v>
          </cell>
          <cell r="R114"/>
          <cell r="S114" t="str">
            <v>ATL</v>
          </cell>
        </row>
        <row r="115">
          <cell r="B115">
            <v>53937</v>
          </cell>
          <cell r="C115"/>
          <cell r="D115"/>
          <cell r="E115" t="str">
            <v>Batch-11 Y24</v>
          </cell>
          <cell r="F115"/>
          <cell r="G115" t="str">
            <v>Batch-1 Part-1</v>
          </cell>
          <cell r="H115" t="str">
            <v>CF</v>
          </cell>
          <cell r="I115" t="str">
            <v>Slow Moving</v>
          </cell>
          <cell r="J115" t="str">
            <v>Slow Moving</v>
          </cell>
          <cell r="K115" t="str">
            <v>Yes</v>
          </cell>
          <cell r="L115" t="b">
            <v>1</v>
          </cell>
          <cell r="M115" t="str">
            <v>Normal</v>
          </cell>
          <cell r="N115" t="str">
            <v>Normal Pool</v>
          </cell>
          <cell r="O115">
            <v>33.676561999999997</v>
          </cell>
          <cell r="P115">
            <v>73.165377000000007</v>
          </cell>
          <cell r="Q115" t="str">
            <v>N1</v>
          </cell>
          <cell r="R115"/>
          <cell r="S115" t="str">
            <v>Highrise</v>
          </cell>
        </row>
        <row r="116">
          <cell r="B116">
            <v>53935</v>
          </cell>
          <cell r="C116"/>
          <cell r="D116"/>
          <cell r="E116" t="str">
            <v>Batch-11 Y24</v>
          </cell>
          <cell r="F116"/>
          <cell r="G116" t="str">
            <v>Batch-1 Part-1</v>
          </cell>
          <cell r="H116" t="str">
            <v>CF</v>
          </cell>
          <cell r="I116" t="str">
            <v>Not Workable</v>
          </cell>
          <cell r="J116" t="str">
            <v>Not Doable</v>
          </cell>
          <cell r="K116" t="str">
            <v>Yes</v>
          </cell>
          <cell r="L116" t="b">
            <v>1</v>
          </cell>
          <cell r="M116" t="str">
            <v>Normal</v>
          </cell>
          <cell r="N116" t="str">
            <v>Normal Pool</v>
          </cell>
          <cell r="O116">
            <v>34.022018000000003</v>
          </cell>
          <cell r="P116">
            <v>71.979714999999999</v>
          </cell>
          <cell r="Q116" t="str">
            <v>N2</v>
          </cell>
          <cell r="R116"/>
          <cell r="S116" t="str">
            <v>Highrise</v>
          </cell>
        </row>
        <row r="117">
          <cell r="B117">
            <v>54008</v>
          </cell>
          <cell r="C117"/>
          <cell r="D117"/>
          <cell r="E117" t="str">
            <v>NPS Batch 14</v>
          </cell>
          <cell r="F117"/>
          <cell r="G117"/>
          <cell r="H117"/>
          <cell r="I117" t="e">
            <v>#N/A</v>
          </cell>
          <cell r="J117"/>
          <cell r="K117"/>
          <cell r="L117" t="b">
            <v>0</v>
          </cell>
          <cell r="M117" t="str">
            <v>Cluster</v>
          </cell>
          <cell r="N117" t="str">
            <v>Normal Pool</v>
          </cell>
          <cell r="O117">
            <v>34.760376999999998</v>
          </cell>
          <cell r="P117">
            <v>72.027735000000007</v>
          </cell>
          <cell r="Q117" t="str">
            <v>N3</v>
          </cell>
          <cell r="R117"/>
          <cell r="S117" t="str">
            <v>S&amp;S</v>
          </cell>
        </row>
        <row r="118">
          <cell r="B118">
            <v>53229</v>
          </cell>
          <cell r="C118"/>
          <cell r="D118" t="str">
            <v>Yes</v>
          </cell>
          <cell r="E118" t="str">
            <v>Batch-1</v>
          </cell>
          <cell r="F118"/>
          <cell r="G118"/>
          <cell r="H118" t="str">
            <v>CF</v>
          </cell>
          <cell r="I118" t="e">
            <v>#N/A</v>
          </cell>
          <cell r="J118"/>
          <cell r="K118"/>
          <cell r="L118" t="b">
            <v>1</v>
          </cell>
          <cell r="M118" t="str">
            <v>Normal</v>
          </cell>
          <cell r="N118" t="str">
            <v>Difficult Pool</v>
          </cell>
          <cell r="O118">
            <v>33.494821999999999</v>
          </cell>
          <cell r="P118">
            <v>73.189913000000004</v>
          </cell>
          <cell r="Q118" t="str">
            <v>N4</v>
          </cell>
          <cell r="R118"/>
          <cell r="S118" t="str">
            <v>Highrise</v>
          </cell>
        </row>
        <row r="119">
          <cell r="B119">
            <v>53899</v>
          </cell>
          <cell r="C119"/>
          <cell r="D119"/>
          <cell r="E119" t="str">
            <v>Batch-6</v>
          </cell>
          <cell r="F119"/>
          <cell r="G119"/>
          <cell r="H119"/>
          <cell r="I119" t="e">
            <v>#N/A</v>
          </cell>
          <cell r="J119"/>
          <cell r="K119"/>
          <cell r="L119" t="b">
            <v>0</v>
          </cell>
          <cell r="M119" t="str">
            <v>Cluster</v>
          </cell>
          <cell r="N119" t="str">
            <v>Normal Pool</v>
          </cell>
          <cell r="O119">
            <v>34.397500000000001</v>
          </cell>
          <cell r="P119">
            <v>72.477800000000002</v>
          </cell>
          <cell r="Q119" t="str">
            <v>N3</v>
          </cell>
          <cell r="R119"/>
          <cell r="S119" t="str">
            <v>Highrise</v>
          </cell>
        </row>
        <row r="120">
          <cell r="B120">
            <v>53153</v>
          </cell>
          <cell r="C120"/>
          <cell r="D120" t="str">
            <v>Yes</v>
          </cell>
          <cell r="E120" t="str">
            <v>Batch-1</v>
          </cell>
          <cell r="F120"/>
          <cell r="G120" t="str">
            <v>Batch-1 Part-1</v>
          </cell>
          <cell r="H120" t="str">
            <v>CF</v>
          </cell>
          <cell r="I120" t="str">
            <v>Workable</v>
          </cell>
          <cell r="J120" t="str">
            <v>Do able</v>
          </cell>
          <cell r="K120" t="str">
            <v>Yes</v>
          </cell>
          <cell r="L120" t="b">
            <v>1</v>
          </cell>
          <cell r="M120" t="str">
            <v>Normal</v>
          </cell>
          <cell r="N120" t="str">
            <v>Difficult Pool</v>
          </cell>
          <cell r="O120">
            <v>33.633868999999997</v>
          </cell>
          <cell r="P120">
            <v>73.105545000000006</v>
          </cell>
          <cell r="Q120" t="str">
            <v>N4</v>
          </cell>
          <cell r="R120"/>
          <cell r="S120" t="str">
            <v>Highrise</v>
          </cell>
        </row>
        <row r="121">
          <cell r="B121">
            <v>54028</v>
          </cell>
          <cell r="C121"/>
          <cell r="D121"/>
          <cell r="E121" t="str">
            <v>NPS Batch 14</v>
          </cell>
          <cell r="F121"/>
          <cell r="G121"/>
          <cell r="H121"/>
          <cell r="I121" t="e">
            <v>#N/A</v>
          </cell>
          <cell r="J121"/>
          <cell r="K121"/>
          <cell r="L121" t="b">
            <v>0</v>
          </cell>
          <cell r="M121" t="str">
            <v>Cluster</v>
          </cell>
          <cell r="N121" t="str">
            <v>Normal Pool</v>
          </cell>
          <cell r="O121">
            <v>34.819800000000001</v>
          </cell>
          <cell r="P121">
            <v>71.689599999999999</v>
          </cell>
          <cell r="Q121" t="str">
            <v>N3</v>
          </cell>
          <cell r="R121"/>
          <cell r="S121" t="str">
            <v>Highrise</v>
          </cell>
        </row>
        <row r="122">
          <cell r="B122">
            <v>54078</v>
          </cell>
          <cell r="C122"/>
          <cell r="D122"/>
          <cell r="E122"/>
          <cell r="F122"/>
          <cell r="G122" t="str">
            <v>Batch-1 Part-1</v>
          </cell>
          <cell r="H122" t="str">
            <v>New</v>
          </cell>
          <cell r="I122" t="str">
            <v>Slow Moving</v>
          </cell>
          <cell r="J122" t="str">
            <v>Slow Moving</v>
          </cell>
          <cell r="K122" t="str">
            <v>Yes</v>
          </cell>
          <cell r="L122" t="b">
            <v>1</v>
          </cell>
          <cell r="M122" t="str">
            <v>Normal</v>
          </cell>
          <cell r="N122"/>
          <cell r="O122">
            <v>33.503100000000003</v>
          </cell>
          <cell r="P122">
            <v>73.191199999999995</v>
          </cell>
          <cell r="Q122" t="str">
            <v>N4</v>
          </cell>
          <cell r="R122"/>
          <cell r="S122" t="str">
            <v>Highrise</v>
          </cell>
        </row>
        <row r="123">
          <cell r="B123">
            <v>53894</v>
          </cell>
          <cell r="C123"/>
          <cell r="D123"/>
          <cell r="E123" t="str">
            <v>Batch-6</v>
          </cell>
          <cell r="F123"/>
          <cell r="G123"/>
          <cell r="H123"/>
          <cell r="I123" t="e">
            <v>#N/A</v>
          </cell>
          <cell r="J123"/>
          <cell r="K123"/>
          <cell r="L123" t="b">
            <v>0</v>
          </cell>
          <cell r="M123" t="str">
            <v>Cluster</v>
          </cell>
          <cell r="N123" t="str">
            <v>Normal Pool</v>
          </cell>
          <cell r="O123">
            <v>34.319920000000003</v>
          </cell>
          <cell r="P123">
            <v>72.548199999999994</v>
          </cell>
          <cell r="Q123" t="str">
            <v>N3</v>
          </cell>
          <cell r="R123"/>
          <cell r="S123" t="str">
            <v>Enfrashare</v>
          </cell>
        </row>
        <row r="124">
          <cell r="B124">
            <v>52185</v>
          </cell>
          <cell r="C124"/>
          <cell r="D124"/>
          <cell r="E124"/>
          <cell r="F124" t="str">
            <v>Yes</v>
          </cell>
          <cell r="G124"/>
          <cell r="H124"/>
          <cell r="I124" t="e">
            <v>#N/A</v>
          </cell>
          <cell r="J124"/>
          <cell r="K124"/>
          <cell r="L124" t="b">
            <v>0</v>
          </cell>
          <cell r="M124" t="str">
            <v>Normal</v>
          </cell>
          <cell r="N124" t="str">
            <v>Difficult Pool</v>
          </cell>
          <cell r="O124">
            <v>33.560989999999997</v>
          </cell>
          <cell r="P124">
            <v>73.085290000000001</v>
          </cell>
          <cell r="Q124" t="str">
            <v>N4</v>
          </cell>
          <cell r="R124"/>
          <cell r="S124" t="str">
            <v>S&amp;S</v>
          </cell>
        </row>
        <row r="125">
          <cell r="B125">
            <v>53793</v>
          </cell>
          <cell r="C125"/>
          <cell r="D125"/>
          <cell r="E125" t="str">
            <v>Batch-2</v>
          </cell>
          <cell r="F125"/>
          <cell r="G125"/>
          <cell r="H125"/>
          <cell r="I125" t="e">
            <v>#N/A</v>
          </cell>
          <cell r="J125"/>
          <cell r="K125"/>
          <cell r="L125" t="b">
            <v>0</v>
          </cell>
          <cell r="M125" t="str">
            <v>Normal</v>
          </cell>
          <cell r="N125" t="str">
            <v>Normal Pool</v>
          </cell>
          <cell r="O125">
            <v>34.038828000000002</v>
          </cell>
          <cell r="P125">
            <v>71.606031999999999</v>
          </cell>
          <cell r="Q125" t="str">
            <v>N2</v>
          </cell>
          <cell r="R125"/>
          <cell r="S125" t="str">
            <v>Tawal</v>
          </cell>
        </row>
        <row r="126">
          <cell r="B126">
            <v>53798</v>
          </cell>
          <cell r="C126"/>
          <cell r="D126"/>
          <cell r="E126" t="str">
            <v>Batch-2</v>
          </cell>
          <cell r="F126"/>
          <cell r="G126"/>
          <cell r="H126"/>
          <cell r="I126" t="e">
            <v>#N/A</v>
          </cell>
          <cell r="J126"/>
          <cell r="K126"/>
          <cell r="L126" t="b">
            <v>0</v>
          </cell>
          <cell r="M126" t="str">
            <v>Normal</v>
          </cell>
          <cell r="N126" t="str">
            <v>Normal Pool</v>
          </cell>
          <cell r="O126">
            <v>34.001950000000001</v>
          </cell>
          <cell r="P126">
            <v>71.609263999999996</v>
          </cell>
          <cell r="Q126" t="str">
            <v>N2</v>
          </cell>
          <cell r="R126"/>
          <cell r="S126" t="str">
            <v>Highrise</v>
          </cell>
        </row>
        <row r="127">
          <cell r="B127">
            <v>53818</v>
          </cell>
          <cell r="C127"/>
          <cell r="D127"/>
          <cell r="E127" t="str">
            <v>Batch-2</v>
          </cell>
          <cell r="F127"/>
          <cell r="G127"/>
          <cell r="H127"/>
          <cell r="I127" t="e">
            <v>#N/A</v>
          </cell>
          <cell r="J127"/>
          <cell r="K127"/>
          <cell r="L127" t="b">
            <v>0</v>
          </cell>
          <cell r="M127" t="str">
            <v>Normal</v>
          </cell>
          <cell r="N127" t="str">
            <v>Normal Pool</v>
          </cell>
          <cell r="O127">
            <v>33.804200000000002</v>
          </cell>
          <cell r="P127">
            <v>71.593299999999999</v>
          </cell>
          <cell r="Q127" t="str">
            <v>N2</v>
          </cell>
          <cell r="R127"/>
          <cell r="S127" t="str">
            <v>Enfrashare</v>
          </cell>
        </row>
        <row r="128">
          <cell r="B128">
            <v>53819</v>
          </cell>
          <cell r="C128"/>
          <cell r="D128"/>
          <cell r="E128" t="str">
            <v>Batch-2</v>
          </cell>
          <cell r="F128"/>
          <cell r="G128"/>
          <cell r="H128"/>
          <cell r="I128" t="e">
            <v>#N/A</v>
          </cell>
          <cell r="J128"/>
          <cell r="K128"/>
          <cell r="L128" t="b">
            <v>0</v>
          </cell>
          <cell r="M128" t="str">
            <v>Normal</v>
          </cell>
          <cell r="N128" t="str">
            <v>Normal Pool</v>
          </cell>
          <cell r="O128">
            <v>33.913800000000002</v>
          </cell>
          <cell r="P128">
            <v>71.412800000000004</v>
          </cell>
          <cell r="Q128" t="str">
            <v>N2</v>
          </cell>
          <cell r="R128"/>
          <cell r="S128" t="str">
            <v>Enfrashare</v>
          </cell>
        </row>
        <row r="129">
          <cell r="B129">
            <v>53820</v>
          </cell>
          <cell r="C129"/>
          <cell r="D129"/>
          <cell r="E129" t="str">
            <v>Batch-2</v>
          </cell>
          <cell r="F129"/>
          <cell r="G129"/>
          <cell r="H129"/>
          <cell r="I129" t="e">
            <v>#N/A</v>
          </cell>
          <cell r="J129"/>
          <cell r="K129"/>
          <cell r="L129" t="b">
            <v>0</v>
          </cell>
          <cell r="M129" t="str">
            <v>Normal</v>
          </cell>
          <cell r="N129" t="str">
            <v>Normal Pool</v>
          </cell>
          <cell r="O129">
            <v>33.902279999999998</v>
          </cell>
          <cell r="P129">
            <v>71.380930000000006</v>
          </cell>
          <cell r="Q129" t="str">
            <v>N2</v>
          </cell>
          <cell r="R129"/>
          <cell r="S129" t="str">
            <v>Enfrashare</v>
          </cell>
        </row>
        <row r="130">
          <cell r="B130">
            <v>53821</v>
          </cell>
          <cell r="C130"/>
          <cell r="D130"/>
          <cell r="E130" t="str">
            <v>Batch-2</v>
          </cell>
          <cell r="F130"/>
          <cell r="G130"/>
          <cell r="H130"/>
          <cell r="I130" t="e">
            <v>#N/A</v>
          </cell>
          <cell r="J130"/>
          <cell r="K130"/>
          <cell r="L130" t="b">
            <v>0</v>
          </cell>
          <cell r="M130" t="str">
            <v>Normal</v>
          </cell>
          <cell r="N130" t="str">
            <v>Normal Pool</v>
          </cell>
          <cell r="O130">
            <v>34.19997</v>
          </cell>
          <cell r="P130">
            <v>71.416690000000003</v>
          </cell>
          <cell r="Q130" t="str">
            <v>N2</v>
          </cell>
          <cell r="R130"/>
          <cell r="S130" t="str">
            <v>Enfrashare</v>
          </cell>
        </row>
        <row r="131">
          <cell r="B131">
            <v>53822</v>
          </cell>
          <cell r="C131"/>
          <cell r="D131"/>
          <cell r="E131" t="str">
            <v>Batch-2</v>
          </cell>
          <cell r="F131"/>
          <cell r="G131"/>
          <cell r="H131"/>
          <cell r="I131" t="e">
            <v>#N/A</v>
          </cell>
          <cell r="J131"/>
          <cell r="K131"/>
          <cell r="L131" t="b">
            <v>0</v>
          </cell>
          <cell r="M131" t="str">
            <v>Normal</v>
          </cell>
          <cell r="N131" t="str">
            <v>Normal Pool</v>
          </cell>
          <cell r="O131">
            <v>33.854399999999998</v>
          </cell>
          <cell r="P131">
            <v>71.458470000000005</v>
          </cell>
          <cell r="Q131" t="str">
            <v>N2</v>
          </cell>
          <cell r="R131"/>
          <cell r="S131" t="str">
            <v>Enfrashare</v>
          </cell>
        </row>
        <row r="132">
          <cell r="B132">
            <v>53823</v>
          </cell>
          <cell r="C132"/>
          <cell r="D132"/>
          <cell r="E132" t="str">
            <v>Batch-2</v>
          </cell>
          <cell r="F132"/>
          <cell r="G132"/>
          <cell r="H132"/>
          <cell r="I132" t="e">
            <v>#N/A</v>
          </cell>
          <cell r="J132"/>
          <cell r="K132"/>
          <cell r="L132" t="b">
            <v>0</v>
          </cell>
          <cell r="M132" t="str">
            <v>Normal</v>
          </cell>
          <cell r="N132" t="str">
            <v>Normal Pool</v>
          </cell>
          <cell r="O132">
            <v>33.887999999999998</v>
          </cell>
          <cell r="P132">
            <v>71.436899999999994</v>
          </cell>
          <cell r="Q132" t="str">
            <v>N2</v>
          </cell>
          <cell r="R132"/>
          <cell r="S132" t="str">
            <v>Enfrashare</v>
          </cell>
        </row>
        <row r="133">
          <cell r="B133">
            <v>53825</v>
          </cell>
          <cell r="C133"/>
          <cell r="D133"/>
          <cell r="E133" t="str">
            <v>Batch-2</v>
          </cell>
          <cell r="F133"/>
          <cell r="G133"/>
          <cell r="H133"/>
          <cell r="I133" t="e">
            <v>#N/A</v>
          </cell>
          <cell r="J133"/>
          <cell r="K133"/>
          <cell r="L133" t="b">
            <v>0</v>
          </cell>
          <cell r="M133" t="str">
            <v>Normal</v>
          </cell>
          <cell r="N133" t="str">
            <v>Normal Pool</v>
          </cell>
          <cell r="O133">
            <v>34.164101000000002</v>
          </cell>
          <cell r="P133">
            <v>71.420587999999995</v>
          </cell>
          <cell r="Q133" t="str">
            <v>N2</v>
          </cell>
          <cell r="R133"/>
          <cell r="S133" t="str">
            <v>Enfrashare</v>
          </cell>
        </row>
        <row r="134">
          <cell r="B134">
            <v>53239</v>
          </cell>
          <cell r="C134"/>
          <cell r="D134"/>
          <cell r="E134" t="str">
            <v>Batch-1</v>
          </cell>
          <cell r="F134"/>
          <cell r="G134"/>
          <cell r="H134"/>
          <cell r="I134" t="e">
            <v>#N/A</v>
          </cell>
          <cell r="J134"/>
          <cell r="K134"/>
          <cell r="L134" t="b">
            <v>0</v>
          </cell>
          <cell r="M134" t="str">
            <v>Normal</v>
          </cell>
          <cell r="N134" t="str">
            <v>Normal Pool</v>
          </cell>
          <cell r="O134">
            <v>34.170957000000001</v>
          </cell>
          <cell r="P134">
            <v>72.276725999999996</v>
          </cell>
          <cell r="Q134" t="str">
            <v>N3</v>
          </cell>
          <cell r="R134"/>
          <cell r="S134" t="str">
            <v>Enfrashare</v>
          </cell>
        </row>
        <row r="135">
          <cell r="B135">
            <v>53802</v>
          </cell>
          <cell r="C135"/>
          <cell r="D135"/>
          <cell r="E135" t="str">
            <v>Batch-2</v>
          </cell>
          <cell r="F135"/>
          <cell r="G135"/>
          <cell r="H135"/>
          <cell r="I135" t="e">
            <v>#N/A</v>
          </cell>
          <cell r="J135"/>
          <cell r="K135"/>
          <cell r="L135" t="b">
            <v>0</v>
          </cell>
          <cell r="M135" t="str">
            <v>Normal</v>
          </cell>
          <cell r="N135" t="str">
            <v>Normal Pool</v>
          </cell>
          <cell r="O135">
            <v>34.008277</v>
          </cell>
          <cell r="P135">
            <v>71.499696999999998</v>
          </cell>
          <cell r="Q135" t="str">
            <v>N2</v>
          </cell>
          <cell r="R135"/>
          <cell r="S135" t="str">
            <v>Enfrashare</v>
          </cell>
        </row>
        <row r="136">
          <cell r="B136">
            <v>53807</v>
          </cell>
          <cell r="C136"/>
          <cell r="D136"/>
          <cell r="E136" t="str">
            <v>Batch-2</v>
          </cell>
          <cell r="F136"/>
          <cell r="G136"/>
          <cell r="H136"/>
          <cell r="I136" t="e">
            <v>#N/A</v>
          </cell>
          <cell r="J136"/>
          <cell r="K136"/>
          <cell r="L136" t="b">
            <v>0</v>
          </cell>
          <cell r="M136" t="str">
            <v>Normal</v>
          </cell>
          <cell r="N136" t="str">
            <v>Normal Pool</v>
          </cell>
          <cell r="O136">
            <v>33.9846</v>
          </cell>
          <cell r="P136">
            <v>71.484999999999999</v>
          </cell>
          <cell r="Q136" t="str">
            <v>N2</v>
          </cell>
          <cell r="R136"/>
          <cell r="S136" t="str">
            <v>Enfrashare</v>
          </cell>
        </row>
        <row r="137">
          <cell r="B137">
            <v>51560</v>
          </cell>
          <cell r="C137"/>
          <cell r="D137" t="str">
            <v>Yes</v>
          </cell>
          <cell r="E137"/>
          <cell r="F137" t="str">
            <v>Yes</v>
          </cell>
          <cell r="G137"/>
          <cell r="H137"/>
          <cell r="I137" t="e">
            <v>#N/A</v>
          </cell>
          <cell r="J137"/>
          <cell r="K137"/>
          <cell r="L137" t="b">
            <v>0</v>
          </cell>
          <cell r="M137" t="str">
            <v>Normal</v>
          </cell>
          <cell r="N137" t="str">
            <v>Difficult Pool</v>
          </cell>
          <cell r="O137">
            <v>34.005099999999999</v>
          </cell>
          <cell r="P137">
            <v>71.990600000000001</v>
          </cell>
          <cell r="Q137" t="str">
            <v>N2</v>
          </cell>
          <cell r="R137"/>
          <cell r="S137" t="str">
            <v>Highrise</v>
          </cell>
        </row>
        <row r="138">
          <cell r="B138">
            <v>53277</v>
          </cell>
          <cell r="C138"/>
          <cell r="D138"/>
          <cell r="E138" t="str">
            <v>Batch-1</v>
          </cell>
          <cell r="F138"/>
          <cell r="G138"/>
          <cell r="H138"/>
          <cell r="I138" t="e">
            <v>#N/A</v>
          </cell>
          <cell r="J138"/>
          <cell r="K138"/>
          <cell r="L138" t="b">
            <v>0</v>
          </cell>
          <cell r="M138" t="str">
            <v>Normal</v>
          </cell>
          <cell r="N138" t="str">
            <v>Difficult Pool</v>
          </cell>
          <cell r="O138">
            <v>33.792321000000001</v>
          </cell>
          <cell r="P138">
            <v>72.355829999999997</v>
          </cell>
          <cell r="Q138" t="str">
            <v>N1</v>
          </cell>
          <cell r="R138"/>
          <cell r="S138" t="str">
            <v>Highrise</v>
          </cell>
        </row>
        <row r="139">
          <cell r="B139">
            <v>53293</v>
          </cell>
          <cell r="C139"/>
          <cell r="D139" t="str">
            <v>Yes</v>
          </cell>
          <cell r="E139" t="str">
            <v>Batch-1</v>
          </cell>
          <cell r="F139"/>
          <cell r="G139"/>
          <cell r="H139"/>
          <cell r="I139" t="e">
            <v>#N/A</v>
          </cell>
          <cell r="J139"/>
          <cell r="K139"/>
          <cell r="L139" t="b">
            <v>0</v>
          </cell>
          <cell r="M139" t="str">
            <v>Normal</v>
          </cell>
          <cell r="N139" t="str">
            <v>Difficult Pool</v>
          </cell>
          <cell r="O139">
            <v>33.620699999999999</v>
          </cell>
          <cell r="P139">
            <v>73.069950000000006</v>
          </cell>
          <cell r="Q139" t="str">
            <v>N4</v>
          </cell>
          <cell r="R139"/>
          <cell r="S139" t="str">
            <v>Enfrashare</v>
          </cell>
        </row>
        <row r="140">
          <cell r="B140">
            <v>53407</v>
          </cell>
          <cell r="C140"/>
          <cell r="D140"/>
          <cell r="E140" t="str">
            <v>Batch-1</v>
          </cell>
          <cell r="F140"/>
          <cell r="G140"/>
          <cell r="H140"/>
          <cell r="I140" t="e">
            <v>#N/A</v>
          </cell>
          <cell r="J140"/>
          <cell r="K140"/>
          <cell r="L140" t="b">
            <v>0</v>
          </cell>
          <cell r="M140" t="str">
            <v>Normal</v>
          </cell>
          <cell r="N140" t="str">
            <v>Normal Pool</v>
          </cell>
          <cell r="O140">
            <v>34.212164999999999</v>
          </cell>
          <cell r="P140">
            <v>71.753521000000006</v>
          </cell>
          <cell r="Q140" t="str">
            <v>N2</v>
          </cell>
          <cell r="R140"/>
          <cell r="S140" t="str">
            <v>Tawal</v>
          </cell>
        </row>
        <row r="141">
          <cell r="B141">
            <v>53459</v>
          </cell>
          <cell r="C141"/>
          <cell r="D141"/>
          <cell r="E141" t="str">
            <v>Batch-1</v>
          </cell>
          <cell r="F141"/>
          <cell r="G141"/>
          <cell r="H141"/>
          <cell r="I141" t="e">
            <v>#N/A</v>
          </cell>
          <cell r="J141"/>
          <cell r="K141"/>
          <cell r="L141" t="b">
            <v>0</v>
          </cell>
          <cell r="M141" t="str">
            <v>Normal</v>
          </cell>
          <cell r="N141" t="str">
            <v>Difficult Pool</v>
          </cell>
          <cell r="O141">
            <v>34.163485999999999</v>
          </cell>
          <cell r="P141">
            <v>72.436256</v>
          </cell>
          <cell r="Q141" t="str">
            <v>N3</v>
          </cell>
          <cell r="R141"/>
          <cell r="S141" t="str">
            <v>Enfrashare</v>
          </cell>
        </row>
        <row r="142">
          <cell r="B142">
            <v>53752</v>
          </cell>
          <cell r="C142"/>
          <cell r="D142"/>
          <cell r="E142" t="str">
            <v>Batch-1</v>
          </cell>
          <cell r="F142"/>
          <cell r="G142"/>
          <cell r="H142"/>
          <cell r="I142" t="e">
            <v>#N/A</v>
          </cell>
          <cell r="J142"/>
          <cell r="K142"/>
          <cell r="L142" t="b">
            <v>0</v>
          </cell>
          <cell r="M142" t="str">
            <v>Normal</v>
          </cell>
          <cell r="N142" t="str">
            <v>Normal Pool</v>
          </cell>
          <cell r="O142">
            <v>34.194612999999997</v>
          </cell>
          <cell r="P142">
            <v>72.061705000000003</v>
          </cell>
          <cell r="Q142" t="str">
            <v>N3</v>
          </cell>
          <cell r="R142"/>
          <cell r="S142" t="str">
            <v>Highrise</v>
          </cell>
        </row>
        <row r="143">
          <cell r="B143">
            <v>53771</v>
          </cell>
          <cell r="C143"/>
          <cell r="D143"/>
          <cell r="E143" t="str">
            <v>Batch-1</v>
          </cell>
          <cell r="F143"/>
          <cell r="G143"/>
          <cell r="H143"/>
          <cell r="I143" t="e">
            <v>#N/A</v>
          </cell>
          <cell r="J143"/>
          <cell r="K143"/>
          <cell r="L143" t="b">
            <v>0</v>
          </cell>
          <cell r="M143" t="str">
            <v>Normal</v>
          </cell>
          <cell r="N143" t="str">
            <v>Difficult Pool</v>
          </cell>
          <cell r="O143">
            <v>33.644449999999999</v>
          </cell>
          <cell r="P143">
            <v>73.191176999999996</v>
          </cell>
          <cell r="Q143" t="str">
            <v>N1</v>
          </cell>
          <cell r="R143"/>
          <cell r="S143" t="str">
            <v>Tawal</v>
          </cell>
        </row>
        <row r="144">
          <cell r="B144">
            <v>53779</v>
          </cell>
          <cell r="C144"/>
          <cell r="D144"/>
          <cell r="E144" t="str">
            <v>Batch-1</v>
          </cell>
          <cell r="F144"/>
          <cell r="G144"/>
          <cell r="H144"/>
          <cell r="I144" t="e">
            <v>#N/A</v>
          </cell>
          <cell r="J144"/>
          <cell r="K144"/>
          <cell r="L144" t="b">
            <v>0</v>
          </cell>
          <cell r="M144" t="str">
            <v>Normal</v>
          </cell>
          <cell r="N144" t="str">
            <v>Normal Pool</v>
          </cell>
          <cell r="O144">
            <v>33.567661000000001</v>
          </cell>
          <cell r="P144">
            <v>72.638322000000002</v>
          </cell>
          <cell r="Q144" t="str">
            <v>N1</v>
          </cell>
          <cell r="R144"/>
          <cell r="S144" t="str">
            <v>Tawal</v>
          </cell>
        </row>
        <row r="145">
          <cell r="B145">
            <v>53795</v>
          </cell>
          <cell r="C145"/>
          <cell r="D145"/>
          <cell r="E145" t="str">
            <v>Batch-2</v>
          </cell>
          <cell r="F145"/>
          <cell r="G145"/>
          <cell r="H145"/>
          <cell r="I145" t="e">
            <v>#N/A</v>
          </cell>
          <cell r="J145"/>
          <cell r="K145"/>
          <cell r="L145" t="b">
            <v>0</v>
          </cell>
          <cell r="M145" t="str">
            <v>Normal</v>
          </cell>
          <cell r="N145" t="str">
            <v>Normal Pool</v>
          </cell>
          <cell r="O145">
            <v>33.770654999999998</v>
          </cell>
          <cell r="P145">
            <v>72.858466000000007</v>
          </cell>
          <cell r="Q145" t="str">
            <v>N3</v>
          </cell>
          <cell r="R145"/>
          <cell r="S145" t="str">
            <v>Enfrashare</v>
          </cell>
        </row>
        <row r="146">
          <cell r="B146">
            <v>53799</v>
          </cell>
          <cell r="C146"/>
          <cell r="D146"/>
          <cell r="E146" t="str">
            <v>Batch-2</v>
          </cell>
          <cell r="F146"/>
          <cell r="G146"/>
          <cell r="H146"/>
          <cell r="I146" t="e">
            <v>#N/A</v>
          </cell>
          <cell r="J146"/>
          <cell r="K146"/>
          <cell r="L146" t="b">
            <v>0</v>
          </cell>
          <cell r="M146" t="str">
            <v>Normal</v>
          </cell>
          <cell r="N146" t="str">
            <v>Normal Pool</v>
          </cell>
          <cell r="O146">
            <v>34.180605</v>
          </cell>
          <cell r="P146">
            <v>71.804794999999999</v>
          </cell>
          <cell r="Q146" t="str">
            <v>N2</v>
          </cell>
          <cell r="R146"/>
          <cell r="S146" t="str">
            <v>Enfrashare</v>
          </cell>
        </row>
        <row r="147">
          <cell r="B147">
            <v>53803</v>
          </cell>
          <cell r="C147"/>
          <cell r="D147"/>
          <cell r="E147" t="str">
            <v>Batch-2</v>
          </cell>
          <cell r="F147"/>
          <cell r="G147"/>
          <cell r="H147"/>
          <cell r="I147" t="e">
            <v>#N/A</v>
          </cell>
          <cell r="J147"/>
          <cell r="K147"/>
          <cell r="L147" t="b">
            <v>0</v>
          </cell>
          <cell r="M147" t="str">
            <v>Normal</v>
          </cell>
          <cell r="N147" t="str">
            <v>Difficult Pool</v>
          </cell>
          <cell r="O147">
            <v>34.00403</v>
          </cell>
          <cell r="P147">
            <v>71.596350999999999</v>
          </cell>
          <cell r="Q147" t="str">
            <v>N2</v>
          </cell>
          <cell r="R147"/>
          <cell r="S147" t="str">
            <v>Highrise</v>
          </cell>
        </row>
        <row r="148">
          <cell r="B148">
            <v>53808</v>
          </cell>
          <cell r="C148"/>
          <cell r="D148"/>
          <cell r="E148" t="str">
            <v>Batch-2</v>
          </cell>
          <cell r="F148"/>
          <cell r="G148"/>
          <cell r="H148"/>
          <cell r="I148" t="e">
            <v>#N/A</v>
          </cell>
          <cell r="J148"/>
          <cell r="K148"/>
          <cell r="L148" t="b">
            <v>0</v>
          </cell>
          <cell r="M148" t="str">
            <v>Normal</v>
          </cell>
          <cell r="N148" t="str">
            <v>Normal Pool</v>
          </cell>
          <cell r="O148">
            <v>34.131639999999997</v>
          </cell>
          <cell r="P148">
            <v>71.600140999999994</v>
          </cell>
          <cell r="Q148" t="str">
            <v>N2</v>
          </cell>
          <cell r="R148"/>
          <cell r="S148" t="str">
            <v>Enfrashare</v>
          </cell>
        </row>
        <row r="149">
          <cell r="B149">
            <v>53810</v>
          </cell>
          <cell r="C149"/>
          <cell r="D149"/>
          <cell r="E149" t="str">
            <v>Batch-3</v>
          </cell>
          <cell r="F149"/>
          <cell r="G149"/>
          <cell r="H149"/>
          <cell r="I149" t="e">
            <v>#N/A</v>
          </cell>
          <cell r="J149"/>
          <cell r="K149"/>
          <cell r="L149" t="b">
            <v>0</v>
          </cell>
          <cell r="M149" t="str">
            <v>Normal</v>
          </cell>
          <cell r="N149" t="str">
            <v>Difficult Pool</v>
          </cell>
          <cell r="O149">
            <v>33.566338999999999</v>
          </cell>
          <cell r="P149">
            <v>72.946122000000003</v>
          </cell>
          <cell r="Q149" t="str">
            <v>N4</v>
          </cell>
          <cell r="R149"/>
          <cell r="S149" t="str">
            <v>Tawal</v>
          </cell>
        </row>
        <row r="150">
          <cell r="B150">
            <v>53811</v>
          </cell>
          <cell r="C150"/>
          <cell r="D150"/>
          <cell r="E150" t="str">
            <v>Batch-3</v>
          </cell>
          <cell r="F150"/>
          <cell r="G150"/>
          <cell r="H150"/>
          <cell r="I150" t="e">
            <v>#N/A</v>
          </cell>
          <cell r="J150"/>
          <cell r="K150"/>
          <cell r="L150" t="b">
            <v>0</v>
          </cell>
          <cell r="M150" t="str">
            <v>Normal</v>
          </cell>
          <cell r="N150" t="str">
            <v>Difficult Pool</v>
          </cell>
          <cell r="O150">
            <v>33.569116999999999</v>
          </cell>
          <cell r="P150">
            <v>73.194187999999997</v>
          </cell>
          <cell r="Q150" t="str">
            <v>N4</v>
          </cell>
          <cell r="R150"/>
          <cell r="S150" t="str">
            <v>Highrise</v>
          </cell>
        </row>
        <row r="151">
          <cell r="B151">
            <v>53843</v>
          </cell>
          <cell r="C151"/>
          <cell r="D151"/>
          <cell r="E151" t="str">
            <v>Batch-4</v>
          </cell>
          <cell r="F151"/>
          <cell r="G151"/>
          <cell r="H151"/>
          <cell r="I151" t="e">
            <v>#N/A</v>
          </cell>
          <cell r="J151"/>
          <cell r="K151"/>
          <cell r="L151" t="b">
            <v>0</v>
          </cell>
          <cell r="M151" t="str">
            <v>Cluster</v>
          </cell>
          <cell r="N151" t="str">
            <v>Normal Pool</v>
          </cell>
          <cell r="O151">
            <v>33.54654</v>
          </cell>
          <cell r="P151">
            <v>71.534390000000002</v>
          </cell>
          <cell r="Q151" t="str">
            <v>N2</v>
          </cell>
          <cell r="R151"/>
          <cell r="S151" t="str">
            <v>Highrise</v>
          </cell>
        </row>
        <row r="152">
          <cell r="B152">
            <v>53851</v>
          </cell>
          <cell r="C152"/>
          <cell r="D152"/>
          <cell r="E152" t="str">
            <v>Batch-4</v>
          </cell>
          <cell r="F152"/>
          <cell r="G152"/>
          <cell r="H152"/>
          <cell r="I152" t="e">
            <v>#N/A</v>
          </cell>
          <cell r="J152"/>
          <cell r="K152"/>
          <cell r="L152" t="b">
            <v>0</v>
          </cell>
          <cell r="M152" t="str">
            <v>Cluster</v>
          </cell>
          <cell r="N152" t="str">
            <v>Normal Pool</v>
          </cell>
          <cell r="O152">
            <v>34.778039</v>
          </cell>
          <cell r="P152">
            <v>72.323276000000007</v>
          </cell>
          <cell r="Q152" t="str">
            <v>N3</v>
          </cell>
          <cell r="R152"/>
          <cell r="S152" t="str">
            <v>Highrise</v>
          </cell>
        </row>
        <row r="153">
          <cell r="B153">
            <v>53871</v>
          </cell>
          <cell r="C153"/>
          <cell r="D153"/>
          <cell r="E153" t="str">
            <v>Batch-4</v>
          </cell>
          <cell r="F153"/>
          <cell r="G153"/>
          <cell r="H153"/>
          <cell r="I153" t="e">
            <v>#N/A</v>
          </cell>
          <cell r="J153"/>
          <cell r="K153"/>
          <cell r="L153" t="b">
            <v>0</v>
          </cell>
          <cell r="M153" t="str">
            <v>Cluster</v>
          </cell>
          <cell r="N153" t="str">
            <v>Normal Pool</v>
          </cell>
          <cell r="O153">
            <v>34.82403833</v>
          </cell>
          <cell r="P153">
            <v>72.370985279999999</v>
          </cell>
          <cell r="Q153" t="str">
            <v>N3</v>
          </cell>
          <cell r="R153"/>
          <cell r="S153" t="str">
            <v>Highrise</v>
          </cell>
        </row>
        <row r="154">
          <cell r="B154">
            <v>53892</v>
          </cell>
          <cell r="C154"/>
          <cell r="D154"/>
          <cell r="E154" t="str">
            <v>Batch-6</v>
          </cell>
          <cell r="F154"/>
          <cell r="G154"/>
          <cell r="H154"/>
          <cell r="I154" t="e">
            <v>#N/A</v>
          </cell>
          <cell r="J154"/>
          <cell r="K154"/>
          <cell r="L154" t="b">
            <v>0</v>
          </cell>
          <cell r="M154" t="str">
            <v>Cluster</v>
          </cell>
          <cell r="N154" t="str">
            <v>Normal Pool</v>
          </cell>
          <cell r="O154">
            <v>34.221886111111111</v>
          </cell>
          <cell r="P154">
            <v>72.51947777777778</v>
          </cell>
          <cell r="Q154" t="str">
            <v>N3</v>
          </cell>
          <cell r="R154"/>
          <cell r="S154" t="str">
            <v>Highrise</v>
          </cell>
        </row>
        <row r="155">
          <cell r="B155">
            <v>53916</v>
          </cell>
          <cell r="C155"/>
          <cell r="D155"/>
          <cell r="E155" t="str">
            <v>Batch-09 Y24</v>
          </cell>
          <cell r="F155"/>
          <cell r="G155"/>
          <cell r="H155"/>
          <cell r="I155" t="e">
            <v>#N/A</v>
          </cell>
          <cell r="J155"/>
          <cell r="K155"/>
          <cell r="L155" t="b">
            <v>0</v>
          </cell>
          <cell r="M155" t="str">
            <v>Normal</v>
          </cell>
          <cell r="N155" t="str">
            <v>Normal Pool</v>
          </cell>
          <cell r="O155">
            <v>34.071961000000002</v>
          </cell>
          <cell r="P155">
            <v>73.533480999999995</v>
          </cell>
          <cell r="Q155" t="str">
            <v>N3</v>
          </cell>
          <cell r="R155"/>
          <cell r="S155" t="str">
            <v>Highrise</v>
          </cell>
        </row>
        <row r="156">
          <cell r="B156">
            <v>53985</v>
          </cell>
          <cell r="C156"/>
          <cell r="D156"/>
          <cell r="E156" t="str">
            <v>GB</v>
          </cell>
          <cell r="F156"/>
          <cell r="G156"/>
          <cell r="H156"/>
          <cell r="I156" t="e">
            <v>#N/A</v>
          </cell>
          <cell r="J156"/>
          <cell r="K156"/>
          <cell r="L156" t="b">
            <v>0</v>
          </cell>
          <cell r="M156" t="str">
            <v>Normal</v>
          </cell>
          <cell r="N156" t="str">
            <v>Normal Pool</v>
          </cell>
          <cell r="O156">
            <v>35.290999999999997</v>
          </cell>
          <cell r="P156">
            <v>74.849999999999994</v>
          </cell>
          <cell r="Q156" t="str">
            <v>N3</v>
          </cell>
          <cell r="R156"/>
          <cell r="S156" t="str">
            <v>Highrise</v>
          </cell>
        </row>
        <row r="157">
          <cell r="B157">
            <v>54007</v>
          </cell>
          <cell r="C157"/>
          <cell r="D157"/>
          <cell r="E157" t="str">
            <v>NPS Batch 14</v>
          </cell>
          <cell r="F157"/>
          <cell r="G157"/>
          <cell r="H157"/>
          <cell r="I157" t="e">
            <v>#N/A</v>
          </cell>
          <cell r="J157"/>
          <cell r="K157"/>
          <cell r="L157" t="b">
            <v>0</v>
          </cell>
          <cell r="M157" t="str">
            <v>Cluster</v>
          </cell>
          <cell r="N157" t="str">
            <v>Normal Pool</v>
          </cell>
          <cell r="O157">
            <v>34.89349</v>
          </cell>
          <cell r="P157">
            <v>71.691760000000002</v>
          </cell>
          <cell r="Q157" t="str">
            <v>N3</v>
          </cell>
          <cell r="R157"/>
          <cell r="S157" t="str">
            <v>ATL</v>
          </cell>
        </row>
        <row r="158">
          <cell r="B158">
            <v>54021</v>
          </cell>
          <cell r="C158"/>
          <cell r="D158"/>
          <cell r="E158" t="str">
            <v>NPS Batch 14</v>
          </cell>
          <cell r="F158"/>
          <cell r="G158"/>
          <cell r="H158"/>
          <cell r="I158" t="e">
            <v>#N/A</v>
          </cell>
          <cell r="J158"/>
          <cell r="K158"/>
          <cell r="L158" t="b">
            <v>0</v>
          </cell>
          <cell r="M158" t="str">
            <v>Cluster</v>
          </cell>
          <cell r="N158" t="str">
            <v>Normal Pool</v>
          </cell>
          <cell r="O158">
            <v>34.751910000000002</v>
          </cell>
          <cell r="P158">
            <v>71.936130000000006</v>
          </cell>
          <cell r="Q158" t="str">
            <v>N3</v>
          </cell>
          <cell r="R158"/>
          <cell r="S158" t="str">
            <v>Enfrashare</v>
          </cell>
        </row>
        <row r="159">
          <cell r="B159">
            <v>54027</v>
          </cell>
          <cell r="C159"/>
          <cell r="D159"/>
          <cell r="E159" t="str">
            <v>NPS Batch 14</v>
          </cell>
          <cell r="F159"/>
          <cell r="G159"/>
          <cell r="H159"/>
          <cell r="I159" t="e">
            <v>#N/A</v>
          </cell>
          <cell r="J159"/>
          <cell r="K159"/>
          <cell r="L159" t="b">
            <v>0</v>
          </cell>
          <cell r="M159" t="str">
            <v>Cluster</v>
          </cell>
          <cell r="N159" t="str">
            <v>Normal Pool</v>
          </cell>
          <cell r="O159">
            <v>34.716209999999997</v>
          </cell>
          <cell r="P159">
            <v>71.969179999999994</v>
          </cell>
          <cell r="Q159" t="str">
            <v>N3</v>
          </cell>
          <cell r="R159"/>
          <cell r="S159" t="str">
            <v>Edotco</v>
          </cell>
        </row>
        <row r="160">
          <cell r="B160">
            <v>54034</v>
          </cell>
          <cell r="C160"/>
          <cell r="D160"/>
          <cell r="E160" t="str">
            <v>NPS Batch 14</v>
          </cell>
          <cell r="F160"/>
          <cell r="G160"/>
          <cell r="H160"/>
          <cell r="I160" t="e">
            <v>#N/A</v>
          </cell>
          <cell r="J160"/>
          <cell r="K160"/>
          <cell r="L160" t="b">
            <v>0</v>
          </cell>
          <cell r="M160" t="str">
            <v>Cluster</v>
          </cell>
          <cell r="N160" t="str">
            <v>Normal Pool</v>
          </cell>
          <cell r="O160">
            <v>34.778739999999999</v>
          </cell>
          <cell r="P160">
            <v>72.127189999999999</v>
          </cell>
          <cell r="Q160" t="str">
            <v>N3</v>
          </cell>
          <cell r="R160"/>
          <cell r="S160" t="str">
            <v>Enfrashare</v>
          </cell>
        </row>
        <row r="161">
          <cell r="B161">
            <v>54039</v>
          </cell>
          <cell r="C161"/>
          <cell r="D161"/>
          <cell r="E161" t="str">
            <v>GB</v>
          </cell>
          <cell r="F161"/>
          <cell r="G161"/>
          <cell r="H161"/>
          <cell r="I161" t="e">
            <v>#N/A</v>
          </cell>
          <cell r="J161"/>
          <cell r="K161"/>
          <cell r="L161" t="b">
            <v>0</v>
          </cell>
          <cell r="M161" t="str">
            <v>Normal</v>
          </cell>
          <cell r="N161" t="str">
            <v>Normal Pool</v>
          </cell>
          <cell r="O161">
            <v>35.289000000000001</v>
          </cell>
          <cell r="P161">
            <v>75.662000000000006</v>
          </cell>
          <cell r="Q161" t="str">
            <v>N3</v>
          </cell>
          <cell r="R161"/>
          <cell r="S161" t="str">
            <v>Highrise</v>
          </cell>
        </row>
        <row r="162">
          <cell r="B162">
            <v>54040</v>
          </cell>
          <cell r="C162"/>
          <cell r="D162"/>
          <cell r="E162" t="str">
            <v>GB</v>
          </cell>
          <cell r="F162"/>
          <cell r="G162"/>
          <cell r="H162"/>
          <cell r="I162" t="e">
            <v>#N/A</v>
          </cell>
          <cell r="J162"/>
          <cell r="K162"/>
          <cell r="L162" t="b">
            <v>0</v>
          </cell>
          <cell r="M162" t="str">
            <v>Normal</v>
          </cell>
          <cell r="N162" t="str">
            <v>Normal Pool</v>
          </cell>
          <cell r="O162">
            <v>35.887999999999998</v>
          </cell>
          <cell r="P162">
            <v>74.471000000000004</v>
          </cell>
          <cell r="Q162" t="str">
            <v>N3</v>
          </cell>
          <cell r="R162"/>
          <cell r="S162" t="str">
            <v>Highrise</v>
          </cell>
        </row>
        <row r="163">
          <cell r="B163">
            <v>50965</v>
          </cell>
          <cell r="C163"/>
          <cell r="D163" t="str">
            <v>Yes</v>
          </cell>
          <cell r="E163" t="str">
            <v>Batch-1</v>
          </cell>
          <cell r="F163"/>
          <cell r="G163"/>
          <cell r="H163"/>
          <cell r="I163" t="e">
            <v>#N/A</v>
          </cell>
          <cell r="J163"/>
          <cell r="K163"/>
          <cell r="L163" t="b">
            <v>0</v>
          </cell>
          <cell r="M163" t="str">
            <v>Normal</v>
          </cell>
          <cell r="N163" t="str">
            <v>Difficult Pool</v>
          </cell>
          <cell r="O163">
            <v>34.172730000000001</v>
          </cell>
          <cell r="P163">
            <v>73.200332000000003</v>
          </cell>
          <cell r="Q163" t="str">
            <v>N3</v>
          </cell>
          <cell r="R163"/>
          <cell r="S163" t="str">
            <v>S&amp;S</v>
          </cell>
        </row>
        <row r="164">
          <cell r="B164">
            <v>51295</v>
          </cell>
          <cell r="C164"/>
          <cell r="D164"/>
          <cell r="E164"/>
          <cell r="F164" t="str">
            <v>Yes</v>
          </cell>
          <cell r="G164"/>
          <cell r="H164"/>
          <cell r="I164" t="e">
            <v>#N/A</v>
          </cell>
          <cell r="J164"/>
          <cell r="K164"/>
          <cell r="L164" t="b">
            <v>0</v>
          </cell>
          <cell r="M164" t="str">
            <v>Normal</v>
          </cell>
          <cell r="N164" t="str">
            <v>Difficult Pool</v>
          </cell>
          <cell r="O164">
            <v>33.753875999999998</v>
          </cell>
          <cell r="P164">
            <v>72.775414999999995</v>
          </cell>
          <cell r="Q164" t="str">
            <v>N1</v>
          </cell>
          <cell r="R164"/>
          <cell r="S164" t="str">
            <v>Highrise</v>
          </cell>
        </row>
        <row r="165">
          <cell r="B165">
            <v>51769</v>
          </cell>
          <cell r="C165"/>
          <cell r="D165" t="str">
            <v>Yes</v>
          </cell>
          <cell r="E165" t="str">
            <v>Batch-1</v>
          </cell>
          <cell r="F165"/>
          <cell r="G165"/>
          <cell r="H165"/>
          <cell r="I165" t="e">
            <v>#N/A</v>
          </cell>
          <cell r="J165"/>
          <cell r="K165"/>
          <cell r="L165" t="b">
            <v>0</v>
          </cell>
          <cell r="M165" t="str">
            <v>Normal</v>
          </cell>
          <cell r="N165" t="str">
            <v>Difficult Pool</v>
          </cell>
          <cell r="O165">
            <v>33.9876</v>
          </cell>
          <cell r="P165">
            <v>71.533000000000001</v>
          </cell>
          <cell r="Q165" t="str">
            <v>N2</v>
          </cell>
          <cell r="R165"/>
          <cell r="S165" t="str">
            <v>S&amp;S</v>
          </cell>
        </row>
        <row r="166">
          <cell r="B166">
            <v>51851</v>
          </cell>
          <cell r="C166"/>
          <cell r="D166"/>
          <cell r="E166"/>
          <cell r="F166" t="str">
            <v>Yes</v>
          </cell>
          <cell r="G166"/>
          <cell r="H166"/>
          <cell r="I166" t="e">
            <v>#N/A</v>
          </cell>
          <cell r="J166"/>
          <cell r="K166"/>
          <cell r="L166" t="b">
            <v>0</v>
          </cell>
          <cell r="M166" t="str">
            <v>Normal</v>
          </cell>
          <cell r="N166" t="str">
            <v>Difficult Pool</v>
          </cell>
          <cell r="O166">
            <v>33.526845999999999</v>
          </cell>
          <cell r="P166">
            <v>73.155079000000001</v>
          </cell>
          <cell r="Q166" t="str">
            <v>N4</v>
          </cell>
          <cell r="R166"/>
          <cell r="S166" t="str">
            <v>Highrise</v>
          </cell>
        </row>
        <row r="167">
          <cell r="B167">
            <v>52025</v>
          </cell>
          <cell r="C167"/>
          <cell r="D167" t="str">
            <v>Yes</v>
          </cell>
          <cell r="E167" t="str">
            <v>Batch-2</v>
          </cell>
          <cell r="F167"/>
          <cell r="G167"/>
          <cell r="H167"/>
          <cell r="I167" t="e">
            <v>#N/A</v>
          </cell>
          <cell r="J167"/>
          <cell r="K167"/>
          <cell r="L167" t="b">
            <v>0</v>
          </cell>
          <cell r="M167" t="str">
            <v>Normal</v>
          </cell>
          <cell r="N167" t="str">
            <v>Difficult Pool</v>
          </cell>
          <cell r="O167">
            <v>33.710999000000001</v>
          </cell>
          <cell r="P167">
            <v>73.089765</v>
          </cell>
          <cell r="Q167" t="str">
            <v>N1</v>
          </cell>
          <cell r="R167"/>
          <cell r="S167" t="str">
            <v>S&amp;S</v>
          </cell>
        </row>
        <row r="168">
          <cell r="B168">
            <v>52572</v>
          </cell>
          <cell r="C168"/>
          <cell r="D168" t="str">
            <v>Yes</v>
          </cell>
          <cell r="E168" t="str">
            <v>Batch-2</v>
          </cell>
          <cell r="F168"/>
          <cell r="G168"/>
          <cell r="H168"/>
          <cell r="I168" t="e">
            <v>#N/A</v>
          </cell>
          <cell r="J168"/>
          <cell r="K168"/>
          <cell r="L168" t="b">
            <v>0</v>
          </cell>
          <cell r="M168" t="str">
            <v>Normal</v>
          </cell>
          <cell r="N168" t="str">
            <v>Difficult Pool</v>
          </cell>
          <cell r="O168">
            <v>33.488219999999998</v>
          </cell>
          <cell r="P168">
            <v>73.074359999999999</v>
          </cell>
          <cell r="Q168" t="str">
            <v>N4</v>
          </cell>
          <cell r="R168"/>
          <cell r="S168" t="str">
            <v>S&amp;S</v>
          </cell>
        </row>
        <row r="169">
          <cell r="B169">
            <v>52604</v>
          </cell>
          <cell r="C169"/>
          <cell r="D169" t="str">
            <v>Yes</v>
          </cell>
          <cell r="E169" t="str">
            <v>Batch-1</v>
          </cell>
          <cell r="F169"/>
          <cell r="G169"/>
          <cell r="H169"/>
          <cell r="I169" t="e">
            <v>#N/A</v>
          </cell>
          <cell r="J169"/>
          <cell r="K169"/>
          <cell r="L169" t="b">
            <v>0</v>
          </cell>
          <cell r="M169" t="str">
            <v>Normal</v>
          </cell>
          <cell r="N169" t="str">
            <v>Difficult Pool</v>
          </cell>
          <cell r="O169">
            <v>33.684013999999998</v>
          </cell>
          <cell r="P169">
            <v>73.215005000000005</v>
          </cell>
          <cell r="Q169" t="str">
            <v>N1</v>
          </cell>
          <cell r="R169"/>
          <cell r="S169" t="str">
            <v>S&amp;S</v>
          </cell>
        </row>
        <row r="170">
          <cell r="B170">
            <v>52739</v>
          </cell>
          <cell r="C170"/>
          <cell r="D170" t="str">
            <v>Yes</v>
          </cell>
          <cell r="E170" t="str">
            <v>Batch-1</v>
          </cell>
          <cell r="F170"/>
          <cell r="G170"/>
          <cell r="H170"/>
          <cell r="I170" t="e">
            <v>#N/A</v>
          </cell>
          <cell r="J170"/>
          <cell r="K170"/>
          <cell r="L170" t="b">
            <v>0</v>
          </cell>
          <cell r="M170" t="str">
            <v>Normal</v>
          </cell>
          <cell r="N170" t="str">
            <v>Difficult Pool</v>
          </cell>
          <cell r="O170">
            <v>34.067999</v>
          </cell>
          <cell r="P170">
            <v>72.443897000000007</v>
          </cell>
          <cell r="Q170" t="str">
            <v>N3</v>
          </cell>
          <cell r="R170"/>
          <cell r="S170" t="str">
            <v>Tawal</v>
          </cell>
        </row>
        <row r="171">
          <cell r="B171">
            <v>52985</v>
          </cell>
          <cell r="C171"/>
          <cell r="D171" t="str">
            <v>Yes</v>
          </cell>
          <cell r="E171" t="str">
            <v>Batch-1</v>
          </cell>
          <cell r="F171"/>
          <cell r="G171"/>
          <cell r="H171"/>
          <cell r="I171" t="e">
            <v>#N/A</v>
          </cell>
          <cell r="J171"/>
          <cell r="K171"/>
          <cell r="L171" t="b">
            <v>0</v>
          </cell>
          <cell r="M171" t="str">
            <v>Normal</v>
          </cell>
          <cell r="N171" t="str">
            <v>Difficult Pool</v>
          </cell>
          <cell r="O171">
            <v>33.576498999999998</v>
          </cell>
          <cell r="P171">
            <v>73.035876999999999</v>
          </cell>
          <cell r="Q171" t="str">
            <v>N4</v>
          </cell>
          <cell r="R171"/>
          <cell r="S171" t="str">
            <v>Highrise</v>
          </cell>
        </row>
        <row r="172">
          <cell r="B172">
            <v>53075</v>
          </cell>
          <cell r="C172"/>
          <cell r="D172"/>
          <cell r="E172" t="str">
            <v>Batch-1</v>
          </cell>
          <cell r="F172"/>
          <cell r="G172"/>
          <cell r="H172"/>
          <cell r="I172" t="e">
            <v>#N/A</v>
          </cell>
          <cell r="J172"/>
          <cell r="K172"/>
          <cell r="L172" t="b">
            <v>0</v>
          </cell>
          <cell r="M172" t="str">
            <v>Normal</v>
          </cell>
          <cell r="N172" t="str">
            <v>Difficult Pool</v>
          </cell>
          <cell r="O172">
            <v>33.538899999999998</v>
          </cell>
          <cell r="P172">
            <v>70.345600000000005</v>
          </cell>
          <cell r="Q172" t="str">
            <v>N2</v>
          </cell>
          <cell r="R172"/>
          <cell r="S172" t="str">
            <v>Highrise</v>
          </cell>
        </row>
        <row r="173">
          <cell r="B173">
            <v>53108</v>
          </cell>
          <cell r="C173"/>
          <cell r="D173" t="str">
            <v>Yes</v>
          </cell>
          <cell r="E173"/>
          <cell r="F173"/>
          <cell r="G173"/>
          <cell r="H173"/>
          <cell r="I173" t="e">
            <v>#N/A</v>
          </cell>
          <cell r="J173"/>
          <cell r="K173"/>
          <cell r="L173" t="b">
            <v>0</v>
          </cell>
          <cell r="M173" t="str">
            <v>Normal</v>
          </cell>
          <cell r="N173" t="str">
            <v>Difficult Pool</v>
          </cell>
          <cell r="O173">
            <v>33.665224000000002</v>
          </cell>
          <cell r="P173">
            <v>71.538839999999993</v>
          </cell>
          <cell r="Q173" t="str">
            <v>N2</v>
          </cell>
          <cell r="R173"/>
          <cell r="S173" t="str">
            <v>Highrise</v>
          </cell>
        </row>
        <row r="174">
          <cell r="B174">
            <v>53110</v>
          </cell>
          <cell r="C174"/>
          <cell r="D174"/>
          <cell r="E174" t="str">
            <v>FATA</v>
          </cell>
          <cell r="F174"/>
          <cell r="G174"/>
          <cell r="H174"/>
          <cell r="I174" t="e">
            <v>#N/A</v>
          </cell>
          <cell r="J174"/>
          <cell r="K174"/>
          <cell r="L174" t="b">
            <v>0</v>
          </cell>
          <cell r="M174" t="str">
            <v>Normal</v>
          </cell>
          <cell r="N174" t="str">
            <v>Normal Pool</v>
          </cell>
          <cell r="O174">
            <v>33.571199999999997</v>
          </cell>
          <cell r="P174">
            <v>71.119100000000003</v>
          </cell>
          <cell r="Q174" t="str">
            <v>N2</v>
          </cell>
          <cell r="R174"/>
          <cell r="S174" t="str">
            <v>Highrise</v>
          </cell>
        </row>
        <row r="175">
          <cell r="B175">
            <v>53262</v>
          </cell>
          <cell r="C175"/>
          <cell r="D175"/>
          <cell r="E175" t="str">
            <v>Batch-11 Y24</v>
          </cell>
          <cell r="F175"/>
          <cell r="G175"/>
          <cell r="H175"/>
          <cell r="I175" t="e">
            <v>#N/A</v>
          </cell>
          <cell r="J175"/>
          <cell r="K175"/>
          <cell r="L175" t="b">
            <v>0</v>
          </cell>
          <cell r="M175" t="str">
            <v>Normal</v>
          </cell>
          <cell r="N175" t="str">
            <v>Normal Pool</v>
          </cell>
          <cell r="O175">
            <v>33.7547</v>
          </cell>
          <cell r="P175">
            <v>73.892300000000006</v>
          </cell>
          <cell r="Q175" t="str">
            <v>N3</v>
          </cell>
          <cell r="R175"/>
          <cell r="S175" t="str">
            <v>Highrise</v>
          </cell>
        </row>
        <row r="176">
          <cell r="B176">
            <v>53305</v>
          </cell>
          <cell r="C176"/>
          <cell r="D176"/>
          <cell r="E176" t="str">
            <v>Batch-1</v>
          </cell>
          <cell r="F176"/>
          <cell r="G176"/>
          <cell r="H176"/>
          <cell r="I176" t="e">
            <v>#N/A</v>
          </cell>
          <cell r="J176"/>
          <cell r="K176"/>
          <cell r="L176" t="b">
            <v>0</v>
          </cell>
          <cell r="M176" t="str">
            <v>Normal</v>
          </cell>
          <cell r="N176" t="str">
            <v>Normal Pool</v>
          </cell>
          <cell r="O176">
            <v>33.317383999999997</v>
          </cell>
          <cell r="P176">
            <v>72.777929999999998</v>
          </cell>
          <cell r="Q176" t="str">
            <v>N4</v>
          </cell>
          <cell r="R176"/>
          <cell r="S176" t="str">
            <v>Highrise</v>
          </cell>
        </row>
        <row r="177">
          <cell r="B177">
            <v>53320</v>
          </cell>
          <cell r="C177"/>
          <cell r="D177"/>
          <cell r="E177" t="str">
            <v>Batch-2</v>
          </cell>
          <cell r="F177"/>
          <cell r="G177"/>
          <cell r="H177"/>
          <cell r="I177" t="e">
            <v>#N/A</v>
          </cell>
          <cell r="J177"/>
          <cell r="K177"/>
          <cell r="L177" t="b">
            <v>0</v>
          </cell>
          <cell r="M177" t="str">
            <v>Normal</v>
          </cell>
          <cell r="N177" t="str">
            <v>Difficult Pool</v>
          </cell>
          <cell r="O177">
            <v>33.489165</v>
          </cell>
          <cell r="P177">
            <v>73.094638000000003</v>
          </cell>
          <cell r="Q177" t="str">
            <v>N4</v>
          </cell>
          <cell r="R177"/>
          <cell r="S177" t="str">
            <v>S&amp;S</v>
          </cell>
        </row>
        <row r="178">
          <cell r="B178">
            <v>53353</v>
          </cell>
          <cell r="C178"/>
          <cell r="D178"/>
          <cell r="E178" t="str">
            <v>Batch-2</v>
          </cell>
          <cell r="F178"/>
          <cell r="G178"/>
          <cell r="H178"/>
          <cell r="I178" t="e">
            <v>#N/A</v>
          </cell>
          <cell r="J178"/>
          <cell r="K178"/>
          <cell r="L178" t="b">
            <v>0</v>
          </cell>
          <cell r="M178" t="str">
            <v>Normal</v>
          </cell>
          <cell r="N178" t="str">
            <v>Difficult Pool</v>
          </cell>
          <cell r="O178">
            <v>33.526738000000002</v>
          </cell>
          <cell r="P178">
            <v>73.092090999999996</v>
          </cell>
          <cell r="Q178" t="str">
            <v>N4</v>
          </cell>
          <cell r="R178"/>
          <cell r="S178" t="str">
            <v>S&amp;S</v>
          </cell>
        </row>
        <row r="179">
          <cell r="B179">
            <v>53375</v>
          </cell>
          <cell r="C179"/>
          <cell r="D179"/>
          <cell r="E179" t="str">
            <v>Batch-1</v>
          </cell>
          <cell r="F179"/>
          <cell r="G179"/>
          <cell r="H179"/>
          <cell r="I179" t="e">
            <v>#N/A</v>
          </cell>
          <cell r="J179"/>
          <cell r="K179"/>
          <cell r="L179" t="b">
            <v>0</v>
          </cell>
          <cell r="M179" t="str">
            <v>Normal</v>
          </cell>
          <cell r="N179" t="str">
            <v>Normal Pool</v>
          </cell>
          <cell r="O179">
            <v>34.0092</v>
          </cell>
          <cell r="P179">
            <v>72.935900000000004</v>
          </cell>
          <cell r="Q179" t="str">
            <v>N3</v>
          </cell>
          <cell r="R179"/>
          <cell r="S179" t="str">
            <v>Highrise</v>
          </cell>
        </row>
        <row r="180">
          <cell r="B180">
            <v>53391</v>
          </cell>
          <cell r="C180"/>
          <cell r="D180" t="str">
            <v>Yes</v>
          </cell>
          <cell r="E180" t="str">
            <v>Batch-1</v>
          </cell>
          <cell r="F180"/>
          <cell r="G180"/>
          <cell r="H180"/>
          <cell r="I180" t="e">
            <v>#N/A</v>
          </cell>
          <cell r="J180"/>
          <cell r="K180"/>
          <cell r="L180" t="b">
            <v>0</v>
          </cell>
          <cell r="M180" t="str">
            <v>Normal</v>
          </cell>
          <cell r="N180" t="str">
            <v>Difficult Pool</v>
          </cell>
          <cell r="O180">
            <v>34.327269999999999</v>
          </cell>
          <cell r="P180">
            <v>73.210250000000002</v>
          </cell>
          <cell r="Q180" t="str">
            <v>N3</v>
          </cell>
          <cell r="R180"/>
          <cell r="S180" t="str">
            <v>Tawal</v>
          </cell>
        </row>
        <row r="181">
          <cell r="B181">
            <v>53474</v>
          </cell>
          <cell r="C181"/>
          <cell r="D181"/>
          <cell r="E181" t="str">
            <v>Batch-1</v>
          </cell>
          <cell r="F181"/>
          <cell r="G181"/>
          <cell r="H181"/>
          <cell r="I181" t="e">
            <v>#N/A</v>
          </cell>
          <cell r="J181"/>
          <cell r="K181"/>
          <cell r="L181" t="b">
            <v>0</v>
          </cell>
          <cell r="M181" t="str">
            <v>Normal</v>
          </cell>
          <cell r="N181" t="str">
            <v>Normal Pool</v>
          </cell>
          <cell r="O181">
            <v>34.413800000000002</v>
          </cell>
          <cell r="P181">
            <v>71.9251</v>
          </cell>
          <cell r="Q181" t="str">
            <v>N3</v>
          </cell>
          <cell r="R181"/>
          <cell r="S181" t="str">
            <v>Enfrashare</v>
          </cell>
        </row>
        <row r="182">
          <cell r="B182">
            <v>53538</v>
          </cell>
          <cell r="C182"/>
          <cell r="D182"/>
          <cell r="E182" t="str">
            <v>Batch-1</v>
          </cell>
          <cell r="F182"/>
          <cell r="G182"/>
          <cell r="H182"/>
          <cell r="I182" t="e">
            <v>#N/A</v>
          </cell>
          <cell r="J182"/>
          <cell r="K182"/>
          <cell r="L182" t="b">
            <v>0</v>
          </cell>
          <cell r="M182" t="str">
            <v>Normal</v>
          </cell>
          <cell r="N182" t="str">
            <v>Normal Pool</v>
          </cell>
          <cell r="O182">
            <v>34.123578000000002</v>
          </cell>
          <cell r="P182">
            <v>71.632524000000004</v>
          </cell>
          <cell r="Q182" t="str">
            <v>N2</v>
          </cell>
          <cell r="R182"/>
          <cell r="S182" t="str">
            <v>Tawal</v>
          </cell>
        </row>
        <row r="183">
          <cell r="B183">
            <v>53578</v>
          </cell>
          <cell r="C183"/>
          <cell r="D183"/>
          <cell r="E183" t="str">
            <v>Batch-2</v>
          </cell>
          <cell r="F183"/>
          <cell r="G183"/>
          <cell r="H183"/>
          <cell r="I183" t="e">
            <v>#N/A</v>
          </cell>
          <cell r="J183"/>
          <cell r="K183"/>
          <cell r="L183" t="b">
            <v>0</v>
          </cell>
          <cell r="M183" t="str">
            <v>Normal</v>
          </cell>
          <cell r="N183" t="str">
            <v>Difficult Pool</v>
          </cell>
          <cell r="O183">
            <v>33.497115999999998</v>
          </cell>
          <cell r="P183">
            <v>73.108421000000007</v>
          </cell>
          <cell r="Q183" t="str">
            <v>N4</v>
          </cell>
          <cell r="R183"/>
          <cell r="S183" t="str">
            <v>S&amp;S</v>
          </cell>
        </row>
        <row r="184">
          <cell r="B184">
            <v>53579</v>
          </cell>
          <cell r="C184"/>
          <cell r="D184"/>
          <cell r="E184" t="str">
            <v>Batch-2</v>
          </cell>
          <cell r="F184"/>
          <cell r="G184"/>
          <cell r="H184"/>
          <cell r="I184" t="e">
            <v>#N/A</v>
          </cell>
          <cell r="J184"/>
          <cell r="K184"/>
          <cell r="L184" t="b">
            <v>0</v>
          </cell>
          <cell r="M184" t="str">
            <v>Normal</v>
          </cell>
          <cell r="N184" t="str">
            <v>Difficult Pool</v>
          </cell>
          <cell r="O184">
            <v>33.641354999999997</v>
          </cell>
          <cell r="P184">
            <v>73.039252000000005</v>
          </cell>
          <cell r="Q184" t="str">
            <v>N1</v>
          </cell>
          <cell r="R184"/>
          <cell r="S184" t="str">
            <v>S&amp;S</v>
          </cell>
        </row>
        <row r="185">
          <cell r="B185">
            <v>53584</v>
          </cell>
          <cell r="C185"/>
          <cell r="D185"/>
          <cell r="E185" t="str">
            <v>Batch-1</v>
          </cell>
          <cell r="F185"/>
          <cell r="G185"/>
          <cell r="H185"/>
          <cell r="I185" t="e">
            <v>#N/A</v>
          </cell>
          <cell r="J185"/>
          <cell r="K185"/>
          <cell r="L185" t="b">
            <v>0</v>
          </cell>
          <cell r="M185" t="str">
            <v>Normal</v>
          </cell>
          <cell r="N185" t="str">
            <v>Normal Pool</v>
          </cell>
          <cell r="O185">
            <v>34.008699999999997</v>
          </cell>
          <cell r="P185">
            <v>71.8048</v>
          </cell>
          <cell r="Q185" t="str">
            <v>N2</v>
          </cell>
          <cell r="R185"/>
          <cell r="S185" t="str">
            <v>Enfrashare</v>
          </cell>
        </row>
        <row r="186">
          <cell r="B186">
            <v>53664</v>
          </cell>
          <cell r="C186"/>
          <cell r="D186"/>
          <cell r="E186" t="str">
            <v>Batch-1</v>
          </cell>
          <cell r="F186"/>
          <cell r="G186"/>
          <cell r="H186"/>
          <cell r="I186" t="e">
            <v>#N/A</v>
          </cell>
          <cell r="J186"/>
          <cell r="K186"/>
          <cell r="L186" t="b">
            <v>0</v>
          </cell>
          <cell r="M186" t="str">
            <v>Normal</v>
          </cell>
          <cell r="N186" t="str">
            <v>Normal Pool</v>
          </cell>
          <cell r="O186">
            <v>33.654000000000003</v>
          </cell>
          <cell r="P186">
            <v>73.092500000000001</v>
          </cell>
          <cell r="Q186" t="str">
            <v>N4</v>
          </cell>
          <cell r="R186"/>
          <cell r="S186" t="str">
            <v>Highrise</v>
          </cell>
        </row>
        <row r="187">
          <cell r="B187">
            <v>53670</v>
          </cell>
          <cell r="C187"/>
          <cell r="D187"/>
          <cell r="E187" t="str">
            <v>Batch-1</v>
          </cell>
          <cell r="F187"/>
          <cell r="G187"/>
          <cell r="H187"/>
          <cell r="I187" t="e">
            <v>#N/A</v>
          </cell>
          <cell r="J187"/>
          <cell r="K187"/>
          <cell r="L187" t="b">
            <v>0</v>
          </cell>
          <cell r="M187" t="str">
            <v>Normal</v>
          </cell>
          <cell r="N187" t="str">
            <v>Normal Pool</v>
          </cell>
          <cell r="O187">
            <v>33.843000000000004</v>
          </cell>
          <cell r="P187">
            <v>72.898399999999995</v>
          </cell>
          <cell r="Q187" t="str">
            <v>N3</v>
          </cell>
          <cell r="R187"/>
          <cell r="S187" t="str">
            <v>Enfrashare</v>
          </cell>
        </row>
        <row r="188">
          <cell r="B188">
            <v>53707</v>
          </cell>
          <cell r="C188"/>
          <cell r="D188"/>
          <cell r="E188" t="str">
            <v>Batch-1</v>
          </cell>
          <cell r="F188"/>
          <cell r="G188"/>
          <cell r="H188"/>
          <cell r="I188" t="e">
            <v>#N/A</v>
          </cell>
          <cell r="J188"/>
          <cell r="K188"/>
          <cell r="L188" t="b">
            <v>0</v>
          </cell>
          <cell r="M188" t="str">
            <v>Normal</v>
          </cell>
          <cell r="N188" t="str">
            <v>Normal Pool</v>
          </cell>
          <cell r="O188">
            <v>34.211846999999999</v>
          </cell>
          <cell r="P188">
            <v>72.029644000000005</v>
          </cell>
          <cell r="Q188" t="str">
            <v>N3</v>
          </cell>
          <cell r="R188"/>
          <cell r="S188" t="str">
            <v>S&amp;S</v>
          </cell>
        </row>
        <row r="189">
          <cell r="B189">
            <v>53734</v>
          </cell>
          <cell r="C189"/>
          <cell r="D189"/>
          <cell r="E189" t="str">
            <v>Batch-1</v>
          </cell>
          <cell r="F189"/>
          <cell r="G189"/>
          <cell r="H189"/>
          <cell r="I189" t="e">
            <v>#N/A</v>
          </cell>
          <cell r="J189"/>
          <cell r="K189"/>
          <cell r="L189" t="b">
            <v>0</v>
          </cell>
          <cell r="M189" t="str">
            <v>Normal</v>
          </cell>
          <cell r="N189" t="str">
            <v>Difficult Pool</v>
          </cell>
          <cell r="O189">
            <v>33.767138000000003</v>
          </cell>
          <cell r="P189">
            <v>72.358345</v>
          </cell>
          <cell r="Q189" t="str">
            <v>N1</v>
          </cell>
          <cell r="R189"/>
          <cell r="S189" t="str">
            <v>Highrise</v>
          </cell>
        </row>
        <row r="190">
          <cell r="B190">
            <v>53759</v>
          </cell>
          <cell r="C190"/>
          <cell r="D190"/>
          <cell r="E190" t="str">
            <v>D&amp;R</v>
          </cell>
          <cell r="F190"/>
          <cell r="G190"/>
          <cell r="H190"/>
          <cell r="I190" t="e">
            <v>#N/A</v>
          </cell>
          <cell r="J190"/>
          <cell r="K190"/>
          <cell r="L190" t="b">
            <v>0</v>
          </cell>
          <cell r="M190" t="str">
            <v>Normal</v>
          </cell>
          <cell r="N190" t="str">
            <v>Normal Pool</v>
          </cell>
          <cell r="O190">
            <v>33.689329999999998</v>
          </cell>
          <cell r="P190">
            <v>73.051910000000007</v>
          </cell>
          <cell r="Q190" t="str">
            <v>N1</v>
          </cell>
          <cell r="R190"/>
          <cell r="S190" t="str">
            <v>S&amp;S</v>
          </cell>
        </row>
        <row r="191">
          <cell r="B191">
            <v>53760</v>
          </cell>
          <cell r="C191"/>
          <cell r="D191"/>
          <cell r="E191" t="str">
            <v>D&amp;R</v>
          </cell>
          <cell r="F191"/>
          <cell r="G191"/>
          <cell r="H191"/>
          <cell r="I191" t="e">
            <v>#N/A</v>
          </cell>
          <cell r="J191"/>
          <cell r="K191"/>
          <cell r="L191" t="b">
            <v>0</v>
          </cell>
          <cell r="M191" t="str">
            <v>Normal</v>
          </cell>
          <cell r="N191" t="str">
            <v>Normal Pool</v>
          </cell>
          <cell r="O191">
            <v>33.9968</v>
          </cell>
          <cell r="P191">
            <v>71.600279999999998</v>
          </cell>
          <cell r="Q191" t="str">
            <v>N2</v>
          </cell>
          <cell r="R191"/>
          <cell r="S191" t="str">
            <v>S&amp;S</v>
          </cell>
        </row>
        <row r="192">
          <cell r="B192">
            <v>53764</v>
          </cell>
          <cell r="C192"/>
          <cell r="D192"/>
          <cell r="E192" t="str">
            <v>Batch-1</v>
          </cell>
          <cell r="F192"/>
          <cell r="G192"/>
          <cell r="H192"/>
          <cell r="I192" t="e">
            <v>#N/A</v>
          </cell>
          <cell r="J192"/>
          <cell r="K192"/>
          <cell r="L192" t="b">
            <v>0</v>
          </cell>
          <cell r="M192" t="str">
            <v>Normal</v>
          </cell>
          <cell r="N192" t="str">
            <v>Difficult Pool</v>
          </cell>
          <cell r="O192">
            <v>33.58605</v>
          </cell>
          <cell r="P192">
            <v>73.111660000000001</v>
          </cell>
          <cell r="Q192" t="str">
            <v>N4</v>
          </cell>
          <cell r="R192"/>
          <cell r="S192" t="str">
            <v>Highrise</v>
          </cell>
        </row>
        <row r="193">
          <cell r="B193">
            <v>53770</v>
          </cell>
          <cell r="C193"/>
          <cell r="D193"/>
          <cell r="E193" t="str">
            <v>Batch-1</v>
          </cell>
          <cell r="F193"/>
          <cell r="G193"/>
          <cell r="H193"/>
          <cell r="I193" t="e">
            <v>#N/A</v>
          </cell>
          <cell r="J193"/>
          <cell r="K193"/>
          <cell r="L193" t="b">
            <v>0</v>
          </cell>
          <cell r="M193" t="str">
            <v>Normal</v>
          </cell>
          <cell r="N193" t="str">
            <v>Difficult Pool</v>
          </cell>
          <cell r="O193">
            <v>33.7376</v>
          </cell>
          <cell r="P193">
            <v>73.192300000000003</v>
          </cell>
          <cell r="Q193" t="str">
            <v>N1</v>
          </cell>
          <cell r="R193"/>
          <cell r="S193" t="str">
            <v>Highrise</v>
          </cell>
        </row>
        <row r="194">
          <cell r="B194">
            <v>53773</v>
          </cell>
          <cell r="C194"/>
          <cell r="D194"/>
          <cell r="E194" t="str">
            <v>Batch-1</v>
          </cell>
          <cell r="F194"/>
          <cell r="G194"/>
          <cell r="H194"/>
          <cell r="I194" t="e">
            <v>#N/A</v>
          </cell>
          <cell r="J194"/>
          <cell r="K194"/>
          <cell r="L194" t="b">
            <v>0</v>
          </cell>
          <cell r="M194" t="str">
            <v>Normal</v>
          </cell>
          <cell r="N194" t="str">
            <v>Normal Pool</v>
          </cell>
          <cell r="O194">
            <v>33.796695</v>
          </cell>
          <cell r="P194">
            <v>72.821957999999995</v>
          </cell>
          <cell r="Q194" t="str">
            <v>N1</v>
          </cell>
          <cell r="R194"/>
          <cell r="S194" t="str">
            <v>Tawal</v>
          </cell>
        </row>
        <row r="195">
          <cell r="B195">
            <v>53776</v>
          </cell>
          <cell r="C195"/>
          <cell r="D195"/>
          <cell r="E195" t="str">
            <v>Batch-1</v>
          </cell>
          <cell r="F195"/>
          <cell r="G195"/>
          <cell r="H195"/>
          <cell r="I195" t="e">
            <v>#N/A</v>
          </cell>
          <cell r="J195"/>
          <cell r="K195"/>
          <cell r="L195" t="b">
            <v>0</v>
          </cell>
          <cell r="M195" t="str">
            <v>Normal</v>
          </cell>
          <cell r="N195" t="str">
            <v>Normal Pool</v>
          </cell>
          <cell r="O195">
            <v>33.826849000000003</v>
          </cell>
          <cell r="P195">
            <v>72.680993999999998</v>
          </cell>
          <cell r="Q195" t="str">
            <v>N1</v>
          </cell>
          <cell r="R195"/>
          <cell r="S195" t="str">
            <v>Tawal</v>
          </cell>
        </row>
        <row r="196">
          <cell r="B196">
            <v>53785</v>
          </cell>
          <cell r="C196"/>
          <cell r="D196"/>
          <cell r="E196" t="str">
            <v>Batch-1</v>
          </cell>
          <cell r="F196"/>
          <cell r="G196"/>
          <cell r="H196"/>
          <cell r="I196" t="e">
            <v>#N/A</v>
          </cell>
          <cell r="J196"/>
          <cell r="K196"/>
          <cell r="L196" t="b">
            <v>0</v>
          </cell>
          <cell r="M196" t="str">
            <v>Normal</v>
          </cell>
          <cell r="N196" t="str">
            <v>Normal Pool</v>
          </cell>
          <cell r="O196">
            <v>33.980038</v>
          </cell>
          <cell r="P196">
            <v>71.638411000000005</v>
          </cell>
          <cell r="Q196" t="str">
            <v>N2</v>
          </cell>
          <cell r="R196"/>
          <cell r="S196" t="str">
            <v>Tawal</v>
          </cell>
        </row>
        <row r="197">
          <cell r="B197">
            <v>53796</v>
          </cell>
          <cell r="C197"/>
          <cell r="D197"/>
          <cell r="E197" t="str">
            <v>Batch-2</v>
          </cell>
          <cell r="F197"/>
          <cell r="G197"/>
          <cell r="H197"/>
          <cell r="I197" t="e">
            <v>#N/A</v>
          </cell>
          <cell r="J197"/>
          <cell r="K197"/>
          <cell r="L197" t="b">
            <v>0</v>
          </cell>
          <cell r="M197" t="str">
            <v>Normal</v>
          </cell>
          <cell r="N197" t="str">
            <v>Difficult Pool</v>
          </cell>
          <cell r="O197">
            <v>33.593600000000002</v>
          </cell>
          <cell r="P197">
            <v>73.027299999999997</v>
          </cell>
          <cell r="Q197" t="str">
            <v>N4</v>
          </cell>
          <cell r="R197"/>
          <cell r="S197" t="str">
            <v>Highrise</v>
          </cell>
        </row>
        <row r="198">
          <cell r="B198">
            <v>53797</v>
          </cell>
          <cell r="C198"/>
          <cell r="D198"/>
          <cell r="E198" t="str">
            <v>Batch-2</v>
          </cell>
          <cell r="F198"/>
          <cell r="G198"/>
          <cell r="H198"/>
          <cell r="I198" t="e">
            <v>#N/A</v>
          </cell>
          <cell r="J198"/>
          <cell r="K198"/>
          <cell r="L198" t="b">
            <v>0</v>
          </cell>
          <cell r="M198" t="str">
            <v>Normal</v>
          </cell>
          <cell r="N198" t="str">
            <v>Normal Pool</v>
          </cell>
          <cell r="O198">
            <v>34.029753999999997</v>
          </cell>
          <cell r="P198">
            <v>71.984267000000003</v>
          </cell>
          <cell r="Q198" t="str">
            <v>N2</v>
          </cell>
          <cell r="R198"/>
          <cell r="S198" t="str">
            <v>Tawal</v>
          </cell>
        </row>
        <row r="199">
          <cell r="B199">
            <v>53827</v>
          </cell>
          <cell r="C199"/>
          <cell r="D199"/>
          <cell r="E199" t="str">
            <v>Batch-2</v>
          </cell>
          <cell r="F199"/>
          <cell r="G199"/>
          <cell r="H199"/>
          <cell r="I199" t="e">
            <v>#N/A</v>
          </cell>
          <cell r="J199"/>
          <cell r="K199"/>
          <cell r="L199" t="b">
            <v>0</v>
          </cell>
          <cell r="M199" t="str">
            <v>Normal</v>
          </cell>
          <cell r="N199" t="str">
            <v>Normal Pool</v>
          </cell>
          <cell r="O199">
            <v>33.967858999999997</v>
          </cell>
          <cell r="P199">
            <v>71.490945999999994</v>
          </cell>
          <cell r="Q199" t="str">
            <v>N2</v>
          </cell>
          <cell r="R199"/>
          <cell r="S199" t="str">
            <v>Highrise</v>
          </cell>
        </row>
        <row r="200">
          <cell r="B200">
            <v>53837</v>
          </cell>
          <cell r="C200"/>
          <cell r="D200"/>
          <cell r="E200" t="str">
            <v>Batch-4</v>
          </cell>
          <cell r="F200"/>
          <cell r="G200"/>
          <cell r="H200"/>
          <cell r="I200" t="e">
            <v>#N/A</v>
          </cell>
          <cell r="J200"/>
          <cell r="K200"/>
          <cell r="L200" t="b">
            <v>0</v>
          </cell>
          <cell r="M200" t="str">
            <v>Cluster</v>
          </cell>
          <cell r="N200" t="str">
            <v>Normal Pool</v>
          </cell>
          <cell r="O200">
            <v>33.5488</v>
          </cell>
          <cell r="P200">
            <v>71.105099999999993</v>
          </cell>
          <cell r="Q200" t="str">
            <v>N2</v>
          </cell>
          <cell r="R200"/>
          <cell r="S200" t="str">
            <v>Enfrashare</v>
          </cell>
        </row>
        <row r="201">
          <cell r="B201">
            <v>53844</v>
          </cell>
          <cell r="C201"/>
          <cell r="D201"/>
          <cell r="E201" t="str">
            <v>Batch-4</v>
          </cell>
          <cell r="F201"/>
          <cell r="G201"/>
          <cell r="H201"/>
          <cell r="I201" t="e">
            <v>#N/A</v>
          </cell>
          <cell r="J201"/>
          <cell r="K201"/>
          <cell r="L201" t="b">
            <v>0</v>
          </cell>
          <cell r="M201" t="str">
            <v>Cluster</v>
          </cell>
          <cell r="N201" t="str">
            <v>Normal Pool</v>
          </cell>
          <cell r="O201">
            <v>33.431109999999997</v>
          </cell>
          <cell r="P201">
            <v>71.368229999999997</v>
          </cell>
          <cell r="Q201" t="str">
            <v>N2</v>
          </cell>
          <cell r="R201"/>
          <cell r="S201" t="str">
            <v>Highrise</v>
          </cell>
        </row>
        <row r="202">
          <cell r="B202">
            <v>53854</v>
          </cell>
          <cell r="C202"/>
          <cell r="D202"/>
          <cell r="E202" t="str">
            <v>Batch-4</v>
          </cell>
          <cell r="F202"/>
          <cell r="G202"/>
          <cell r="H202"/>
          <cell r="I202" t="e">
            <v>#N/A</v>
          </cell>
          <cell r="J202"/>
          <cell r="K202"/>
          <cell r="L202" t="b">
            <v>0</v>
          </cell>
          <cell r="M202" t="str">
            <v>Cluster</v>
          </cell>
          <cell r="N202" t="str">
            <v>Normal Pool</v>
          </cell>
          <cell r="O202">
            <v>34.785832999999997</v>
          </cell>
          <cell r="P202">
            <v>72.229772999999994</v>
          </cell>
          <cell r="Q202" t="str">
            <v>N3</v>
          </cell>
          <cell r="R202"/>
          <cell r="S202" t="str">
            <v>Enfrashare</v>
          </cell>
        </row>
        <row r="203">
          <cell r="B203">
            <v>53858</v>
          </cell>
          <cell r="C203"/>
          <cell r="D203"/>
          <cell r="E203" t="str">
            <v>Batch-4</v>
          </cell>
          <cell r="F203"/>
          <cell r="G203"/>
          <cell r="H203"/>
          <cell r="I203" t="e">
            <v>#N/A</v>
          </cell>
          <cell r="J203"/>
          <cell r="K203"/>
          <cell r="L203" t="b">
            <v>0</v>
          </cell>
          <cell r="M203" t="str">
            <v>Cluster</v>
          </cell>
          <cell r="N203" t="str">
            <v>Normal Pool</v>
          </cell>
          <cell r="O203">
            <v>34.941429999999997</v>
          </cell>
          <cell r="P203">
            <v>72.477770000000007</v>
          </cell>
          <cell r="Q203" t="str">
            <v>N3</v>
          </cell>
          <cell r="R203"/>
          <cell r="S203" t="str">
            <v>Highrise</v>
          </cell>
        </row>
        <row r="204">
          <cell r="B204">
            <v>53875</v>
          </cell>
          <cell r="C204"/>
          <cell r="D204"/>
          <cell r="E204" t="str">
            <v>Batch-4</v>
          </cell>
          <cell r="F204"/>
          <cell r="G204"/>
          <cell r="H204"/>
          <cell r="I204" t="e">
            <v>#N/A</v>
          </cell>
          <cell r="J204"/>
          <cell r="K204"/>
          <cell r="L204" t="b">
            <v>0</v>
          </cell>
          <cell r="M204" t="str">
            <v>Cluster</v>
          </cell>
          <cell r="N204" t="str">
            <v>Normal Pool</v>
          </cell>
          <cell r="O204">
            <v>34.934868999999999</v>
          </cell>
          <cell r="P204">
            <v>72.404112999999995</v>
          </cell>
          <cell r="Q204" t="str">
            <v>N3</v>
          </cell>
          <cell r="R204"/>
          <cell r="S204" t="str">
            <v>Edotco</v>
          </cell>
        </row>
        <row r="205">
          <cell r="B205">
            <v>53878</v>
          </cell>
          <cell r="C205"/>
          <cell r="D205"/>
          <cell r="E205" t="str">
            <v>Batch-4</v>
          </cell>
          <cell r="F205"/>
          <cell r="G205"/>
          <cell r="H205"/>
          <cell r="I205" t="e">
            <v>#N/A</v>
          </cell>
          <cell r="J205"/>
          <cell r="K205"/>
          <cell r="L205" t="b">
            <v>0</v>
          </cell>
          <cell r="M205" t="str">
            <v>Cluster</v>
          </cell>
          <cell r="N205" t="str">
            <v>Normal Pool</v>
          </cell>
          <cell r="O205">
            <v>35.123043000000003</v>
          </cell>
          <cell r="P205">
            <v>72.388182999999998</v>
          </cell>
          <cell r="Q205" t="str">
            <v>N3</v>
          </cell>
          <cell r="R205"/>
          <cell r="S205" t="str">
            <v>Highrise</v>
          </cell>
        </row>
        <row r="206">
          <cell r="B206">
            <v>53915</v>
          </cell>
          <cell r="C206"/>
          <cell r="D206"/>
          <cell r="E206" t="str">
            <v>Batch-09 Y24</v>
          </cell>
          <cell r="F206"/>
          <cell r="G206"/>
          <cell r="H206"/>
          <cell r="I206" t="e">
            <v>#N/A</v>
          </cell>
          <cell r="J206"/>
          <cell r="K206"/>
          <cell r="L206" t="b">
            <v>0</v>
          </cell>
          <cell r="M206" t="str">
            <v>Normal</v>
          </cell>
          <cell r="N206" t="str">
            <v>Normal Pool</v>
          </cell>
          <cell r="O206">
            <v>34.380099999999999</v>
          </cell>
          <cell r="P206">
            <v>73.464600000000004</v>
          </cell>
          <cell r="Q206" t="str">
            <v>N3</v>
          </cell>
          <cell r="R206"/>
          <cell r="S206" t="str">
            <v>Highrise</v>
          </cell>
        </row>
        <row r="207">
          <cell r="B207">
            <v>53931</v>
          </cell>
          <cell r="C207"/>
          <cell r="D207"/>
          <cell r="E207" t="str">
            <v>Batch-11 Y24</v>
          </cell>
          <cell r="F207"/>
          <cell r="G207"/>
          <cell r="H207"/>
          <cell r="I207" t="e">
            <v>#N/A</v>
          </cell>
          <cell r="J207"/>
          <cell r="K207"/>
          <cell r="L207" t="b">
            <v>0</v>
          </cell>
          <cell r="M207" t="str">
            <v>Normal</v>
          </cell>
          <cell r="N207" t="str">
            <v>Normal Pool</v>
          </cell>
          <cell r="O207">
            <v>33.640327999999997</v>
          </cell>
          <cell r="P207">
            <v>73.130207999999996</v>
          </cell>
          <cell r="Q207" t="str">
            <v>N1</v>
          </cell>
          <cell r="R207"/>
          <cell r="S207" t="str">
            <v>Enfrashare</v>
          </cell>
        </row>
        <row r="208">
          <cell r="B208">
            <v>53936</v>
          </cell>
          <cell r="C208"/>
          <cell r="D208"/>
          <cell r="E208" t="str">
            <v>Batch-09 Y24</v>
          </cell>
          <cell r="F208"/>
          <cell r="G208"/>
          <cell r="H208"/>
          <cell r="I208" t="e">
            <v>#N/A</v>
          </cell>
          <cell r="J208"/>
          <cell r="K208"/>
          <cell r="L208" t="b">
            <v>0</v>
          </cell>
          <cell r="M208" t="str">
            <v>Normal</v>
          </cell>
          <cell r="N208" t="str">
            <v>Normal Pool</v>
          </cell>
          <cell r="O208">
            <v>33.83426</v>
          </cell>
          <cell r="P208">
            <v>73.956249999999997</v>
          </cell>
          <cell r="Q208" t="str">
            <v>N3</v>
          </cell>
          <cell r="R208"/>
          <cell r="S208" t="str">
            <v>ATL</v>
          </cell>
        </row>
        <row r="209">
          <cell r="B209">
            <v>53942</v>
          </cell>
          <cell r="C209"/>
          <cell r="D209"/>
          <cell r="E209" t="str">
            <v>NPS Batch 10 Y2024 - 51 x Cluster Nominals</v>
          </cell>
          <cell r="F209"/>
          <cell r="G209"/>
          <cell r="H209"/>
          <cell r="I209" t="e">
            <v>#N/A</v>
          </cell>
          <cell r="J209"/>
          <cell r="K209"/>
          <cell r="L209" t="b">
            <v>0</v>
          </cell>
          <cell r="M209" t="str">
            <v>Cluster</v>
          </cell>
          <cell r="N209" t="str">
            <v>Normal Pool</v>
          </cell>
          <cell r="O209">
            <v>34.781190000000002</v>
          </cell>
          <cell r="P209">
            <v>71.614230000000006</v>
          </cell>
          <cell r="Q209" t="str">
            <v>N3</v>
          </cell>
          <cell r="R209"/>
          <cell r="S209" t="str">
            <v>Edotco</v>
          </cell>
        </row>
        <row r="210">
          <cell r="B210">
            <v>53955</v>
          </cell>
          <cell r="C210"/>
          <cell r="D210"/>
          <cell r="E210" t="str">
            <v>NPS Batch 10 Y2024 - 51 x Cluster Nominals</v>
          </cell>
          <cell r="F210"/>
          <cell r="G210"/>
          <cell r="H210"/>
          <cell r="I210" t="e">
            <v>#N/A</v>
          </cell>
          <cell r="J210"/>
          <cell r="K210"/>
          <cell r="L210" t="b">
            <v>0</v>
          </cell>
          <cell r="M210" t="str">
            <v>Cluster</v>
          </cell>
          <cell r="N210" t="str">
            <v>Normal Pool</v>
          </cell>
          <cell r="O210">
            <v>34.761000000000003</v>
          </cell>
          <cell r="P210">
            <v>71.447500000000005</v>
          </cell>
          <cell r="Q210" t="str">
            <v>N3</v>
          </cell>
          <cell r="R210"/>
          <cell r="S210" t="str">
            <v>Enfrashare</v>
          </cell>
        </row>
        <row r="211">
          <cell r="B211">
            <v>53980</v>
          </cell>
          <cell r="C211"/>
          <cell r="D211"/>
          <cell r="E211" t="str">
            <v>Y2024 NPS Batch 8 - 30 x Nominals</v>
          </cell>
          <cell r="F211"/>
          <cell r="G211"/>
          <cell r="H211"/>
          <cell r="I211" t="e">
            <v>#N/A</v>
          </cell>
          <cell r="J211"/>
          <cell r="K211"/>
          <cell r="L211" t="b">
            <v>0</v>
          </cell>
          <cell r="M211" t="str">
            <v>Normal</v>
          </cell>
          <cell r="N211" t="str">
            <v>Normal Pool</v>
          </cell>
          <cell r="O211">
            <v>33.567540000000001</v>
          </cell>
          <cell r="P211">
            <v>71.468540000000004</v>
          </cell>
          <cell r="Q211" t="str">
            <v>N2</v>
          </cell>
          <cell r="R211"/>
          <cell r="S211" t="str">
            <v>ATL</v>
          </cell>
        </row>
        <row r="212">
          <cell r="B212">
            <v>53981</v>
          </cell>
          <cell r="C212"/>
          <cell r="D212"/>
          <cell r="E212" t="str">
            <v>Y2024 NPS Batch 8 - 30 x Nominals</v>
          </cell>
          <cell r="F212"/>
          <cell r="G212"/>
          <cell r="H212"/>
          <cell r="I212" t="e">
            <v>#N/A</v>
          </cell>
          <cell r="J212"/>
          <cell r="K212"/>
          <cell r="L212" t="b">
            <v>0</v>
          </cell>
          <cell r="M212" t="str">
            <v>Normal</v>
          </cell>
          <cell r="N212" t="str">
            <v>Normal Pool</v>
          </cell>
          <cell r="O212">
            <v>33.501100000000001</v>
          </cell>
          <cell r="P212">
            <v>74.009100000000004</v>
          </cell>
          <cell r="Q212" t="str">
            <v>N3</v>
          </cell>
          <cell r="R212"/>
          <cell r="S212" t="str">
            <v>Highrise</v>
          </cell>
        </row>
        <row r="213">
          <cell r="B213">
            <v>53983</v>
          </cell>
          <cell r="C213"/>
          <cell r="D213"/>
          <cell r="E213" t="str">
            <v>D&amp;R</v>
          </cell>
          <cell r="F213"/>
          <cell r="G213"/>
          <cell r="H213"/>
          <cell r="I213" t="e">
            <v>#N/A</v>
          </cell>
          <cell r="J213"/>
          <cell r="K213"/>
          <cell r="L213" t="b">
            <v>0</v>
          </cell>
          <cell r="M213" t="str">
            <v>Normal</v>
          </cell>
          <cell r="N213" t="str">
            <v>Normal Pool</v>
          </cell>
          <cell r="O213">
            <v>31.8156</v>
          </cell>
          <cell r="P213">
            <v>70.913589999999999</v>
          </cell>
          <cell r="Q213" t="str">
            <v>N2</v>
          </cell>
          <cell r="R213"/>
          <cell r="S213" t="str">
            <v>ATL</v>
          </cell>
        </row>
        <row r="214">
          <cell r="B214">
            <v>53988</v>
          </cell>
          <cell r="C214"/>
          <cell r="D214"/>
          <cell r="E214" t="str">
            <v>NPS Batch 13</v>
          </cell>
          <cell r="F214"/>
          <cell r="G214"/>
          <cell r="H214"/>
          <cell r="I214" t="e">
            <v>#N/A</v>
          </cell>
          <cell r="J214"/>
          <cell r="K214"/>
          <cell r="L214" t="b">
            <v>0</v>
          </cell>
          <cell r="M214" t="str">
            <v>Normal</v>
          </cell>
          <cell r="N214" t="str">
            <v>Normal Pool</v>
          </cell>
          <cell r="O214">
            <v>33.442027000000003</v>
          </cell>
          <cell r="P214">
            <v>72.025549999999996</v>
          </cell>
          <cell r="Q214" t="str">
            <v>N1</v>
          </cell>
          <cell r="R214"/>
          <cell r="S214" t="str">
            <v>Enfrashare</v>
          </cell>
        </row>
        <row r="215">
          <cell r="B215">
            <v>52194</v>
          </cell>
          <cell r="C215"/>
          <cell r="D215" t="str">
            <v>Yes</v>
          </cell>
          <cell r="E215" t="str">
            <v>Batch-1</v>
          </cell>
          <cell r="F215"/>
          <cell r="G215"/>
          <cell r="H215"/>
          <cell r="I215" t="e">
            <v>#N/A</v>
          </cell>
          <cell r="J215"/>
          <cell r="K215"/>
          <cell r="L215" t="b">
            <v>0</v>
          </cell>
          <cell r="M215" t="str">
            <v>Normal</v>
          </cell>
          <cell r="N215" t="str">
            <v>Difficult Pool</v>
          </cell>
          <cell r="O215">
            <v>33.583889999999997</v>
          </cell>
          <cell r="P215">
            <v>73.041092000000006</v>
          </cell>
          <cell r="Q215" t="str">
            <v>N4</v>
          </cell>
          <cell r="R215"/>
          <cell r="S215" t="str">
            <v>Highrise</v>
          </cell>
        </row>
        <row r="216">
          <cell r="B216">
            <v>52803</v>
          </cell>
          <cell r="C216"/>
          <cell r="D216" t="str">
            <v>Yes</v>
          </cell>
          <cell r="E216" t="str">
            <v>Batch-1</v>
          </cell>
          <cell r="F216"/>
          <cell r="G216"/>
          <cell r="H216"/>
          <cell r="I216" t="e">
            <v>#N/A</v>
          </cell>
          <cell r="J216"/>
          <cell r="K216"/>
          <cell r="L216" t="b">
            <v>0</v>
          </cell>
          <cell r="M216" t="str">
            <v>Normal</v>
          </cell>
          <cell r="N216" t="str">
            <v>Difficult Pool</v>
          </cell>
          <cell r="O216">
            <v>33.492140999999997</v>
          </cell>
          <cell r="P216">
            <v>73.206534000000005</v>
          </cell>
          <cell r="Q216" t="str">
            <v>N4</v>
          </cell>
          <cell r="R216"/>
          <cell r="S216" t="str">
            <v>Highrise</v>
          </cell>
        </row>
        <row r="217">
          <cell r="B217">
            <v>53013</v>
          </cell>
          <cell r="C217"/>
          <cell r="D217"/>
          <cell r="E217" t="str">
            <v>Batch-2</v>
          </cell>
          <cell r="F217"/>
          <cell r="G217"/>
          <cell r="H217"/>
          <cell r="I217" t="e">
            <v>#N/A</v>
          </cell>
          <cell r="J217"/>
          <cell r="K217"/>
          <cell r="L217" t="b">
            <v>0</v>
          </cell>
          <cell r="M217" t="str">
            <v>Normal</v>
          </cell>
          <cell r="N217" t="str">
            <v>Normal Pool</v>
          </cell>
          <cell r="O217">
            <v>33.4895</v>
          </cell>
          <cell r="P217">
            <v>74.101900000000001</v>
          </cell>
          <cell r="Q217" t="str">
            <v>N3</v>
          </cell>
          <cell r="R217"/>
          <cell r="S217" t="str">
            <v>Highrise</v>
          </cell>
        </row>
        <row r="218">
          <cell r="B218">
            <v>53100</v>
          </cell>
          <cell r="C218"/>
          <cell r="D218"/>
          <cell r="E218"/>
          <cell r="F218" t="str">
            <v>Yes</v>
          </cell>
          <cell r="G218"/>
          <cell r="H218"/>
          <cell r="I218" t="e">
            <v>#N/A</v>
          </cell>
          <cell r="J218"/>
          <cell r="K218"/>
          <cell r="L218" t="b">
            <v>0</v>
          </cell>
          <cell r="M218" t="str">
            <v>Normal</v>
          </cell>
          <cell r="N218" t="str">
            <v>Difficult Pool</v>
          </cell>
          <cell r="O218">
            <v>32.959099999999999</v>
          </cell>
          <cell r="P218">
            <v>70.071600000000004</v>
          </cell>
          <cell r="Q218" t="str">
            <v>N2</v>
          </cell>
          <cell r="R218"/>
          <cell r="S218" t="str">
            <v>Tawal</v>
          </cell>
        </row>
        <row r="219">
          <cell r="B219">
            <v>53123</v>
          </cell>
          <cell r="C219"/>
          <cell r="D219"/>
          <cell r="E219"/>
          <cell r="F219" t="str">
            <v>Yes</v>
          </cell>
          <cell r="G219"/>
          <cell r="H219"/>
          <cell r="I219" t="e">
            <v>#N/A</v>
          </cell>
          <cell r="J219"/>
          <cell r="K219"/>
          <cell r="L219" t="b">
            <v>0</v>
          </cell>
          <cell r="M219" t="str">
            <v>Normal</v>
          </cell>
          <cell r="N219" t="str">
            <v>Difficult Pool</v>
          </cell>
          <cell r="O219">
            <v>34.197178000000001</v>
          </cell>
          <cell r="P219">
            <v>73.257023000000004</v>
          </cell>
          <cell r="Q219" t="str">
            <v>N3</v>
          </cell>
          <cell r="R219"/>
          <cell r="S219" t="str">
            <v>Edotco</v>
          </cell>
        </row>
        <row r="220">
          <cell r="B220">
            <v>53156</v>
          </cell>
          <cell r="C220"/>
          <cell r="D220" t="str">
            <v>Yes</v>
          </cell>
          <cell r="E220" t="str">
            <v>Batch-1</v>
          </cell>
          <cell r="F220"/>
          <cell r="G220"/>
          <cell r="H220"/>
          <cell r="I220" t="e">
            <v>#N/A</v>
          </cell>
          <cell r="J220"/>
          <cell r="K220"/>
          <cell r="L220" t="b">
            <v>0</v>
          </cell>
          <cell r="M220" t="str">
            <v>Normal</v>
          </cell>
          <cell r="N220" t="str">
            <v>Difficult Pool</v>
          </cell>
          <cell r="O220">
            <v>33.623930000000001</v>
          </cell>
          <cell r="P220">
            <v>72.966013000000004</v>
          </cell>
          <cell r="Q220" t="str">
            <v>N1</v>
          </cell>
          <cell r="R220"/>
          <cell r="S220" t="str">
            <v>Highrise</v>
          </cell>
        </row>
        <row r="221">
          <cell r="B221">
            <v>53581</v>
          </cell>
          <cell r="C221"/>
          <cell r="D221"/>
          <cell r="E221" t="str">
            <v>Batch-1</v>
          </cell>
          <cell r="F221"/>
          <cell r="G221"/>
          <cell r="H221"/>
          <cell r="I221" t="e">
            <v>#N/A</v>
          </cell>
          <cell r="J221"/>
          <cell r="K221"/>
          <cell r="L221" t="b">
            <v>0</v>
          </cell>
          <cell r="M221" t="str">
            <v>Normal</v>
          </cell>
          <cell r="N221" t="str">
            <v>Normal Pool</v>
          </cell>
          <cell r="O221">
            <v>34.151006000000002</v>
          </cell>
          <cell r="P221">
            <v>71.731617999999997</v>
          </cell>
          <cell r="Q221" t="str">
            <v>N2</v>
          </cell>
          <cell r="R221"/>
          <cell r="S221" t="str">
            <v>Highrise</v>
          </cell>
        </row>
        <row r="222">
          <cell r="B222">
            <v>53619</v>
          </cell>
          <cell r="C222"/>
          <cell r="D222"/>
          <cell r="E222" t="str">
            <v>Batch-2</v>
          </cell>
          <cell r="F222"/>
          <cell r="G222"/>
          <cell r="H222"/>
          <cell r="I222" t="e">
            <v>#N/A</v>
          </cell>
          <cell r="J222"/>
          <cell r="K222"/>
          <cell r="L222" t="b">
            <v>0</v>
          </cell>
          <cell r="M222" t="str">
            <v>Normal</v>
          </cell>
          <cell r="N222" t="str">
            <v>Normal Pool</v>
          </cell>
          <cell r="O222">
            <v>33.592818000000001</v>
          </cell>
          <cell r="P222">
            <v>73.391836999999995</v>
          </cell>
          <cell r="Q222" t="str">
            <v>N4</v>
          </cell>
          <cell r="R222"/>
          <cell r="S222" t="str">
            <v>Highrise</v>
          </cell>
        </row>
        <row r="223">
          <cell r="B223">
            <v>53763</v>
          </cell>
          <cell r="C223"/>
          <cell r="D223"/>
          <cell r="E223" t="str">
            <v>Batch-1</v>
          </cell>
          <cell r="F223"/>
          <cell r="G223"/>
          <cell r="H223"/>
          <cell r="I223" t="e">
            <v>#N/A</v>
          </cell>
          <cell r="J223"/>
          <cell r="K223"/>
          <cell r="L223" t="b">
            <v>0</v>
          </cell>
          <cell r="M223" t="str">
            <v>Normal</v>
          </cell>
          <cell r="N223" t="str">
            <v>Difficult Pool</v>
          </cell>
          <cell r="O223">
            <v>33.59122</v>
          </cell>
          <cell r="P223">
            <v>73.009190000000004</v>
          </cell>
          <cell r="Q223" t="str">
            <v>N4</v>
          </cell>
          <cell r="R223"/>
          <cell r="S223" t="str">
            <v>Enfrashare</v>
          </cell>
        </row>
        <row r="224">
          <cell r="B224">
            <v>53777</v>
          </cell>
          <cell r="C224"/>
          <cell r="D224"/>
          <cell r="E224" t="str">
            <v>Batch-1</v>
          </cell>
          <cell r="F224"/>
          <cell r="G224"/>
          <cell r="H224"/>
          <cell r="I224" t="e">
            <v>#N/A</v>
          </cell>
          <cell r="J224"/>
          <cell r="K224"/>
          <cell r="L224" t="b">
            <v>0</v>
          </cell>
          <cell r="M224" t="str">
            <v>Normal</v>
          </cell>
          <cell r="N224" t="str">
            <v>Normal Pool</v>
          </cell>
          <cell r="O224">
            <v>33.947381999999998</v>
          </cell>
          <cell r="P224">
            <v>72.551751999999993</v>
          </cell>
          <cell r="Q224" t="str">
            <v>N1</v>
          </cell>
          <cell r="R224"/>
          <cell r="S224" t="str">
            <v>Highrise</v>
          </cell>
        </row>
        <row r="225">
          <cell r="B225">
            <v>53787</v>
          </cell>
          <cell r="C225"/>
          <cell r="D225"/>
          <cell r="E225" t="str">
            <v>Batch-2</v>
          </cell>
          <cell r="F225"/>
          <cell r="G225"/>
          <cell r="H225"/>
          <cell r="I225" t="e">
            <v>#N/A</v>
          </cell>
          <cell r="J225"/>
          <cell r="K225"/>
          <cell r="L225" t="b">
            <v>0</v>
          </cell>
          <cell r="M225" t="str">
            <v>Normal</v>
          </cell>
          <cell r="N225" t="str">
            <v>Normal Pool</v>
          </cell>
          <cell r="O225">
            <v>33.94782</v>
          </cell>
          <cell r="P225">
            <v>72.070909999999998</v>
          </cell>
          <cell r="Q225" t="str">
            <v>N2</v>
          </cell>
          <cell r="R225"/>
          <cell r="S225" t="str">
            <v>Edotco</v>
          </cell>
        </row>
        <row r="226">
          <cell r="B226">
            <v>51148</v>
          </cell>
          <cell r="C226"/>
          <cell r="D226" t="str">
            <v>Yes</v>
          </cell>
          <cell r="E226" t="str">
            <v>Batch-1</v>
          </cell>
          <cell r="F226"/>
          <cell r="G226"/>
          <cell r="H226"/>
          <cell r="I226" t="e">
            <v>#N/A</v>
          </cell>
          <cell r="J226"/>
          <cell r="K226"/>
          <cell r="L226" t="b">
            <v>0</v>
          </cell>
          <cell r="M226" t="str">
            <v>Normal</v>
          </cell>
          <cell r="N226" t="str">
            <v>Difficult Pool</v>
          </cell>
          <cell r="O226">
            <v>34.189700000000002</v>
          </cell>
          <cell r="P226">
            <v>73.250200000000007</v>
          </cell>
          <cell r="Q226" t="str">
            <v>N3</v>
          </cell>
          <cell r="R226"/>
          <cell r="S226" t="str">
            <v>Highrise</v>
          </cell>
        </row>
        <row r="227">
          <cell r="B227">
            <v>52090</v>
          </cell>
          <cell r="C227"/>
          <cell r="D227" t="str">
            <v>Yes</v>
          </cell>
          <cell r="E227"/>
          <cell r="F227" t="str">
            <v>Yes</v>
          </cell>
          <cell r="G227"/>
          <cell r="H227"/>
          <cell r="I227" t="e">
            <v>#N/A</v>
          </cell>
          <cell r="J227"/>
          <cell r="K227"/>
          <cell r="L227" t="b">
            <v>0</v>
          </cell>
          <cell r="M227" t="str">
            <v>Normal</v>
          </cell>
          <cell r="N227" t="str">
            <v>Difficult Pool</v>
          </cell>
          <cell r="O227">
            <v>33.661000000000001</v>
          </cell>
          <cell r="P227">
            <v>73.056299999999993</v>
          </cell>
          <cell r="Q227" t="str">
            <v>N1</v>
          </cell>
          <cell r="R227"/>
          <cell r="S227" t="str">
            <v>S&amp;S</v>
          </cell>
        </row>
        <row r="228">
          <cell r="B228">
            <v>53376</v>
          </cell>
          <cell r="C228"/>
          <cell r="D228" t="str">
            <v>Yes</v>
          </cell>
          <cell r="E228" t="str">
            <v>Batch-1</v>
          </cell>
          <cell r="F228"/>
          <cell r="G228"/>
          <cell r="H228"/>
          <cell r="I228" t="e">
            <v>#N/A</v>
          </cell>
          <cell r="J228"/>
          <cell r="K228"/>
          <cell r="L228" t="b">
            <v>0</v>
          </cell>
          <cell r="M228" t="str">
            <v>Normal</v>
          </cell>
          <cell r="N228" t="str">
            <v>Difficult Pool</v>
          </cell>
          <cell r="O228">
            <v>34.063054000000001</v>
          </cell>
          <cell r="P228">
            <v>73.162761000000003</v>
          </cell>
          <cell r="Q228" t="str">
            <v>N3</v>
          </cell>
          <cell r="R228"/>
          <cell r="S228" t="str">
            <v>Tawal</v>
          </cell>
        </row>
        <row r="229">
          <cell r="B229">
            <v>53720</v>
          </cell>
          <cell r="C229"/>
          <cell r="D229"/>
          <cell r="E229" t="str">
            <v>Batch-1</v>
          </cell>
          <cell r="F229"/>
          <cell r="G229"/>
          <cell r="H229"/>
          <cell r="I229" t="e">
            <v>#N/A</v>
          </cell>
          <cell r="J229"/>
          <cell r="K229"/>
          <cell r="L229" t="b">
            <v>0</v>
          </cell>
          <cell r="M229" t="str">
            <v>Normal</v>
          </cell>
          <cell r="N229" t="str">
            <v>Normal Pool</v>
          </cell>
          <cell r="O229">
            <v>33.972644000000003</v>
          </cell>
          <cell r="P229">
            <v>72.181762000000006</v>
          </cell>
          <cell r="Q229" t="str">
            <v>N2</v>
          </cell>
          <cell r="R229"/>
          <cell r="S229" t="str">
            <v>Tawal</v>
          </cell>
        </row>
        <row r="230">
          <cell r="B230">
            <v>53761</v>
          </cell>
          <cell r="C230"/>
          <cell r="D230"/>
          <cell r="E230" t="str">
            <v>Special Project</v>
          </cell>
          <cell r="F230"/>
          <cell r="G230"/>
          <cell r="H230"/>
          <cell r="I230" t="e">
            <v>#N/A</v>
          </cell>
          <cell r="J230"/>
          <cell r="K230"/>
          <cell r="L230" t="b">
            <v>0</v>
          </cell>
          <cell r="M230" t="str">
            <v>Normal</v>
          </cell>
          <cell r="N230" t="str">
            <v>Normal Pool</v>
          </cell>
          <cell r="O230">
            <v>32.290779999999998</v>
          </cell>
          <cell r="P230">
            <v>70.735572000000005</v>
          </cell>
          <cell r="Q230" t="str">
            <v>N2</v>
          </cell>
          <cell r="R230"/>
          <cell r="S230" t="str">
            <v>S&amp;S</v>
          </cell>
        </row>
        <row r="231">
          <cell r="B231">
            <v>53775</v>
          </cell>
          <cell r="C231"/>
          <cell r="D231"/>
          <cell r="E231" t="str">
            <v>Batch-1</v>
          </cell>
          <cell r="F231"/>
          <cell r="G231"/>
          <cell r="H231"/>
          <cell r="I231" t="e">
            <v>#N/A</v>
          </cell>
          <cell r="J231"/>
          <cell r="K231"/>
          <cell r="L231" t="b">
            <v>0</v>
          </cell>
          <cell r="M231" t="str">
            <v>Normal</v>
          </cell>
          <cell r="N231" t="str">
            <v>Normal Pool</v>
          </cell>
          <cell r="O231">
            <v>33.816890999999998</v>
          </cell>
          <cell r="P231">
            <v>72.788084999999995</v>
          </cell>
          <cell r="Q231" t="str">
            <v>N1</v>
          </cell>
          <cell r="R231"/>
          <cell r="S231" t="str">
            <v>Tawal</v>
          </cell>
        </row>
        <row r="232">
          <cell r="B232">
            <v>53782</v>
          </cell>
          <cell r="C232"/>
          <cell r="D232"/>
          <cell r="E232" t="str">
            <v>Batch-1</v>
          </cell>
          <cell r="F232"/>
          <cell r="G232"/>
          <cell r="H232"/>
          <cell r="I232" t="e">
            <v>#N/A</v>
          </cell>
          <cell r="J232"/>
          <cell r="K232"/>
          <cell r="L232" t="b">
            <v>0</v>
          </cell>
          <cell r="M232" t="str">
            <v>Normal</v>
          </cell>
          <cell r="N232" t="str">
            <v>Normal Pool</v>
          </cell>
          <cell r="O232">
            <v>34.224007999999998</v>
          </cell>
          <cell r="P232">
            <v>72.031863000000001</v>
          </cell>
          <cell r="Q232" t="str">
            <v>N3</v>
          </cell>
          <cell r="R232"/>
          <cell r="S232" t="str">
            <v>Tawal</v>
          </cell>
        </row>
        <row r="233">
          <cell r="B233">
            <v>53790</v>
          </cell>
          <cell r="C233"/>
          <cell r="D233"/>
          <cell r="E233" t="str">
            <v>Batch-2</v>
          </cell>
          <cell r="F233"/>
          <cell r="G233"/>
          <cell r="H233"/>
          <cell r="I233" t="e">
            <v>#N/A</v>
          </cell>
          <cell r="J233"/>
          <cell r="K233"/>
          <cell r="L233" t="b">
            <v>0</v>
          </cell>
          <cell r="M233" t="str">
            <v>Normal</v>
          </cell>
          <cell r="N233" t="str">
            <v>Normal Pool</v>
          </cell>
          <cell r="O233">
            <v>33.539642999999998</v>
          </cell>
          <cell r="P233">
            <v>73.022373999999999</v>
          </cell>
          <cell r="Q233" t="str">
            <v>N4</v>
          </cell>
          <cell r="R233"/>
          <cell r="S233" t="str">
            <v>Tawal</v>
          </cell>
        </row>
        <row r="234">
          <cell r="B234">
            <v>53791</v>
          </cell>
          <cell r="C234"/>
          <cell r="D234"/>
          <cell r="E234" t="str">
            <v>Batch-2</v>
          </cell>
          <cell r="F234"/>
          <cell r="G234"/>
          <cell r="H234"/>
          <cell r="I234" t="e">
            <v>#N/A</v>
          </cell>
          <cell r="J234"/>
          <cell r="K234"/>
          <cell r="L234" t="b">
            <v>0</v>
          </cell>
          <cell r="M234" t="str">
            <v>Normal</v>
          </cell>
          <cell r="N234" t="str">
            <v>Normal Pool</v>
          </cell>
          <cell r="O234">
            <v>33.774323000000003</v>
          </cell>
          <cell r="P234">
            <v>72.695026999999996</v>
          </cell>
          <cell r="Q234" t="str">
            <v>N1</v>
          </cell>
          <cell r="R234"/>
          <cell r="S234" t="str">
            <v>Tawal</v>
          </cell>
        </row>
        <row r="235">
          <cell r="B235">
            <v>53805</v>
          </cell>
          <cell r="C235"/>
          <cell r="D235"/>
          <cell r="E235" t="str">
            <v>Batch-2</v>
          </cell>
          <cell r="F235"/>
          <cell r="G235"/>
          <cell r="H235"/>
          <cell r="I235" t="e">
            <v>#N/A</v>
          </cell>
          <cell r="J235"/>
          <cell r="K235"/>
          <cell r="L235" t="b">
            <v>0</v>
          </cell>
          <cell r="M235" t="str">
            <v>Normal</v>
          </cell>
          <cell r="N235" t="str">
            <v>Normal Pool</v>
          </cell>
          <cell r="O235">
            <v>33.23254</v>
          </cell>
          <cell r="P235">
            <v>72.914181999999997</v>
          </cell>
          <cell r="Q235" t="str">
            <v>N4</v>
          </cell>
          <cell r="R235"/>
          <cell r="S235" t="str">
            <v>Highrise</v>
          </cell>
        </row>
        <row r="236">
          <cell r="B236">
            <v>53834</v>
          </cell>
          <cell r="C236"/>
          <cell r="D236"/>
          <cell r="E236" t="str">
            <v>Batch-4</v>
          </cell>
          <cell r="F236"/>
          <cell r="G236"/>
          <cell r="H236"/>
          <cell r="I236" t="e">
            <v>#N/A</v>
          </cell>
          <cell r="J236"/>
          <cell r="K236"/>
          <cell r="L236" t="b">
            <v>0</v>
          </cell>
          <cell r="M236" t="str">
            <v>Cluster</v>
          </cell>
          <cell r="N236" t="str">
            <v>Normal Pool</v>
          </cell>
          <cell r="O236">
            <v>33.534219999999998</v>
          </cell>
          <cell r="P236">
            <v>71.062522999999999</v>
          </cell>
          <cell r="Q236" t="str">
            <v>N2</v>
          </cell>
          <cell r="R236"/>
          <cell r="S236" t="str">
            <v>Enfrashare</v>
          </cell>
        </row>
        <row r="237">
          <cell r="B237">
            <v>53836</v>
          </cell>
          <cell r="C237"/>
          <cell r="D237"/>
          <cell r="E237" t="str">
            <v>Batch-4</v>
          </cell>
          <cell r="F237"/>
          <cell r="G237"/>
          <cell r="H237"/>
          <cell r="I237" t="e">
            <v>#N/A</v>
          </cell>
          <cell r="J237"/>
          <cell r="K237"/>
          <cell r="L237" t="b">
            <v>0</v>
          </cell>
          <cell r="M237" t="str">
            <v>Cluster</v>
          </cell>
          <cell r="N237" t="str">
            <v>Normal Pool</v>
          </cell>
          <cell r="O237">
            <v>33.517090000000003</v>
          </cell>
          <cell r="P237">
            <v>71.053160000000005</v>
          </cell>
          <cell r="Q237" t="str">
            <v>N2</v>
          </cell>
          <cell r="R237"/>
          <cell r="S237" t="str">
            <v>Enfrashare</v>
          </cell>
        </row>
        <row r="238">
          <cell r="B238">
            <v>53839</v>
          </cell>
          <cell r="C238"/>
          <cell r="D238"/>
          <cell r="E238" t="str">
            <v>Batch-4</v>
          </cell>
          <cell r="F238"/>
          <cell r="G238"/>
          <cell r="H238"/>
          <cell r="I238" t="e">
            <v>#N/A</v>
          </cell>
          <cell r="J238"/>
          <cell r="K238"/>
          <cell r="L238" t="b">
            <v>0</v>
          </cell>
          <cell r="M238" t="str">
            <v>Cluster</v>
          </cell>
          <cell r="N238" t="str">
            <v>Normal Pool</v>
          </cell>
          <cell r="O238">
            <v>33.503532999999997</v>
          </cell>
          <cell r="P238">
            <v>70.915248000000005</v>
          </cell>
          <cell r="Q238" t="str">
            <v>N2</v>
          </cell>
          <cell r="R238"/>
          <cell r="S238" t="str">
            <v>Enfrashare</v>
          </cell>
        </row>
        <row r="239">
          <cell r="B239">
            <v>53853</v>
          </cell>
          <cell r="C239"/>
          <cell r="D239"/>
          <cell r="E239" t="str">
            <v>Batch-4</v>
          </cell>
          <cell r="F239"/>
          <cell r="G239"/>
          <cell r="H239"/>
          <cell r="I239" t="e">
            <v>#N/A</v>
          </cell>
          <cell r="J239"/>
          <cell r="K239"/>
          <cell r="L239" t="b">
            <v>0</v>
          </cell>
          <cell r="M239" t="str">
            <v>Cluster</v>
          </cell>
          <cell r="N239" t="str">
            <v>Normal Pool</v>
          </cell>
          <cell r="O239">
            <v>34.7881</v>
          </cell>
          <cell r="P239">
            <v>72.281400000000005</v>
          </cell>
          <cell r="Q239" t="str">
            <v>N3</v>
          </cell>
          <cell r="R239"/>
          <cell r="S239" t="str">
            <v>Highrise</v>
          </cell>
        </row>
        <row r="240">
          <cell r="B240">
            <v>53887</v>
          </cell>
          <cell r="C240"/>
          <cell r="D240"/>
          <cell r="E240" t="str">
            <v>Batch-4</v>
          </cell>
          <cell r="F240"/>
          <cell r="G240"/>
          <cell r="H240"/>
          <cell r="I240" t="e">
            <v>#N/A</v>
          </cell>
          <cell r="J240"/>
          <cell r="K240"/>
          <cell r="L240" t="b">
            <v>0</v>
          </cell>
          <cell r="M240" t="str">
            <v>Cluster</v>
          </cell>
          <cell r="N240" t="str">
            <v>Normal Pool</v>
          </cell>
          <cell r="O240">
            <v>34.65061</v>
          </cell>
          <cell r="P240">
            <v>72.151070000000004</v>
          </cell>
          <cell r="Q240" t="str">
            <v>N3</v>
          </cell>
          <cell r="R240"/>
          <cell r="S240" t="str">
            <v>Highrise</v>
          </cell>
        </row>
        <row r="241">
          <cell r="B241">
            <v>54041</v>
          </cell>
          <cell r="C241"/>
          <cell r="D241"/>
          <cell r="E241" t="str">
            <v>Islamabad Assurance Project (Airport Site 1)</v>
          </cell>
          <cell r="F241"/>
          <cell r="G241"/>
          <cell r="H241"/>
          <cell r="I241" t="e">
            <v>#N/A</v>
          </cell>
          <cell r="J241"/>
          <cell r="K241"/>
          <cell r="L241" t="b">
            <v>0</v>
          </cell>
          <cell r="M241" t="str">
            <v>Normal</v>
          </cell>
          <cell r="N241" t="str">
            <v>Normal Pool</v>
          </cell>
          <cell r="O241">
            <v>33.547759999999997</v>
          </cell>
          <cell r="P241">
            <v>72.797799999999995</v>
          </cell>
          <cell r="Q241" t="str">
            <v>N1</v>
          </cell>
          <cell r="R241"/>
          <cell r="S241" t="str">
            <v>Highrise</v>
          </cell>
        </row>
        <row r="242">
          <cell r="B242">
            <v>51866</v>
          </cell>
          <cell r="C242"/>
          <cell r="D242"/>
          <cell r="E242" t="str">
            <v>NPS Batch 13</v>
          </cell>
          <cell r="F242"/>
          <cell r="G242" t="str">
            <v>Batch-1 Part-1</v>
          </cell>
          <cell r="H242" t="str">
            <v>CF</v>
          </cell>
          <cell r="I242" t="str">
            <v>Not Workable</v>
          </cell>
          <cell r="J242" t="str">
            <v>Not Doable</v>
          </cell>
          <cell r="K242" t="str">
            <v>Yes</v>
          </cell>
          <cell r="L242" t="b">
            <v>1</v>
          </cell>
          <cell r="M242" t="str">
            <v>Normal</v>
          </cell>
          <cell r="N242" t="str">
            <v>Normal Pool</v>
          </cell>
          <cell r="O242">
            <v>33.590260999999998</v>
          </cell>
          <cell r="P242">
            <v>73.036510000000007</v>
          </cell>
          <cell r="Q242" t="str">
            <v>N4</v>
          </cell>
          <cell r="R242"/>
          <cell r="S242" t="str">
            <v>S&amp;S</v>
          </cell>
        </row>
        <row r="243">
          <cell r="B243">
            <v>52662</v>
          </cell>
          <cell r="C243"/>
          <cell r="D243"/>
          <cell r="E243" t="str">
            <v>NPS Batch 13</v>
          </cell>
          <cell r="F243"/>
          <cell r="G243" t="str">
            <v>Batch-2 Part-2</v>
          </cell>
          <cell r="H243" t="str">
            <v>CF</v>
          </cell>
          <cell r="I243" t="str">
            <v>Not Workable</v>
          </cell>
          <cell r="J243" t="str">
            <v>Not Doable</v>
          </cell>
          <cell r="K243" t="str">
            <v>Yes</v>
          </cell>
          <cell r="L243" t="b">
            <v>1</v>
          </cell>
          <cell r="M243" t="str">
            <v>Normal</v>
          </cell>
          <cell r="N243" t="str">
            <v>Normal Pool</v>
          </cell>
          <cell r="O243">
            <v>34.3645</v>
          </cell>
          <cell r="P243">
            <v>73.263469999999998</v>
          </cell>
          <cell r="Q243" t="str">
            <v>N3</v>
          </cell>
          <cell r="R243"/>
          <cell r="S243" t="str">
            <v>S&amp;S</v>
          </cell>
        </row>
        <row r="244">
          <cell r="B244">
            <v>53405</v>
          </cell>
          <cell r="C244"/>
          <cell r="D244" t="str">
            <v>Yes</v>
          </cell>
          <cell r="E244" t="str">
            <v>Batch-1</v>
          </cell>
          <cell r="F244"/>
          <cell r="G244"/>
          <cell r="H244" t="str">
            <v>CF</v>
          </cell>
          <cell r="I244" t="e">
            <v>#N/A</v>
          </cell>
          <cell r="J244"/>
          <cell r="K244"/>
          <cell r="L244" t="b">
            <v>1</v>
          </cell>
          <cell r="M244" t="str">
            <v>Normal</v>
          </cell>
          <cell r="N244" t="str">
            <v>Difficult Pool</v>
          </cell>
          <cell r="O244">
            <v>34.047443000000001</v>
          </cell>
          <cell r="P244">
            <v>71.740826999999996</v>
          </cell>
          <cell r="Q244" t="str">
            <v>N2</v>
          </cell>
          <cell r="R244"/>
          <cell r="S244" t="str">
            <v>Highrise</v>
          </cell>
        </row>
        <row r="245">
          <cell r="B245">
            <v>53066</v>
          </cell>
          <cell r="C245"/>
          <cell r="D245"/>
          <cell r="E245"/>
          <cell r="F245" t="str">
            <v>Yes</v>
          </cell>
          <cell r="G245" t="str">
            <v>CF</v>
          </cell>
          <cell r="H245" t="str">
            <v>CF</v>
          </cell>
          <cell r="I245" t="str">
            <v>Slow Moving</v>
          </cell>
          <cell r="J245" t="str">
            <v>Slow Moving</v>
          </cell>
          <cell r="K245" t="str">
            <v>Yes</v>
          </cell>
          <cell r="L245" t="b">
            <v>1</v>
          </cell>
          <cell r="M245" t="str">
            <v>Normal</v>
          </cell>
          <cell r="N245" t="str">
            <v>Difficult Pool</v>
          </cell>
          <cell r="O245">
            <v>33.727400000000003</v>
          </cell>
          <cell r="P245">
            <v>70.922600000000003</v>
          </cell>
          <cell r="Q245" t="str">
            <v>N2</v>
          </cell>
          <cell r="R245"/>
          <cell r="S245" t="str">
            <v>Highrise</v>
          </cell>
        </row>
        <row r="246">
          <cell r="B246">
            <v>51225</v>
          </cell>
          <cell r="C246"/>
          <cell r="D246" t="str">
            <v>Yes</v>
          </cell>
          <cell r="E246" t="str">
            <v>Batch-1</v>
          </cell>
          <cell r="F246"/>
          <cell r="G246" t="str">
            <v>CF</v>
          </cell>
          <cell r="H246" t="str">
            <v>CF</v>
          </cell>
          <cell r="I246" t="str">
            <v>Slow Moving</v>
          </cell>
          <cell r="J246" t="str">
            <v>Slow Moving</v>
          </cell>
          <cell r="K246" t="str">
            <v>Yes</v>
          </cell>
          <cell r="L246" t="b">
            <v>1</v>
          </cell>
          <cell r="M246" t="str">
            <v>Normal</v>
          </cell>
          <cell r="N246" t="str">
            <v>Difficult Pool</v>
          </cell>
          <cell r="O246">
            <v>33.743152000000002</v>
          </cell>
          <cell r="P246">
            <v>72.773949000000002</v>
          </cell>
          <cell r="Q246" t="str">
            <v>N1</v>
          </cell>
          <cell r="R246"/>
          <cell r="S246" t="str">
            <v>Highrise</v>
          </cell>
        </row>
        <row r="247">
          <cell r="B247">
            <v>53700</v>
          </cell>
          <cell r="C247"/>
          <cell r="D247"/>
          <cell r="E247" t="str">
            <v>NPS Batch 13</v>
          </cell>
          <cell r="F247"/>
          <cell r="G247"/>
          <cell r="H247" t="str">
            <v>CF</v>
          </cell>
          <cell r="I247" t="e">
            <v>#N/A</v>
          </cell>
          <cell r="J247"/>
          <cell r="K247"/>
          <cell r="L247" t="b">
            <v>1</v>
          </cell>
          <cell r="M247" t="str">
            <v>Normal</v>
          </cell>
          <cell r="N247" t="str">
            <v>Normal Pool</v>
          </cell>
          <cell r="O247">
            <v>34.138125000000002</v>
          </cell>
          <cell r="P247">
            <v>73.196968999999996</v>
          </cell>
          <cell r="Q247" t="str">
            <v>N3</v>
          </cell>
          <cell r="R247"/>
          <cell r="S247" t="str">
            <v>Tawal</v>
          </cell>
        </row>
        <row r="248">
          <cell r="B248">
            <v>51228</v>
          </cell>
          <cell r="C248"/>
          <cell r="D248" t="str">
            <v>Yes</v>
          </cell>
          <cell r="E248" t="str">
            <v>Batch-1</v>
          </cell>
          <cell r="F248"/>
          <cell r="G248" t="str">
            <v>Batch-1 Part-1</v>
          </cell>
          <cell r="H248" t="str">
            <v>CF</v>
          </cell>
          <cell r="I248" t="str">
            <v>Workable</v>
          </cell>
          <cell r="J248" t="str">
            <v>Do able</v>
          </cell>
          <cell r="K248" t="str">
            <v>Yes</v>
          </cell>
          <cell r="L248" t="b">
            <v>1</v>
          </cell>
          <cell r="M248" t="str">
            <v>Normal</v>
          </cell>
          <cell r="N248" t="str">
            <v>Difficult Pool</v>
          </cell>
          <cell r="O248">
            <v>33.783045000000001</v>
          </cell>
          <cell r="P248">
            <v>72.714399</v>
          </cell>
          <cell r="Q248" t="str">
            <v>N1</v>
          </cell>
          <cell r="R248"/>
          <cell r="S248" t="str">
            <v>Highrise</v>
          </cell>
        </row>
        <row r="249">
          <cell r="B249">
            <v>53924</v>
          </cell>
          <cell r="C249"/>
          <cell r="D249"/>
          <cell r="E249" t="str">
            <v>Batch-12 Y24</v>
          </cell>
          <cell r="F249"/>
          <cell r="G249"/>
          <cell r="H249" t="str">
            <v>CF</v>
          </cell>
          <cell r="I249" t="e">
            <v>#N/A</v>
          </cell>
          <cell r="J249"/>
          <cell r="K249"/>
          <cell r="L249" t="b">
            <v>1</v>
          </cell>
          <cell r="M249" t="str">
            <v>Normal</v>
          </cell>
          <cell r="N249" t="str">
            <v>Normal Pool</v>
          </cell>
          <cell r="O249">
            <v>33.578000000000003</v>
          </cell>
          <cell r="P249">
            <v>72.866</v>
          </cell>
          <cell r="Q249" t="str">
            <v>N1</v>
          </cell>
          <cell r="R249"/>
          <cell r="S249" t="str">
            <v>Highrise</v>
          </cell>
        </row>
        <row r="250">
          <cell r="B250">
            <v>51231</v>
          </cell>
          <cell r="C250"/>
          <cell r="D250" t="str">
            <v>Yes</v>
          </cell>
          <cell r="E250" t="str">
            <v>Batch-1</v>
          </cell>
          <cell r="F250"/>
          <cell r="G250" t="str">
            <v>CF</v>
          </cell>
          <cell r="H250" t="str">
            <v>CF</v>
          </cell>
          <cell r="I250" t="str">
            <v>Slow Moving</v>
          </cell>
          <cell r="J250" t="str">
            <v>Slow Moving</v>
          </cell>
          <cell r="K250" t="str">
            <v>Yes</v>
          </cell>
          <cell r="L250" t="b">
            <v>1</v>
          </cell>
          <cell r="M250" t="str">
            <v>Normal</v>
          </cell>
          <cell r="N250" t="str">
            <v>Difficult Pool</v>
          </cell>
          <cell r="O250">
            <v>33.795740000000002</v>
          </cell>
          <cell r="P250">
            <v>72.739630000000005</v>
          </cell>
          <cell r="Q250" t="str">
            <v>N1</v>
          </cell>
          <cell r="R250"/>
          <cell r="S250" t="str">
            <v>Highrise</v>
          </cell>
        </row>
        <row r="251">
          <cell r="B251">
            <v>51293</v>
          </cell>
          <cell r="C251"/>
          <cell r="D251" t="str">
            <v>Yes</v>
          </cell>
          <cell r="E251" t="str">
            <v>Batch-1</v>
          </cell>
          <cell r="F251"/>
          <cell r="G251" t="str">
            <v>CF</v>
          </cell>
          <cell r="H251" t="str">
            <v>CF</v>
          </cell>
          <cell r="I251" t="str">
            <v>Slow Moving</v>
          </cell>
          <cell r="J251" t="str">
            <v>Slow Moving</v>
          </cell>
          <cell r="K251" t="str">
            <v>Yes</v>
          </cell>
          <cell r="L251" t="b">
            <v>1</v>
          </cell>
          <cell r="M251" t="str">
            <v>Normal</v>
          </cell>
          <cell r="N251" t="str">
            <v>Difficult Pool</v>
          </cell>
          <cell r="O251">
            <v>33.779259000000003</v>
          </cell>
          <cell r="P251">
            <v>72.722673</v>
          </cell>
          <cell r="Q251" t="str">
            <v>N1</v>
          </cell>
          <cell r="R251"/>
          <cell r="S251" t="str">
            <v>Highrise</v>
          </cell>
        </row>
        <row r="252">
          <cell r="B252">
            <v>52191</v>
          </cell>
          <cell r="C252"/>
          <cell r="D252" t="str">
            <v>Yes</v>
          </cell>
          <cell r="E252" t="str">
            <v>Batch-2</v>
          </cell>
          <cell r="F252"/>
          <cell r="G252" t="str">
            <v>Batch-1 Part-1</v>
          </cell>
          <cell r="H252" t="str">
            <v>CF</v>
          </cell>
          <cell r="I252" t="str">
            <v>Workable</v>
          </cell>
          <cell r="J252" t="str">
            <v>Do able</v>
          </cell>
          <cell r="K252" t="str">
            <v>Yes</v>
          </cell>
          <cell r="L252" t="b">
            <v>1</v>
          </cell>
          <cell r="M252" t="str">
            <v>Normal</v>
          </cell>
          <cell r="N252" t="str">
            <v>Difficult Pool</v>
          </cell>
          <cell r="O252">
            <v>33.579360999999999</v>
          </cell>
          <cell r="P252">
            <v>73.048826000000005</v>
          </cell>
          <cell r="Q252" t="str">
            <v>N4</v>
          </cell>
          <cell r="R252"/>
          <cell r="S252" t="str">
            <v>Highrise</v>
          </cell>
        </row>
        <row r="253">
          <cell r="B253">
            <v>53067</v>
          </cell>
          <cell r="C253"/>
          <cell r="D253"/>
          <cell r="E253"/>
          <cell r="F253" t="str">
            <v>Yes</v>
          </cell>
          <cell r="G253" t="str">
            <v>CF</v>
          </cell>
          <cell r="H253" t="str">
            <v>CF</v>
          </cell>
          <cell r="I253" t="str">
            <v>Slow Moving</v>
          </cell>
          <cell r="J253" t="str">
            <v>Slow Moving</v>
          </cell>
          <cell r="K253" t="str">
            <v>Yes</v>
          </cell>
          <cell r="L253" t="b">
            <v>1</v>
          </cell>
          <cell r="M253" t="str">
            <v>Normal</v>
          </cell>
          <cell r="N253" t="str">
            <v>Difficult Pool</v>
          </cell>
          <cell r="O253">
            <v>33.699300000000001</v>
          </cell>
          <cell r="P253">
            <v>70.985100000000003</v>
          </cell>
          <cell r="Q253" t="str">
            <v>N2</v>
          </cell>
          <cell r="R253"/>
          <cell r="S253" t="str">
            <v>Highrise</v>
          </cell>
        </row>
        <row r="254">
          <cell r="B254">
            <v>53155</v>
          </cell>
          <cell r="C254"/>
          <cell r="D254" t="str">
            <v>Yes</v>
          </cell>
          <cell r="E254" t="str">
            <v>Batch-1</v>
          </cell>
          <cell r="F254"/>
          <cell r="G254" t="str">
            <v>CF</v>
          </cell>
          <cell r="H254" t="str">
            <v>CF</v>
          </cell>
          <cell r="I254" t="str">
            <v>Slow Moving</v>
          </cell>
          <cell r="J254" t="str">
            <v>Slow Moving</v>
          </cell>
          <cell r="K254" t="str">
            <v>Yes</v>
          </cell>
          <cell r="L254" t="b">
            <v>1</v>
          </cell>
          <cell r="M254" t="str">
            <v>Normal</v>
          </cell>
          <cell r="N254" t="str">
            <v>Difficult Pool</v>
          </cell>
          <cell r="O254">
            <v>33.641254000000004</v>
          </cell>
          <cell r="P254">
            <v>73.029656000000003</v>
          </cell>
          <cell r="Q254" t="str">
            <v>N1</v>
          </cell>
          <cell r="R254"/>
          <cell r="S254" t="str">
            <v>S&amp;S</v>
          </cell>
        </row>
        <row r="255">
          <cell r="B255">
            <v>53192</v>
          </cell>
          <cell r="C255"/>
          <cell r="D255" t="str">
            <v>Yes</v>
          </cell>
          <cell r="E255" t="str">
            <v>Batch-1</v>
          </cell>
          <cell r="F255"/>
          <cell r="G255" t="str">
            <v>CF</v>
          </cell>
          <cell r="H255" t="str">
            <v>CF</v>
          </cell>
          <cell r="I255" t="str">
            <v>Slow Moving</v>
          </cell>
          <cell r="J255" t="str">
            <v>Slow Moving</v>
          </cell>
          <cell r="K255" t="str">
            <v>Yes</v>
          </cell>
          <cell r="L255" t="b">
            <v>1</v>
          </cell>
          <cell r="M255" t="str">
            <v>Normal</v>
          </cell>
          <cell r="N255" t="str">
            <v>Difficult Pool</v>
          </cell>
          <cell r="O255">
            <v>33.638199999999998</v>
          </cell>
          <cell r="P255">
            <v>73.017499999999998</v>
          </cell>
          <cell r="Q255" t="str">
            <v>N1</v>
          </cell>
          <cell r="R255"/>
          <cell r="S255" t="str">
            <v>S&amp;S</v>
          </cell>
        </row>
        <row r="256">
          <cell r="B256">
            <v>53986</v>
          </cell>
          <cell r="C256"/>
          <cell r="D256"/>
          <cell r="E256" t="str">
            <v>NPS Batch 13</v>
          </cell>
          <cell r="F256"/>
          <cell r="G256"/>
          <cell r="H256" t="str">
            <v>CF</v>
          </cell>
          <cell r="I256" t="e">
            <v>#N/A</v>
          </cell>
          <cell r="J256"/>
          <cell r="K256"/>
          <cell r="L256" t="b">
            <v>1</v>
          </cell>
          <cell r="M256" t="str">
            <v>Normal</v>
          </cell>
          <cell r="N256" t="str">
            <v>Normal Pool</v>
          </cell>
          <cell r="O256">
            <v>33.768935999999997</v>
          </cell>
          <cell r="P256">
            <v>72.384608999999998</v>
          </cell>
          <cell r="Q256" t="str">
            <v>N1</v>
          </cell>
          <cell r="R256"/>
          <cell r="S256" t="str">
            <v>Highrise</v>
          </cell>
        </row>
        <row r="257">
          <cell r="B257">
            <v>53912</v>
          </cell>
          <cell r="C257"/>
          <cell r="D257"/>
          <cell r="E257" t="str">
            <v>Batch-6</v>
          </cell>
          <cell r="F257"/>
          <cell r="G257"/>
          <cell r="H257"/>
          <cell r="I257" t="e">
            <v>#N/A</v>
          </cell>
          <cell r="J257"/>
          <cell r="K257"/>
          <cell r="L257" t="b">
            <v>0</v>
          </cell>
          <cell r="M257" t="str">
            <v>Cluster</v>
          </cell>
          <cell r="N257" t="str">
            <v>Normal Pool</v>
          </cell>
          <cell r="O257">
            <v>34.325299999999999</v>
          </cell>
          <cell r="P257">
            <v>72.511979999999994</v>
          </cell>
          <cell r="Q257" t="str">
            <v>N3</v>
          </cell>
          <cell r="R257"/>
          <cell r="S257" t="str">
            <v>Highrise</v>
          </cell>
        </row>
        <row r="258">
          <cell r="B258">
            <v>53702</v>
          </cell>
          <cell r="C258"/>
          <cell r="D258"/>
          <cell r="E258" t="str">
            <v>Batch-1</v>
          </cell>
          <cell r="F258"/>
          <cell r="G258" t="str">
            <v>Batch-2 Part-2</v>
          </cell>
          <cell r="H258" t="str">
            <v>CF</v>
          </cell>
          <cell r="I258" t="str">
            <v>Workable</v>
          </cell>
          <cell r="J258" t="str">
            <v>Do able</v>
          </cell>
          <cell r="K258" t="str">
            <v>Yes</v>
          </cell>
          <cell r="L258" t="b">
            <v>1</v>
          </cell>
          <cell r="M258" t="str">
            <v>Normal</v>
          </cell>
          <cell r="N258" t="str">
            <v>Difficult Pool</v>
          </cell>
          <cell r="O258">
            <v>34.155275000000003</v>
          </cell>
          <cell r="P258">
            <v>73.239474999999999</v>
          </cell>
          <cell r="Q258" t="str">
            <v>N3</v>
          </cell>
          <cell r="R258"/>
          <cell r="S258" t="str">
            <v>Edotco</v>
          </cell>
        </row>
        <row r="259">
          <cell r="B259">
            <v>53813</v>
          </cell>
          <cell r="C259"/>
          <cell r="D259"/>
          <cell r="E259" t="str">
            <v>Batch-3</v>
          </cell>
          <cell r="F259"/>
          <cell r="G259" t="str">
            <v>CF</v>
          </cell>
          <cell r="H259" t="str">
            <v>CF</v>
          </cell>
          <cell r="I259" t="str">
            <v>Slow Moving</v>
          </cell>
          <cell r="J259" t="str">
            <v>Slow Moving</v>
          </cell>
          <cell r="K259"/>
          <cell r="L259" t="b">
            <v>1</v>
          </cell>
          <cell r="M259" t="str">
            <v>Normal</v>
          </cell>
          <cell r="N259" t="str">
            <v>Difficult Pool</v>
          </cell>
          <cell r="O259">
            <v>33.620283000000001</v>
          </cell>
          <cell r="P259">
            <v>72.988671999999994</v>
          </cell>
          <cell r="Q259" t="str">
            <v>N4</v>
          </cell>
          <cell r="R259"/>
          <cell r="S259" t="str">
            <v>S&amp;S</v>
          </cell>
        </row>
        <row r="260">
          <cell r="B260">
            <v>53824</v>
          </cell>
          <cell r="C260"/>
          <cell r="D260"/>
          <cell r="E260" t="str">
            <v>Batch-2</v>
          </cell>
          <cell r="F260"/>
          <cell r="G260" t="str">
            <v>CF</v>
          </cell>
          <cell r="H260" t="str">
            <v>CF</v>
          </cell>
          <cell r="I260" t="str">
            <v>Workable</v>
          </cell>
          <cell r="J260" t="str">
            <v>Do able</v>
          </cell>
          <cell r="K260" t="str">
            <v>Yes</v>
          </cell>
          <cell r="L260" t="b">
            <v>1</v>
          </cell>
          <cell r="M260" t="str">
            <v>Normal</v>
          </cell>
          <cell r="N260" t="str">
            <v>Normal Pool</v>
          </cell>
          <cell r="O260">
            <v>35.463791000000001</v>
          </cell>
          <cell r="P260">
            <v>72.587474999999998</v>
          </cell>
          <cell r="Q260" t="str">
            <v>N3</v>
          </cell>
          <cell r="R260"/>
          <cell r="S260" t="str">
            <v>Tawal</v>
          </cell>
        </row>
        <row r="261">
          <cell r="B261">
            <v>53829</v>
          </cell>
          <cell r="C261"/>
          <cell r="D261"/>
          <cell r="E261" t="str">
            <v>Special Project</v>
          </cell>
          <cell r="F261"/>
          <cell r="G261" t="str">
            <v>CF</v>
          </cell>
          <cell r="H261" t="str">
            <v>CF</v>
          </cell>
          <cell r="I261" t="str">
            <v>Slow Moving</v>
          </cell>
          <cell r="J261" t="str">
            <v>Slow Moving</v>
          </cell>
          <cell r="K261" t="str">
            <v>Yes</v>
          </cell>
          <cell r="L261" t="b">
            <v>1</v>
          </cell>
          <cell r="M261" t="str">
            <v>Normal</v>
          </cell>
          <cell r="N261" t="str">
            <v>Difficult Pool</v>
          </cell>
          <cell r="O261">
            <v>33.596232042492097</v>
          </cell>
          <cell r="P261">
            <v>72.880057585780605</v>
          </cell>
          <cell r="Q261" t="str">
            <v>N1</v>
          </cell>
          <cell r="R261"/>
          <cell r="S261" t="str">
            <v>S&amp;S</v>
          </cell>
        </row>
        <row r="262">
          <cell r="B262">
            <v>53873</v>
          </cell>
          <cell r="C262"/>
          <cell r="D262"/>
          <cell r="E262" t="str">
            <v>Batch-4</v>
          </cell>
          <cell r="F262"/>
          <cell r="G262"/>
          <cell r="H262"/>
          <cell r="I262" t="e">
            <v>#N/A</v>
          </cell>
          <cell r="J262"/>
          <cell r="K262"/>
          <cell r="L262" t="b">
            <v>0</v>
          </cell>
          <cell r="M262" t="str">
            <v>Cluster</v>
          </cell>
          <cell r="N262" t="str">
            <v>Normal Pool</v>
          </cell>
          <cell r="O262">
            <v>34.912768</v>
          </cell>
          <cell r="P262">
            <v>72.409733000000003</v>
          </cell>
          <cell r="Q262" t="str">
            <v>N3</v>
          </cell>
          <cell r="R262"/>
          <cell r="S262" t="str">
            <v>Highrise</v>
          </cell>
        </row>
        <row r="263">
          <cell r="B263">
            <v>53083</v>
          </cell>
          <cell r="C263"/>
          <cell r="D263"/>
          <cell r="E263" t="str">
            <v>FATA</v>
          </cell>
          <cell r="F263"/>
          <cell r="G263" t="str">
            <v>FATA</v>
          </cell>
          <cell r="H263" t="str">
            <v>CF</v>
          </cell>
          <cell r="I263" t="str">
            <v>Workable</v>
          </cell>
          <cell r="J263" t="str">
            <v>Do able</v>
          </cell>
          <cell r="K263" t="str">
            <v>Yes</v>
          </cell>
          <cell r="L263" t="b">
            <v>1</v>
          </cell>
          <cell r="M263" t="str">
            <v>Normal</v>
          </cell>
          <cell r="N263" t="str">
            <v>Normal Pool</v>
          </cell>
          <cell r="O263">
            <v>33.796700000000001</v>
          </cell>
          <cell r="P263">
            <v>70.1327</v>
          </cell>
          <cell r="Q263" t="str">
            <v>N2</v>
          </cell>
          <cell r="R263"/>
          <cell r="S263" t="str">
            <v>Highrise</v>
          </cell>
        </row>
        <row r="264">
          <cell r="B264">
            <v>54093</v>
          </cell>
          <cell r="C264"/>
          <cell r="D264"/>
          <cell r="E264"/>
          <cell r="F264"/>
          <cell r="G264" t="str">
            <v>Batch-1 Part-1</v>
          </cell>
          <cell r="H264" t="str">
            <v>New</v>
          </cell>
          <cell r="I264" t="str">
            <v>Workable</v>
          </cell>
          <cell r="J264" t="str">
            <v>Do able</v>
          </cell>
          <cell r="K264" t="str">
            <v>Yes</v>
          </cell>
          <cell r="L264" t="b">
            <v>1</v>
          </cell>
          <cell r="M264" t="str">
            <v>Normal</v>
          </cell>
          <cell r="N264"/>
          <cell r="O264">
            <v>34.196342860000001</v>
          </cell>
          <cell r="P264">
            <v>72.010895599999998</v>
          </cell>
          <cell r="Q264" t="str">
            <v>N3</v>
          </cell>
          <cell r="R264"/>
          <cell r="S264" t="str">
            <v>Highrise</v>
          </cell>
        </row>
        <row r="265">
          <cell r="B265">
            <v>53866</v>
          </cell>
          <cell r="C265"/>
          <cell r="D265"/>
          <cell r="E265" t="str">
            <v>Batch-4</v>
          </cell>
          <cell r="F265"/>
          <cell r="G265"/>
          <cell r="H265"/>
          <cell r="I265" t="e">
            <v>#N/A</v>
          </cell>
          <cell r="J265"/>
          <cell r="K265"/>
          <cell r="L265" t="b">
            <v>0</v>
          </cell>
          <cell r="M265" t="str">
            <v>Cluster</v>
          </cell>
          <cell r="N265" t="str">
            <v>Normal Pool</v>
          </cell>
          <cell r="O265">
            <v>35.232227999999999</v>
          </cell>
          <cell r="P265">
            <v>72.568172000000004</v>
          </cell>
          <cell r="Q265" t="str">
            <v>N3</v>
          </cell>
          <cell r="R265"/>
          <cell r="S265" t="str">
            <v>Highrise</v>
          </cell>
        </row>
        <row r="266">
          <cell r="B266">
            <v>53886</v>
          </cell>
          <cell r="C266"/>
          <cell r="D266"/>
          <cell r="E266" t="str">
            <v>Batch-4</v>
          </cell>
          <cell r="F266"/>
          <cell r="G266"/>
          <cell r="H266"/>
          <cell r="I266" t="e">
            <v>#N/A</v>
          </cell>
          <cell r="J266"/>
          <cell r="K266"/>
          <cell r="L266" t="b">
            <v>0</v>
          </cell>
          <cell r="M266" t="str">
            <v>Cluster</v>
          </cell>
          <cell r="N266" t="str">
            <v>Normal Pool</v>
          </cell>
          <cell r="O266">
            <v>34.741840000000003</v>
          </cell>
          <cell r="P266">
            <v>72.175200000000004</v>
          </cell>
          <cell r="Q266" t="str">
            <v>N3</v>
          </cell>
          <cell r="R266"/>
          <cell r="S266" t="str">
            <v>Highrise</v>
          </cell>
        </row>
        <row r="267">
          <cell r="B267">
            <v>53979</v>
          </cell>
          <cell r="C267"/>
          <cell r="D267"/>
          <cell r="E267" t="str">
            <v>Y2024 NPS Batch 8 - 30 x Nominals</v>
          </cell>
          <cell r="F267"/>
          <cell r="G267" t="str">
            <v>Batch-2 Part-2</v>
          </cell>
          <cell r="H267" t="str">
            <v>CF</v>
          </cell>
          <cell r="I267" t="str">
            <v>Workable</v>
          </cell>
          <cell r="J267" t="str">
            <v>Do able</v>
          </cell>
          <cell r="K267" t="str">
            <v>Yes</v>
          </cell>
          <cell r="L267" t="b">
            <v>1</v>
          </cell>
          <cell r="M267" t="str">
            <v>Normal</v>
          </cell>
          <cell r="N267" t="str">
            <v>Normal Pool</v>
          </cell>
          <cell r="O267">
            <v>34.027444000000003</v>
          </cell>
          <cell r="P267">
            <v>71.429000000000002</v>
          </cell>
          <cell r="Q267" t="str">
            <v>N2</v>
          </cell>
          <cell r="R267"/>
          <cell r="S267" t="str">
            <v>Highrise</v>
          </cell>
        </row>
        <row r="268">
          <cell r="B268">
            <v>53947</v>
          </cell>
          <cell r="C268"/>
          <cell r="D268"/>
          <cell r="E268" t="str">
            <v>NPS Batch 10 Y2024 - 51 x Cluster Nominals</v>
          </cell>
          <cell r="F268"/>
          <cell r="G268"/>
          <cell r="H268"/>
          <cell r="I268" t="e">
            <v>#N/A</v>
          </cell>
          <cell r="J268"/>
          <cell r="K268"/>
          <cell r="L268" t="b">
            <v>0</v>
          </cell>
          <cell r="M268" t="str">
            <v>Cluster</v>
          </cell>
          <cell r="N268" t="str">
            <v>Normal Pool</v>
          </cell>
          <cell r="O268">
            <v>34.728000000000002</v>
          </cell>
          <cell r="P268">
            <v>71.314099999999996</v>
          </cell>
          <cell r="Q268" t="str">
            <v>N3</v>
          </cell>
          <cell r="R268"/>
          <cell r="S268" t="str">
            <v>Highrise</v>
          </cell>
        </row>
        <row r="269">
          <cell r="B269">
            <v>53198</v>
          </cell>
          <cell r="C269"/>
          <cell r="D269"/>
          <cell r="E269" t="str">
            <v>NPS Batch 13</v>
          </cell>
          <cell r="F269"/>
          <cell r="G269"/>
          <cell r="H269" t="str">
            <v>CF</v>
          </cell>
          <cell r="I269" t="e">
            <v>#N/A</v>
          </cell>
          <cell r="J269"/>
          <cell r="K269"/>
          <cell r="L269" t="b">
            <v>1</v>
          </cell>
          <cell r="M269" t="str">
            <v>Normal</v>
          </cell>
          <cell r="N269" t="str">
            <v>Normal Pool</v>
          </cell>
          <cell r="O269">
            <v>33.013764999999999</v>
          </cell>
          <cell r="P269">
            <v>73.615620000000007</v>
          </cell>
          <cell r="Q269" t="str">
            <v>N4</v>
          </cell>
          <cell r="R269"/>
          <cell r="S269" t="str">
            <v>Tawal</v>
          </cell>
        </row>
        <row r="270">
          <cell r="B270">
            <v>52676</v>
          </cell>
          <cell r="C270"/>
          <cell r="D270"/>
          <cell r="E270" t="str">
            <v>Batch-2</v>
          </cell>
          <cell r="F270"/>
          <cell r="G270"/>
          <cell r="H270"/>
          <cell r="I270" t="e">
            <v>#N/A</v>
          </cell>
          <cell r="J270"/>
          <cell r="K270"/>
          <cell r="L270" t="b">
            <v>0</v>
          </cell>
          <cell r="M270" t="str">
            <v>Normal</v>
          </cell>
          <cell r="N270" t="str">
            <v>Difficult Pool</v>
          </cell>
          <cell r="O270">
            <v>34.827030000000001</v>
          </cell>
          <cell r="P270">
            <v>72.347350000000006</v>
          </cell>
          <cell r="Q270" t="str">
            <v>N3</v>
          </cell>
          <cell r="R270"/>
          <cell r="S270" t="str">
            <v>S&amp;S</v>
          </cell>
        </row>
        <row r="271">
          <cell r="B271">
            <v>53675</v>
          </cell>
          <cell r="C271"/>
          <cell r="D271"/>
          <cell r="E271" t="str">
            <v>Batch-1</v>
          </cell>
          <cell r="F271"/>
          <cell r="G271" t="str">
            <v>CF</v>
          </cell>
          <cell r="H271" t="str">
            <v>CF</v>
          </cell>
          <cell r="I271" t="str">
            <v>Slow Moving</v>
          </cell>
          <cell r="J271" t="str">
            <v>Slow Moving</v>
          </cell>
          <cell r="K271" t="str">
            <v>Yes</v>
          </cell>
          <cell r="L271" t="b">
            <v>1</v>
          </cell>
          <cell r="M271" t="str">
            <v>Normal</v>
          </cell>
          <cell r="N271" t="str">
            <v>Difficult Pool</v>
          </cell>
          <cell r="O271">
            <v>33.604754999999997</v>
          </cell>
          <cell r="P271">
            <v>72.985202000000001</v>
          </cell>
          <cell r="Q271" t="str">
            <v>N4</v>
          </cell>
          <cell r="R271"/>
          <cell r="S271" t="str">
            <v>S&amp;S</v>
          </cell>
        </row>
        <row r="272">
          <cell r="B272">
            <v>53908</v>
          </cell>
          <cell r="C272"/>
          <cell r="D272"/>
          <cell r="E272" t="str">
            <v>Batch-6</v>
          </cell>
          <cell r="F272"/>
          <cell r="G272"/>
          <cell r="H272"/>
          <cell r="I272" t="e">
            <v>#N/A</v>
          </cell>
          <cell r="J272"/>
          <cell r="K272"/>
          <cell r="L272" t="b">
            <v>0</v>
          </cell>
          <cell r="M272" t="str">
            <v>Cluster</v>
          </cell>
          <cell r="N272" t="str">
            <v>Normal Pool</v>
          </cell>
          <cell r="O272">
            <v>34.497199999999999</v>
          </cell>
          <cell r="P272">
            <v>72.646000000000001</v>
          </cell>
          <cell r="Q272" t="str">
            <v>N3</v>
          </cell>
          <cell r="R272"/>
          <cell r="S272" t="str">
            <v>Highrise</v>
          </cell>
        </row>
        <row r="273">
          <cell r="B273">
            <v>54017</v>
          </cell>
          <cell r="C273"/>
          <cell r="D273"/>
          <cell r="E273" t="str">
            <v>NPS Batch 14</v>
          </cell>
          <cell r="F273"/>
          <cell r="G273"/>
          <cell r="H273"/>
          <cell r="I273" t="e">
            <v>#N/A</v>
          </cell>
          <cell r="J273"/>
          <cell r="K273"/>
          <cell r="L273" t="b">
            <v>0</v>
          </cell>
          <cell r="M273" t="str">
            <v>Cluster</v>
          </cell>
          <cell r="N273" t="str">
            <v>Normal Pool</v>
          </cell>
          <cell r="O273">
            <v>34.930300000000003</v>
          </cell>
          <cell r="P273">
            <v>71.802400000000006</v>
          </cell>
          <cell r="Q273" t="str">
            <v>N3</v>
          </cell>
          <cell r="R273"/>
          <cell r="S273" t="str">
            <v>Highrise</v>
          </cell>
        </row>
        <row r="274">
          <cell r="B274">
            <v>54051</v>
          </cell>
          <cell r="C274"/>
          <cell r="D274"/>
          <cell r="E274" t="str">
            <v>NPS Batch 23 Y2024 - 02 x Nominals</v>
          </cell>
          <cell r="F274"/>
          <cell r="G274"/>
          <cell r="H274"/>
          <cell r="I274" t="e">
            <v>#N/A</v>
          </cell>
          <cell r="J274"/>
          <cell r="K274"/>
          <cell r="L274" t="b">
            <v>0</v>
          </cell>
          <cell r="M274" t="str">
            <v>Normal</v>
          </cell>
          <cell r="N274" t="str">
            <v>Normal Pool</v>
          </cell>
          <cell r="O274">
            <v>34.072406000000001</v>
          </cell>
          <cell r="P274">
            <v>72.555374</v>
          </cell>
          <cell r="Q274" t="str">
            <v>N3</v>
          </cell>
          <cell r="R274"/>
          <cell r="S274" t="str">
            <v>Highrise</v>
          </cell>
        </row>
        <row r="275">
          <cell r="B275">
            <v>53069</v>
          </cell>
          <cell r="C275"/>
          <cell r="D275"/>
          <cell r="E275" t="str">
            <v>Batch-1</v>
          </cell>
          <cell r="F275"/>
          <cell r="G275" t="str">
            <v>FATA</v>
          </cell>
          <cell r="H275" t="str">
            <v>CF</v>
          </cell>
          <cell r="I275" t="str">
            <v>Workable</v>
          </cell>
          <cell r="J275" t="str">
            <v>Do able</v>
          </cell>
          <cell r="K275" t="str">
            <v>Yes</v>
          </cell>
          <cell r="L275" t="b">
            <v>1</v>
          </cell>
          <cell r="M275" t="str">
            <v>Normal</v>
          </cell>
          <cell r="N275" t="str">
            <v>Difficult Pool</v>
          </cell>
          <cell r="O275">
            <v>33.744959999999999</v>
          </cell>
          <cell r="P275">
            <v>70.827380000000005</v>
          </cell>
          <cell r="Q275" t="str">
            <v>N2</v>
          </cell>
          <cell r="R275"/>
          <cell r="S275" t="str">
            <v>Tawal</v>
          </cell>
        </row>
        <row r="276">
          <cell r="B276">
            <v>53701</v>
          </cell>
          <cell r="C276"/>
          <cell r="D276"/>
          <cell r="E276" t="str">
            <v>Batch-1</v>
          </cell>
          <cell r="F276"/>
          <cell r="G276"/>
          <cell r="H276"/>
          <cell r="I276" t="e">
            <v>#N/A</v>
          </cell>
          <cell r="J276"/>
          <cell r="K276"/>
          <cell r="L276" t="b">
            <v>0</v>
          </cell>
          <cell r="M276" t="str">
            <v>Normal</v>
          </cell>
          <cell r="N276" t="str">
            <v>Normal Pool</v>
          </cell>
          <cell r="O276">
            <v>34.162933000000002</v>
          </cell>
          <cell r="P276">
            <v>73.249790000000004</v>
          </cell>
          <cell r="Q276" t="str">
            <v>N3</v>
          </cell>
          <cell r="R276"/>
          <cell r="S276" t="str">
            <v>Enfrashare</v>
          </cell>
        </row>
        <row r="277">
          <cell r="B277">
            <v>53987</v>
          </cell>
          <cell r="C277"/>
          <cell r="D277"/>
          <cell r="E277" t="str">
            <v>NPS Batch 13</v>
          </cell>
          <cell r="F277"/>
          <cell r="G277" t="str">
            <v>CF</v>
          </cell>
          <cell r="H277" t="str">
            <v>CF</v>
          </cell>
          <cell r="I277" t="str">
            <v>Slow Moving</v>
          </cell>
          <cell r="J277" t="str">
            <v>Slow Moving</v>
          </cell>
          <cell r="K277" t="str">
            <v>Yes</v>
          </cell>
          <cell r="L277" t="b">
            <v>1</v>
          </cell>
          <cell r="M277" t="str">
            <v>Normal</v>
          </cell>
          <cell r="N277" t="str">
            <v>Normal Pool</v>
          </cell>
          <cell r="O277">
            <v>33.790827</v>
          </cell>
          <cell r="P277">
            <v>72.398330000000001</v>
          </cell>
          <cell r="Q277" t="str">
            <v>N1</v>
          </cell>
          <cell r="R277"/>
          <cell r="S277" t="str">
            <v>Tawal</v>
          </cell>
        </row>
        <row r="278">
          <cell r="B278">
            <v>53906</v>
          </cell>
          <cell r="C278"/>
          <cell r="D278"/>
          <cell r="E278" t="str">
            <v>Batch-6</v>
          </cell>
          <cell r="F278"/>
          <cell r="G278"/>
          <cell r="H278"/>
          <cell r="I278" t="e">
            <v>#N/A</v>
          </cell>
          <cell r="J278"/>
          <cell r="K278"/>
          <cell r="L278" t="b">
            <v>0</v>
          </cell>
          <cell r="M278" t="str">
            <v>Cluster</v>
          </cell>
          <cell r="N278" t="str">
            <v>Normal Pool</v>
          </cell>
          <cell r="O278">
            <v>34.556939999999997</v>
          </cell>
          <cell r="P278">
            <v>72.353800000000007</v>
          </cell>
          <cell r="Q278" t="str">
            <v>N3</v>
          </cell>
          <cell r="R278"/>
          <cell r="S278" t="str">
            <v>Highrise</v>
          </cell>
        </row>
        <row r="279">
          <cell r="B279">
            <v>53830</v>
          </cell>
          <cell r="C279"/>
          <cell r="D279"/>
          <cell r="E279" t="str">
            <v>Batch-4</v>
          </cell>
          <cell r="F279"/>
          <cell r="G279"/>
          <cell r="H279"/>
          <cell r="I279" t="e">
            <v>#N/A</v>
          </cell>
          <cell r="J279"/>
          <cell r="K279"/>
          <cell r="L279" t="b">
            <v>0</v>
          </cell>
          <cell r="M279" t="str">
            <v>Cluster</v>
          </cell>
          <cell r="N279" t="str">
            <v>Normal Pool</v>
          </cell>
          <cell r="O279">
            <v>33.572699999999998</v>
          </cell>
          <cell r="P279">
            <v>71.6494</v>
          </cell>
          <cell r="Q279" t="str">
            <v>N2</v>
          </cell>
          <cell r="R279"/>
          <cell r="S279" t="str">
            <v>Highrise</v>
          </cell>
        </row>
        <row r="280">
          <cell r="B280">
            <v>54129</v>
          </cell>
          <cell r="C280"/>
          <cell r="D280"/>
          <cell r="E280"/>
          <cell r="F280"/>
          <cell r="G280" t="str">
            <v>Batch-1 Part-1</v>
          </cell>
          <cell r="H280" t="str">
            <v>New</v>
          </cell>
          <cell r="I280" t="str">
            <v>Workable</v>
          </cell>
          <cell r="J280" t="str">
            <v>Do able</v>
          </cell>
          <cell r="K280" t="str">
            <v>Yes</v>
          </cell>
          <cell r="L280" t="b">
            <v>1</v>
          </cell>
          <cell r="M280" t="str">
            <v>Normal</v>
          </cell>
          <cell r="N280"/>
          <cell r="O280">
            <v>33.599936</v>
          </cell>
          <cell r="P280">
            <v>73.395375999999999</v>
          </cell>
          <cell r="Q280" t="str">
            <v>N4</v>
          </cell>
          <cell r="R280"/>
          <cell r="S280" t="str">
            <v>Highrise</v>
          </cell>
        </row>
        <row r="281">
          <cell r="B281">
            <v>99939</v>
          </cell>
          <cell r="C281"/>
          <cell r="D281"/>
          <cell r="E281"/>
          <cell r="F281"/>
          <cell r="G281"/>
          <cell r="H281"/>
          <cell r="I281" t="e">
            <v>#N/A</v>
          </cell>
          <cell r="J281"/>
          <cell r="K281"/>
          <cell r="L281" t="b">
            <v>0</v>
          </cell>
          <cell r="M281" t="str">
            <v>RPT</v>
          </cell>
          <cell r="N281"/>
          <cell r="O281">
            <v>34.54030247</v>
          </cell>
          <cell r="P281">
            <v>72.606119019999994</v>
          </cell>
          <cell r="Q281" t="str">
            <v>N3</v>
          </cell>
          <cell r="R281"/>
          <cell r="S281" t="str">
            <v>Highrise</v>
          </cell>
        </row>
        <row r="282">
          <cell r="B282">
            <v>53978</v>
          </cell>
          <cell r="C282"/>
          <cell r="D282"/>
          <cell r="E282" t="str">
            <v>Y2024 NPS Batch 02 - 157</v>
          </cell>
          <cell r="F282"/>
          <cell r="G282"/>
          <cell r="H282"/>
          <cell r="I282" t="e">
            <v>#N/A</v>
          </cell>
          <cell r="J282"/>
          <cell r="K282"/>
          <cell r="L282" t="b">
            <v>0</v>
          </cell>
          <cell r="M282" t="str">
            <v>Normal</v>
          </cell>
          <cell r="N282" t="str">
            <v>Normal Pool</v>
          </cell>
          <cell r="O282">
            <v>35.22634166666667</v>
          </cell>
          <cell r="P282">
            <v>71.896600000000007</v>
          </cell>
          <cell r="Q282" t="str">
            <v>N3</v>
          </cell>
          <cell r="R282"/>
          <cell r="S282" t="str">
            <v>Highrise</v>
          </cell>
        </row>
        <row r="283">
          <cell r="B283">
            <v>53993</v>
          </cell>
          <cell r="C283"/>
          <cell r="D283"/>
          <cell r="E283" t="str">
            <v>NPS Batch 14</v>
          </cell>
          <cell r="F283"/>
          <cell r="G283"/>
          <cell r="H283"/>
          <cell r="I283" t="e">
            <v>#N/A</v>
          </cell>
          <cell r="J283"/>
          <cell r="K283"/>
          <cell r="L283" t="b">
            <v>0</v>
          </cell>
          <cell r="M283" t="str">
            <v>Cluster</v>
          </cell>
          <cell r="N283" t="str">
            <v>Normal Pool</v>
          </cell>
          <cell r="O283">
            <v>34.831358999999999</v>
          </cell>
          <cell r="P283">
            <v>71.758365999999995</v>
          </cell>
          <cell r="Q283" t="str">
            <v>N3</v>
          </cell>
          <cell r="R283"/>
          <cell r="S283" t="str">
            <v>Highrise</v>
          </cell>
        </row>
        <row r="284">
          <cell r="B284">
            <v>53973</v>
          </cell>
          <cell r="C284"/>
          <cell r="D284"/>
          <cell r="E284" t="str">
            <v>NPS Batch 10 Y2024 - 51 x Cluster Nominals</v>
          </cell>
          <cell r="F284"/>
          <cell r="G284"/>
          <cell r="H284"/>
          <cell r="I284" t="e">
            <v>#N/A</v>
          </cell>
          <cell r="J284"/>
          <cell r="K284"/>
          <cell r="L284" t="b">
            <v>0</v>
          </cell>
          <cell r="M284" t="str">
            <v>Cluster</v>
          </cell>
          <cell r="N284" t="str">
            <v>Normal Pool</v>
          </cell>
          <cell r="O284">
            <v>34.868318000000002</v>
          </cell>
          <cell r="P284">
            <v>71.561584999999994</v>
          </cell>
          <cell r="Q284" t="str">
            <v>N3</v>
          </cell>
          <cell r="R284"/>
          <cell r="S284" t="str">
            <v>Highrise</v>
          </cell>
        </row>
        <row r="285">
          <cell r="B285">
            <v>53826</v>
          </cell>
          <cell r="C285"/>
          <cell r="D285"/>
          <cell r="E285" t="str">
            <v>Batch-2</v>
          </cell>
          <cell r="F285"/>
          <cell r="G285" t="str">
            <v>CF</v>
          </cell>
          <cell r="H285" t="str">
            <v>CF</v>
          </cell>
          <cell r="I285" t="str">
            <v>Workable</v>
          </cell>
          <cell r="J285" t="str">
            <v>Do able</v>
          </cell>
          <cell r="K285"/>
          <cell r="L285" t="b">
            <v>1</v>
          </cell>
          <cell r="M285" t="str">
            <v>Normal</v>
          </cell>
          <cell r="N285" t="str">
            <v>Normal Pool</v>
          </cell>
          <cell r="O285">
            <v>33.798000999999999</v>
          </cell>
          <cell r="P285">
            <v>71.560283999999996</v>
          </cell>
          <cell r="Q285" t="str">
            <v>N2</v>
          </cell>
          <cell r="R285"/>
          <cell r="S285" t="str">
            <v>Highrise</v>
          </cell>
        </row>
        <row r="286">
          <cell r="B286">
            <v>54018</v>
          </cell>
          <cell r="C286"/>
          <cell r="D286"/>
          <cell r="E286" t="str">
            <v>NPS Batch 14</v>
          </cell>
          <cell r="F286"/>
          <cell r="G286"/>
          <cell r="H286"/>
          <cell r="I286" t="e">
            <v>#N/A</v>
          </cell>
          <cell r="J286"/>
          <cell r="K286"/>
          <cell r="L286" t="b">
            <v>0</v>
          </cell>
          <cell r="M286" t="str">
            <v>Cluster</v>
          </cell>
          <cell r="N286" t="str">
            <v>Normal Pool</v>
          </cell>
          <cell r="O286">
            <v>34.961539999999999</v>
          </cell>
          <cell r="P286">
            <v>71.686890000000005</v>
          </cell>
          <cell r="Q286" t="str">
            <v>N3</v>
          </cell>
          <cell r="R286"/>
          <cell r="S286" t="str">
            <v>Highrise</v>
          </cell>
        </row>
        <row r="287">
          <cell r="B287">
            <v>54037</v>
          </cell>
          <cell r="C287"/>
          <cell r="D287"/>
          <cell r="E287" t="str">
            <v>NPS Batch 14</v>
          </cell>
          <cell r="F287"/>
          <cell r="G287"/>
          <cell r="H287"/>
          <cell r="I287" t="e">
            <v>#N/A</v>
          </cell>
          <cell r="J287"/>
          <cell r="K287"/>
          <cell r="L287" t="b">
            <v>0</v>
          </cell>
          <cell r="M287" t="str">
            <v>Cluster</v>
          </cell>
          <cell r="N287" t="str">
            <v>Normal Pool</v>
          </cell>
          <cell r="O287">
            <v>34.915799</v>
          </cell>
          <cell r="P287">
            <v>71.739886999999996</v>
          </cell>
          <cell r="Q287" t="str">
            <v>N3</v>
          </cell>
          <cell r="R287"/>
          <cell r="S287" t="str">
            <v>Highrise</v>
          </cell>
        </row>
        <row r="288">
          <cell r="B288">
            <v>53948</v>
          </cell>
          <cell r="C288"/>
          <cell r="D288"/>
          <cell r="E288" t="str">
            <v>NPS Batch 10 Y2024 - 51 x Cluster Nominals</v>
          </cell>
          <cell r="F288"/>
          <cell r="G288"/>
          <cell r="H288"/>
          <cell r="I288" t="e">
            <v>#N/A</v>
          </cell>
          <cell r="J288"/>
          <cell r="K288"/>
          <cell r="L288" t="b">
            <v>0</v>
          </cell>
          <cell r="M288" t="str">
            <v>Cluster</v>
          </cell>
          <cell r="N288" t="str">
            <v>Normal Pool</v>
          </cell>
          <cell r="O288">
            <v>34.697800000000001</v>
          </cell>
          <cell r="P288">
            <v>71.396699999999996</v>
          </cell>
          <cell r="Q288" t="str">
            <v>N3</v>
          </cell>
          <cell r="R288"/>
          <cell r="S288" t="str">
            <v>Highrise</v>
          </cell>
        </row>
        <row r="289">
          <cell r="B289">
            <v>51227</v>
          </cell>
          <cell r="C289"/>
          <cell r="D289" t="str">
            <v>Yes</v>
          </cell>
          <cell r="E289" t="str">
            <v>Batch-1</v>
          </cell>
          <cell r="F289"/>
          <cell r="G289" t="str">
            <v>CF</v>
          </cell>
          <cell r="H289" t="str">
            <v>CF</v>
          </cell>
          <cell r="I289" t="str">
            <v>Workable</v>
          </cell>
          <cell r="J289" t="str">
            <v>Do able</v>
          </cell>
          <cell r="K289" t="str">
            <v>Yes</v>
          </cell>
          <cell r="L289" t="b">
            <v>1</v>
          </cell>
          <cell r="M289" t="str">
            <v>Normal</v>
          </cell>
          <cell r="N289" t="str">
            <v>Difficult Pool</v>
          </cell>
          <cell r="O289">
            <v>33.755040000000001</v>
          </cell>
          <cell r="P289">
            <v>72.754121999999995</v>
          </cell>
          <cell r="Q289" t="str">
            <v>N1</v>
          </cell>
          <cell r="R289"/>
          <cell r="S289" t="str">
            <v>Highrise</v>
          </cell>
        </row>
        <row r="290">
          <cell r="B290">
            <v>53969</v>
          </cell>
          <cell r="C290"/>
          <cell r="D290"/>
          <cell r="E290" t="str">
            <v>NPS Batch 10 Y2024 - 51 x Cluster Nominals</v>
          </cell>
          <cell r="F290"/>
          <cell r="G290"/>
          <cell r="H290"/>
          <cell r="I290" t="e">
            <v>#N/A</v>
          </cell>
          <cell r="J290"/>
          <cell r="K290"/>
          <cell r="L290" t="b">
            <v>0</v>
          </cell>
          <cell r="M290" t="str">
            <v>Cluster</v>
          </cell>
          <cell r="N290" t="str">
            <v>Normal Pool</v>
          </cell>
          <cell r="O290">
            <v>34.875089000000003</v>
          </cell>
          <cell r="P290">
            <v>71.526334000000006</v>
          </cell>
          <cell r="Q290" t="str">
            <v>N3</v>
          </cell>
          <cell r="R290"/>
          <cell r="S290" t="str">
            <v>Highrise</v>
          </cell>
        </row>
        <row r="291">
          <cell r="B291">
            <v>51230</v>
          </cell>
          <cell r="C291"/>
          <cell r="D291" t="str">
            <v>Yes</v>
          </cell>
          <cell r="E291"/>
          <cell r="F291" t="str">
            <v>Yes</v>
          </cell>
          <cell r="G291" t="str">
            <v>CF</v>
          </cell>
          <cell r="H291" t="str">
            <v>CF</v>
          </cell>
          <cell r="I291" t="str">
            <v>Slow Moving</v>
          </cell>
          <cell r="J291" t="str">
            <v>Slow Moving</v>
          </cell>
          <cell r="K291" t="str">
            <v>Yes</v>
          </cell>
          <cell r="L291" t="b">
            <v>1</v>
          </cell>
          <cell r="M291" t="str">
            <v>Normal</v>
          </cell>
          <cell r="N291" t="str">
            <v>Difficult Pool</v>
          </cell>
          <cell r="O291">
            <v>33.791249999999998</v>
          </cell>
          <cell r="P291">
            <v>72.715969999999999</v>
          </cell>
          <cell r="Q291" t="str">
            <v>N1</v>
          </cell>
          <cell r="R291"/>
          <cell r="S291" t="str">
            <v>Highrise</v>
          </cell>
        </row>
        <row r="292">
          <cell r="B292">
            <v>54035</v>
          </cell>
          <cell r="C292"/>
          <cell r="D292"/>
          <cell r="E292" t="str">
            <v>NPS Batch 14</v>
          </cell>
          <cell r="F292"/>
          <cell r="G292"/>
          <cell r="H292"/>
          <cell r="I292" t="e">
            <v>#N/A</v>
          </cell>
          <cell r="J292"/>
          <cell r="K292"/>
          <cell r="L292" t="b">
            <v>0</v>
          </cell>
          <cell r="M292" t="str">
            <v>Cluster</v>
          </cell>
          <cell r="N292" t="str">
            <v>Normal Pool</v>
          </cell>
          <cell r="O292">
            <v>34.913719999999998</v>
          </cell>
          <cell r="P292">
            <v>72.094249000000005</v>
          </cell>
          <cell r="Q292" t="str">
            <v>N3</v>
          </cell>
          <cell r="R292"/>
          <cell r="S292" t="str">
            <v>Highrise</v>
          </cell>
        </row>
        <row r="293">
          <cell r="B293">
            <v>53962</v>
          </cell>
          <cell r="C293"/>
          <cell r="D293"/>
          <cell r="E293" t="str">
            <v>NPS Batch 10 Y2024 - 51 x Cluster Nominals</v>
          </cell>
          <cell r="F293"/>
          <cell r="G293"/>
          <cell r="H293"/>
          <cell r="I293" t="e">
            <v>#N/A</v>
          </cell>
          <cell r="J293"/>
          <cell r="K293"/>
          <cell r="L293" t="b">
            <v>0</v>
          </cell>
          <cell r="M293" t="str">
            <v>Cluster</v>
          </cell>
          <cell r="N293" t="str">
            <v>Normal Pool</v>
          </cell>
          <cell r="O293">
            <v>34.813699999999997</v>
          </cell>
          <cell r="P293">
            <v>71.5488</v>
          </cell>
          <cell r="Q293" t="str">
            <v>N3</v>
          </cell>
          <cell r="R293"/>
          <cell r="S293" t="str">
            <v>S&amp;S</v>
          </cell>
        </row>
        <row r="294">
          <cell r="B294">
            <v>53964</v>
          </cell>
          <cell r="C294"/>
          <cell r="D294"/>
          <cell r="E294" t="str">
            <v>NPS Batch 10 Y2024 - 51 x Cluster Nominals</v>
          </cell>
          <cell r="F294"/>
          <cell r="G294"/>
          <cell r="H294"/>
          <cell r="I294" t="e">
            <v>#N/A</v>
          </cell>
          <cell r="J294"/>
          <cell r="K294"/>
          <cell r="L294" t="b">
            <v>0</v>
          </cell>
          <cell r="M294" t="str">
            <v>Cluster</v>
          </cell>
          <cell r="N294" t="str">
            <v>Normal Pool</v>
          </cell>
          <cell r="O294">
            <v>34.852899999999998</v>
          </cell>
          <cell r="P294">
            <v>71.536900000000003</v>
          </cell>
          <cell r="Q294" t="str">
            <v>N3</v>
          </cell>
          <cell r="R294"/>
          <cell r="S294" t="str">
            <v>Highrise</v>
          </cell>
        </row>
        <row r="295">
          <cell r="B295">
            <v>53998</v>
          </cell>
          <cell r="C295"/>
          <cell r="D295"/>
          <cell r="E295" t="str">
            <v>NPS Batch 14</v>
          </cell>
          <cell r="F295"/>
          <cell r="G295"/>
          <cell r="H295"/>
          <cell r="I295" t="e">
            <v>#N/A</v>
          </cell>
          <cell r="J295"/>
          <cell r="K295"/>
          <cell r="L295" t="b">
            <v>0</v>
          </cell>
          <cell r="M295" t="str">
            <v>Cluster</v>
          </cell>
          <cell r="N295" t="str">
            <v>Normal Pool</v>
          </cell>
          <cell r="O295">
            <v>34.7547</v>
          </cell>
          <cell r="P295">
            <v>71.848200000000006</v>
          </cell>
          <cell r="Q295" t="str">
            <v>N3</v>
          </cell>
          <cell r="R295"/>
          <cell r="S295" t="str">
            <v>Highrise</v>
          </cell>
        </row>
        <row r="296">
          <cell r="B296">
            <v>53783</v>
          </cell>
          <cell r="C296"/>
          <cell r="D296" t="str">
            <v>Yes</v>
          </cell>
          <cell r="E296" t="str">
            <v>Batch-1</v>
          </cell>
          <cell r="F296"/>
          <cell r="G296"/>
          <cell r="H296"/>
          <cell r="I296" t="e">
            <v>#N/A</v>
          </cell>
          <cell r="J296"/>
          <cell r="K296"/>
          <cell r="L296" t="b">
            <v>0</v>
          </cell>
          <cell r="M296" t="str">
            <v>Normal</v>
          </cell>
          <cell r="N296" t="str">
            <v>Difficult Pool</v>
          </cell>
          <cell r="O296">
            <v>33.954099999999997</v>
          </cell>
          <cell r="P296">
            <v>71.440299999999993</v>
          </cell>
          <cell r="Q296" t="str">
            <v>N2</v>
          </cell>
          <cell r="R296"/>
          <cell r="S296" t="str">
            <v>Highrise</v>
          </cell>
        </row>
        <row r="297">
          <cell r="B297">
            <v>53173</v>
          </cell>
          <cell r="C297"/>
          <cell r="D297" t="str">
            <v>Yes</v>
          </cell>
          <cell r="E297" t="str">
            <v>Batch-1</v>
          </cell>
          <cell r="F297"/>
          <cell r="G297"/>
          <cell r="H297"/>
          <cell r="I297" t="e">
            <v>#N/A</v>
          </cell>
          <cell r="J297"/>
          <cell r="K297"/>
          <cell r="L297" t="b">
            <v>0</v>
          </cell>
          <cell r="M297" t="str">
            <v>Normal</v>
          </cell>
          <cell r="N297" t="str">
            <v>Difficult Pool</v>
          </cell>
          <cell r="O297">
            <v>33.951500000000003</v>
          </cell>
          <cell r="P297">
            <v>71.432400000000001</v>
          </cell>
          <cell r="Q297" t="str">
            <v>N2</v>
          </cell>
          <cell r="R297"/>
          <cell r="S297" t="str">
            <v>Highrise</v>
          </cell>
        </row>
        <row r="298">
          <cell r="B298">
            <v>54005</v>
          </cell>
          <cell r="C298"/>
          <cell r="D298"/>
          <cell r="E298" t="str">
            <v>NPS Batch 14</v>
          </cell>
          <cell r="F298"/>
          <cell r="G298"/>
          <cell r="H298"/>
          <cell r="I298" t="e">
            <v>#N/A</v>
          </cell>
          <cell r="J298"/>
          <cell r="K298"/>
          <cell r="L298" t="b">
            <v>0</v>
          </cell>
          <cell r="M298" t="str">
            <v>Cluster</v>
          </cell>
          <cell r="N298" t="str">
            <v>Normal Pool</v>
          </cell>
          <cell r="O298">
            <v>34.735971999999997</v>
          </cell>
          <cell r="P298">
            <v>72.087267999999995</v>
          </cell>
          <cell r="Q298" t="str">
            <v>N3</v>
          </cell>
          <cell r="R298"/>
          <cell r="S298" t="str">
            <v>S&amp;S</v>
          </cell>
        </row>
        <row r="299">
          <cell r="B299">
            <v>53542</v>
          </cell>
          <cell r="C299"/>
          <cell r="D299"/>
          <cell r="E299" t="str">
            <v>NPS Batch 13</v>
          </cell>
          <cell r="F299"/>
          <cell r="G299" t="str">
            <v>CF</v>
          </cell>
          <cell r="H299" t="str">
            <v>CF</v>
          </cell>
          <cell r="I299" t="str">
            <v>Workable</v>
          </cell>
          <cell r="J299" t="str">
            <v>Do able</v>
          </cell>
          <cell r="K299" t="str">
            <v>Yes</v>
          </cell>
          <cell r="L299" t="b">
            <v>1</v>
          </cell>
          <cell r="M299" t="str">
            <v>Normal</v>
          </cell>
          <cell r="N299" t="str">
            <v>Normal Pool</v>
          </cell>
          <cell r="O299">
            <v>34.154600000000002</v>
          </cell>
          <cell r="P299">
            <v>71.449700000000007</v>
          </cell>
          <cell r="Q299" t="str">
            <v>N2</v>
          </cell>
          <cell r="R299"/>
          <cell r="S299" t="str">
            <v>S&amp;S</v>
          </cell>
        </row>
        <row r="300">
          <cell r="B300">
            <v>53804</v>
          </cell>
          <cell r="C300"/>
          <cell r="D300"/>
          <cell r="E300" t="str">
            <v>Batch-2</v>
          </cell>
          <cell r="F300"/>
          <cell r="G300"/>
          <cell r="H300" t="str">
            <v>CF</v>
          </cell>
          <cell r="I300" t="e">
            <v>#N/A</v>
          </cell>
          <cell r="J300"/>
          <cell r="K300"/>
          <cell r="L300" t="b">
            <v>1</v>
          </cell>
          <cell r="M300" t="str">
            <v>Normal</v>
          </cell>
          <cell r="N300" t="str">
            <v>Normal Pool</v>
          </cell>
          <cell r="O300">
            <v>33.646590000000003</v>
          </cell>
          <cell r="P300">
            <v>73.056428999999994</v>
          </cell>
          <cell r="Q300" t="str">
            <v>N4</v>
          </cell>
          <cell r="R300"/>
          <cell r="S300" t="str">
            <v>Enfrashare</v>
          </cell>
        </row>
        <row r="301">
          <cell r="B301">
            <v>53327</v>
          </cell>
          <cell r="C301"/>
          <cell r="D301"/>
          <cell r="E301" t="str">
            <v>NPS Batch 13</v>
          </cell>
          <cell r="F301"/>
          <cell r="G301"/>
          <cell r="H301" t="str">
            <v>CF</v>
          </cell>
          <cell r="I301" t="e">
            <v>#N/A</v>
          </cell>
          <cell r="J301"/>
          <cell r="K301"/>
          <cell r="L301" t="b">
            <v>1</v>
          </cell>
          <cell r="M301" t="str">
            <v>Normal</v>
          </cell>
          <cell r="N301" t="str">
            <v>Normal Pool</v>
          </cell>
          <cell r="O301">
            <v>33.034215000000003</v>
          </cell>
          <cell r="P301">
            <v>73.706568000000004</v>
          </cell>
          <cell r="Q301" t="str">
            <v>N4</v>
          </cell>
          <cell r="R301"/>
          <cell r="S301" t="str">
            <v>Tawal</v>
          </cell>
        </row>
        <row r="302">
          <cell r="B302">
            <v>53963</v>
          </cell>
          <cell r="C302"/>
          <cell r="D302"/>
          <cell r="E302" t="str">
            <v>NPS Batch 10 Y2024 - 51 x Cluster Nominals</v>
          </cell>
          <cell r="F302"/>
          <cell r="G302"/>
          <cell r="H302"/>
          <cell r="I302" t="e">
            <v>#N/A</v>
          </cell>
          <cell r="J302"/>
          <cell r="K302"/>
          <cell r="L302" t="b">
            <v>0</v>
          </cell>
          <cell r="M302" t="str">
            <v>Cluster</v>
          </cell>
          <cell r="N302" t="str">
            <v>Normal Pool</v>
          </cell>
          <cell r="O302">
            <v>34.829214</v>
          </cell>
          <cell r="P302">
            <v>71.584636000000003</v>
          </cell>
          <cell r="Q302" t="str">
            <v>N3</v>
          </cell>
          <cell r="R302"/>
          <cell r="S302" t="str">
            <v>Highrise</v>
          </cell>
        </row>
        <row r="303">
          <cell r="B303">
            <v>53974</v>
          </cell>
          <cell r="C303"/>
          <cell r="D303"/>
          <cell r="E303" t="str">
            <v>NPS Batch 10 Y2024 - 51 x Cluster Nominals</v>
          </cell>
          <cell r="F303"/>
          <cell r="G303"/>
          <cell r="H303"/>
          <cell r="I303" t="e">
            <v>#N/A</v>
          </cell>
          <cell r="J303"/>
          <cell r="K303"/>
          <cell r="L303" t="b">
            <v>0</v>
          </cell>
          <cell r="M303" t="str">
            <v>Cluster</v>
          </cell>
          <cell r="N303" t="str">
            <v>Normal Pool</v>
          </cell>
          <cell r="O303">
            <v>34.921236999999998</v>
          </cell>
          <cell r="P303">
            <v>71.533560899999998</v>
          </cell>
          <cell r="Q303" t="str">
            <v>N3</v>
          </cell>
          <cell r="R303"/>
          <cell r="S303" t="str">
            <v>Highrise</v>
          </cell>
        </row>
        <row r="304">
          <cell r="B304">
            <v>52479</v>
          </cell>
          <cell r="C304"/>
          <cell r="D304" t="str">
            <v>Yes</v>
          </cell>
          <cell r="E304" t="str">
            <v>D&amp;R</v>
          </cell>
          <cell r="F304"/>
          <cell r="G304"/>
          <cell r="H304"/>
          <cell r="I304" t="e">
            <v>#N/A</v>
          </cell>
          <cell r="J304"/>
          <cell r="K304"/>
          <cell r="L304" t="b">
            <v>0</v>
          </cell>
          <cell r="M304" t="str">
            <v>Normal</v>
          </cell>
          <cell r="N304" t="str">
            <v>Difficult Pool</v>
          </cell>
          <cell r="O304">
            <v>33.995289999999997</v>
          </cell>
          <cell r="P304">
            <v>71.444010000000006</v>
          </cell>
          <cell r="Q304" t="str">
            <v>N2</v>
          </cell>
          <cell r="R304"/>
          <cell r="S304" t="str">
            <v>Highrise</v>
          </cell>
        </row>
        <row r="305">
          <cell r="B305">
            <v>50712</v>
          </cell>
          <cell r="C305"/>
          <cell r="D305" t="str">
            <v>Yes</v>
          </cell>
          <cell r="E305" t="str">
            <v>Batch-1</v>
          </cell>
          <cell r="F305"/>
          <cell r="G305"/>
          <cell r="H305"/>
          <cell r="I305" t="e">
            <v>#N/A</v>
          </cell>
          <cell r="J305"/>
          <cell r="K305"/>
          <cell r="L305" t="b">
            <v>0</v>
          </cell>
          <cell r="M305" t="str">
            <v>Normal</v>
          </cell>
          <cell r="N305" t="str">
            <v>Difficult Pool</v>
          </cell>
          <cell r="O305">
            <v>33.991596000000001</v>
          </cell>
          <cell r="P305">
            <v>71.438483000000005</v>
          </cell>
          <cell r="Q305" t="str">
            <v>N2</v>
          </cell>
          <cell r="R305"/>
          <cell r="S305" t="str">
            <v>S&amp;S</v>
          </cell>
        </row>
        <row r="306">
          <cell r="B306">
            <v>51179</v>
          </cell>
          <cell r="C306"/>
          <cell r="D306" t="str">
            <v>Yes</v>
          </cell>
          <cell r="E306" t="str">
            <v>Batch-1</v>
          </cell>
          <cell r="F306"/>
          <cell r="G306"/>
          <cell r="H306"/>
          <cell r="I306" t="e">
            <v>#N/A</v>
          </cell>
          <cell r="J306"/>
          <cell r="K306"/>
          <cell r="L306" t="b">
            <v>0</v>
          </cell>
          <cell r="M306" t="str">
            <v>Normal</v>
          </cell>
          <cell r="N306" t="str">
            <v>Difficult Pool</v>
          </cell>
          <cell r="O306">
            <v>33.985494000000003</v>
          </cell>
          <cell r="P306">
            <v>71.437935999999993</v>
          </cell>
          <cell r="Q306" t="str">
            <v>N2</v>
          </cell>
          <cell r="R306"/>
          <cell r="S306" t="str">
            <v>S&amp;S</v>
          </cell>
        </row>
        <row r="307">
          <cell r="B307">
            <v>54030</v>
          </cell>
          <cell r="C307"/>
          <cell r="D307"/>
          <cell r="E307" t="str">
            <v>NPS Batch 14</v>
          </cell>
          <cell r="F307"/>
          <cell r="G307"/>
          <cell r="H307"/>
          <cell r="I307" t="e">
            <v>#N/A</v>
          </cell>
          <cell r="J307"/>
          <cell r="K307"/>
          <cell r="L307" t="b">
            <v>0</v>
          </cell>
          <cell r="M307" t="str">
            <v>Cluster</v>
          </cell>
          <cell r="N307" t="str">
            <v>Normal Pool</v>
          </cell>
          <cell r="O307">
            <v>34.951949999999997</v>
          </cell>
          <cell r="P307">
            <v>71.728819999999999</v>
          </cell>
          <cell r="Q307" t="str">
            <v>N3</v>
          </cell>
          <cell r="R307"/>
          <cell r="S307" t="str">
            <v>Highrise</v>
          </cell>
        </row>
        <row r="308">
          <cell r="B308">
            <v>53552</v>
          </cell>
          <cell r="C308"/>
          <cell r="D308" t="str">
            <v>Yes</v>
          </cell>
          <cell r="E308" t="str">
            <v>Batch-1</v>
          </cell>
          <cell r="F308"/>
          <cell r="G308" t="str">
            <v>CF</v>
          </cell>
          <cell r="H308" t="str">
            <v>CF</v>
          </cell>
          <cell r="I308" t="str">
            <v>Not Workable</v>
          </cell>
          <cell r="J308" t="str">
            <v>Not Doable</v>
          </cell>
          <cell r="K308" t="str">
            <v>Yes</v>
          </cell>
          <cell r="L308" t="b">
            <v>1</v>
          </cell>
          <cell r="M308" t="str">
            <v>Normal</v>
          </cell>
          <cell r="N308" t="str">
            <v>Difficult Pool</v>
          </cell>
          <cell r="O308">
            <v>33.5383</v>
          </cell>
          <cell r="P308">
            <v>73.121499999999997</v>
          </cell>
          <cell r="Q308" t="str">
            <v>N4</v>
          </cell>
          <cell r="R308"/>
          <cell r="S308" t="str">
            <v>Highrise</v>
          </cell>
        </row>
        <row r="309">
          <cell r="B309">
            <v>54042</v>
          </cell>
          <cell r="C309"/>
          <cell r="D309"/>
          <cell r="E309" t="str">
            <v>Islamabad Assurance Project (Airport Site 2)</v>
          </cell>
          <cell r="F309"/>
          <cell r="G309"/>
          <cell r="H309"/>
          <cell r="I309" t="e">
            <v>#N/A</v>
          </cell>
          <cell r="J309"/>
          <cell r="K309"/>
          <cell r="L309" t="b">
            <v>0</v>
          </cell>
          <cell r="M309" t="str">
            <v>Normal</v>
          </cell>
          <cell r="N309" t="str">
            <v>Normal Pool</v>
          </cell>
          <cell r="O309">
            <v>33.55321</v>
          </cell>
          <cell r="P309">
            <v>72.859769999999997</v>
          </cell>
          <cell r="Q309" t="str">
            <v>N1</v>
          </cell>
          <cell r="R309"/>
          <cell r="S309" t="str">
            <v>Highrise</v>
          </cell>
        </row>
        <row r="310">
          <cell r="B310">
            <v>53832</v>
          </cell>
          <cell r="C310"/>
          <cell r="D310"/>
          <cell r="E310" t="str">
            <v>Batch-4</v>
          </cell>
          <cell r="F310"/>
          <cell r="G310"/>
          <cell r="H310"/>
          <cell r="I310" t="e">
            <v>#N/A</v>
          </cell>
          <cell r="J310"/>
          <cell r="K310"/>
          <cell r="L310" t="b">
            <v>0</v>
          </cell>
          <cell r="M310" t="str">
            <v>Cluster</v>
          </cell>
          <cell r="N310" t="str">
            <v>Normal Pool</v>
          </cell>
          <cell r="O310">
            <v>33.522680000000001</v>
          </cell>
          <cell r="P310">
            <v>71.073419999999999</v>
          </cell>
          <cell r="Q310" t="str">
            <v>N2</v>
          </cell>
          <cell r="R310"/>
          <cell r="S310" t="str">
            <v>Highrise</v>
          </cell>
        </row>
        <row r="311">
          <cell r="B311">
            <v>53941</v>
          </cell>
          <cell r="C311"/>
          <cell r="D311"/>
          <cell r="E311" t="str">
            <v>NPS Batch 10 Y2024 - 51 x Cluster Nominals</v>
          </cell>
          <cell r="F311"/>
          <cell r="G311"/>
          <cell r="H311"/>
          <cell r="I311" t="e">
            <v>#N/A</v>
          </cell>
          <cell r="J311"/>
          <cell r="K311"/>
          <cell r="L311" t="b">
            <v>0</v>
          </cell>
          <cell r="M311" t="str">
            <v>Cluster</v>
          </cell>
          <cell r="N311" t="str">
            <v>Normal Pool</v>
          </cell>
          <cell r="O311">
            <v>34.791400000000003</v>
          </cell>
          <cell r="P311">
            <v>71.646900000000002</v>
          </cell>
          <cell r="Q311" t="str">
            <v>N3</v>
          </cell>
          <cell r="R311"/>
          <cell r="S311" t="str">
            <v>Highrise</v>
          </cell>
        </row>
        <row r="312">
          <cell r="B312">
            <v>53861</v>
          </cell>
          <cell r="C312"/>
          <cell r="D312"/>
          <cell r="E312" t="str">
            <v>Batch-4</v>
          </cell>
          <cell r="F312"/>
          <cell r="G312"/>
          <cell r="H312"/>
          <cell r="I312" t="e">
            <v>#N/A</v>
          </cell>
          <cell r="J312"/>
          <cell r="K312"/>
          <cell r="L312" t="b">
            <v>0</v>
          </cell>
          <cell r="M312" t="str">
            <v>Cluster</v>
          </cell>
          <cell r="N312" t="str">
            <v>Normal Pool</v>
          </cell>
          <cell r="O312">
            <v>34.979168000000001</v>
          </cell>
          <cell r="P312">
            <v>72.546976999999998</v>
          </cell>
          <cell r="Q312" t="str">
            <v>N3</v>
          </cell>
          <cell r="R312"/>
          <cell r="S312" t="str">
            <v>Highrise</v>
          </cell>
        </row>
        <row r="313">
          <cell r="B313">
            <v>52988</v>
          </cell>
          <cell r="C313"/>
          <cell r="D313" t="str">
            <v>Yes</v>
          </cell>
          <cell r="E313" t="str">
            <v>Batch-1</v>
          </cell>
          <cell r="F313"/>
          <cell r="G313" t="str">
            <v>CF</v>
          </cell>
          <cell r="H313" t="str">
            <v>CF</v>
          </cell>
          <cell r="I313" t="str">
            <v>Not Workable</v>
          </cell>
          <cell r="J313" t="str">
            <v>Not Doable</v>
          </cell>
          <cell r="K313" t="str">
            <v>Yes</v>
          </cell>
          <cell r="L313" t="b">
            <v>1</v>
          </cell>
          <cell r="M313" t="str">
            <v>Normal</v>
          </cell>
          <cell r="N313" t="str">
            <v>Difficult Pool</v>
          </cell>
          <cell r="O313">
            <v>33.551752</v>
          </cell>
          <cell r="P313">
            <v>73.062556000000001</v>
          </cell>
          <cell r="Q313" t="str">
            <v>N4</v>
          </cell>
          <cell r="R313"/>
          <cell r="S313" t="str">
            <v>Highrise</v>
          </cell>
        </row>
        <row r="314">
          <cell r="B314">
            <v>99946</v>
          </cell>
          <cell r="C314"/>
          <cell r="D314"/>
          <cell r="E314"/>
          <cell r="F314"/>
          <cell r="G314"/>
          <cell r="H314"/>
          <cell r="I314" t="e">
            <v>#N/A</v>
          </cell>
          <cell r="J314"/>
          <cell r="K314"/>
          <cell r="L314" t="b">
            <v>0</v>
          </cell>
          <cell r="M314" t="str">
            <v>RPT</v>
          </cell>
          <cell r="N314"/>
          <cell r="O314">
            <v>33.560699999999997</v>
          </cell>
          <cell r="P314">
            <v>71.56626</v>
          </cell>
          <cell r="Q314" t="str">
            <v>N3</v>
          </cell>
          <cell r="R314"/>
          <cell r="S314" t="str">
            <v>Highrise</v>
          </cell>
        </row>
        <row r="315">
          <cell r="B315">
            <v>53977</v>
          </cell>
          <cell r="C315"/>
          <cell r="D315"/>
          <cell r="E315"/>
          <cell r="F315"/>
          <cell r="G315" t="str">
            <v>Not Required</v>
          </cell>
          <cell r="H315"/>
          <cell r="I315" t="e">
            <v>#N/A</v>
          </cell>
          <cell r="J315"/>
          <cell r="K315"/>
          <cell r="L315" t="b">
            <v>0</v>
          </cell>
          <cell r="M315" t="str">
            <v>Normal</v>
          </cell>
          <cell r="N315" t="str">
            <v>Normal Pool</v>
          </cell>
          <cell r="O315">
            <v>35.182448000000001</v>
          </cell>
          <cell r="P315">
            <v>71.866776000000002</v>
          </cell>
          <cell r="Q315" t="str">
            <v>N3</v>
          </cell>
          <cell r="R315"/>
          <cell r="S315" t="str">
            <v>Highrise</v>
          </cell>
        </row>
        <row r="316">
          <cell r="B316">
            <v>53949</v>
          </cell>
          <cell r="C316"/>
          <cell r="D316"/>
          <cell r="E316" t="str">
            <v>NPS Batch 10 Y2024 - 51 x Cluster Nominals</v>
          </cell>
          <cell r="F316"/>
          <cell r="G316"/>
          <cell r="H316"/>
          <cell r="I316" t="e">
            <v>#N/A</v>
          </cell>
          <cell r="J316"/>
          <cell r="K316"/>
          <cell r="L316" t="b">
            <v>0</v>
          </cell>
          <cell r="M316" t="str">
            <v>Cluster</v>
          </cell>
          <cell r="N316" t="str">
            <v>Normal Pool</v>
          </cell>
          <cell r="O316">
            <v>34.6815</v>
          </cell>
          <cell r="P316">
            <v>71.475700000000003</v>
          </cell>
          <cell r="Q316" t="str">
            <v>N3</v>
          </cell>
          <cell r="R316"/>
          <cell r="S316" t="str">
            <v>S&amp;S</v>
          </cell>
        </row>
        <row r="317">
          <cell r="B317">
            <v>53954</v>
          </cell>
          <cell r="C317"/>
          <cell r="D317"/>
          <cell r="E317" t="str">
            <v>NPS Batch 10 Y2024 - 51 x Cluster Nominals</v>
          </cell>
          <cell r="F317"/>
          <cell r="G317"/>
          <cell r="H317"/>
          <cell r="I317" t="e">
            <v>#N/A</v>
          </cell>
          <cell r="J317"/>
          <cell r="K317"/>
          <cell r="L317" t="b">
            <v>0</v>
          </cell>
          <cell r="M317" t="str">
            <v>Cluster</v>
          </cell>
          <cell r="N317" t="str">
            <v>Normal Pool</v>
          </cell>
          <cell r="O317">
            <v>34.771599999999999</v>
          </cell>
          <cell r="P317">
            <v>71.370599999999996</v>
          </cell>
          <cell r="Q317" t="str">
            <v>N3</v>
          </cell>
          <cell r="R317"/>
          <cell r="S317" t="str">
            <v>Highrise</v>
          </cell>
        </row>
        <row r="318">
          <cell r="B318">
            <v>54010</v>
          </cell>
          <cell r="C318"/>
          <cell r="D318"/>
          <cell r="E318" t="str">
            <v>NPS Batch 14</v>
          </cell>
          <cell r="F318"/>
          <cell r="G318"/>
          <cell r="H318"/>
          <cell r="I318" t="e">
            <v>#N/A</v>
          </cell>
          <cell r="J318"/>
          <cell r="K318"/>
          <cell r="L318" t="b">
            <v>0</v>
          </cell>
          <cell r="M318" t="str">
            <v>Cluster</v>
          </cell>
          <cell r="N318" t="str">
            <v>Normal Pool</v>
          </cell>
          <cell r="O318">
            <v>34.763755000000003</v>
          </cell>
          <cell r="P318">
            <v>71.899559999999994</v>
          </cell>
          <cell r="Q318" t="str">
            <v>N3</v>
          </cell>
          <cell r="R318"/>
          <cell r="S318" t="str">
            <v>S&amp;S</v>
          </cell>
        </row>
        <row r="319">
          <cell r="B319">
            <v>53923</v>
          </cell>
          <cell r="C319"/>
          <cell r="D319"/>
          <cell r="E319" t="str">
            <v>Batch-07 Y24</v>
          </cell>
          <cell r="F319"/>
          <cell r="G319"/>
          <cell r="H319" t="str">
            <v>CF</v>
          </cell>
          <cell r="I319" t="e">
            <v>#N/A</v>
          </cell>
          <cell r="J319"/>
          <cell r="K319"/>
          <cell r="L319" t="b">
            <v>1</v>
          </cell>
          <cell r="M319" t="str">
            <v>Normal</v>
          </cell>
          <cell r="N319" t="str">
            <v>Normal Pool</v>
          </cell>
          <cell r="O319">
            <v>33.289687000000001</v>
          </cell>
          <cell r="P319">
            <v>71.216385000000002</v>
          </cell>
          <cell r="Q319" t="str">
            <v>N2</v>
          </cell>
          <cell r="R319"/>
          <cell r="S319" t="str">
            <v>Highrise</v>
          </cell>
        </row>
        <row r="320">
          <cell r="B320">
            <v>53686</v>
          </cell>
          <cell r="C320"/>
          <cell r="D320"/>
          <cell r="E320" t="str">
            <v>NPS Batch 13</v>
          </cell>
          <cell r="F320"/>
          <cell r="G320"/>
          <cell r="H320" t="str">
            <v>CF</v>
          </cell>
          <cell r="I320" t="e">
            <v>#N/A</v>
          </cell>
          <cell r="J320"/>
          <cell r="K320"/>
          <cell r="L320" t="b">
            <v>1</v>
          </cell>
          <cell r="M320" t="str">
            <v>Normal</v>
          </cell>
          <cell r="N320" t="str">
            <v>Normal Pool</v>
          </cell>
          <cell r="O320">
            <v>33.63073</v>
          </cell>
          <cell r="P320">
            <v>73.026368000000005</v>
          </cell>
          <cell r="Q320" t="str">
            <v>N4</v>
          </cell>
          <cell r="R320"/>
          <cell r="S320" t="str">
            <v>Highrise</v>
          </cell>
        </row>
        <row r="321">
          <cell r="B321">
            <v>53278</v>
          </cell>
          <cell r="C321"/>
          <cell r="D321" t="str">
            <v>Yes</v>
          </cell>
          <cell r="E321" t="str">
            <v>Batch-1</v>
          </cell>
          <cell r="F321"/>
          <cell r="G321"/>
          <cell r="H321" t="str">
            <v>CF</v>
          </cell>
          <cell r="I321" t="e">
            <v>#N/A</v>
          </cell>
          <cell r="J321"/>
          <cell r="K321"/>
          <cell r="L321" t="b">
            <v>1</v>
          </cell>
          <cell r="M321" t="str">
            <v>Normal</v>
          </cell>
          <cell r="N321" t="str">
            <v>Difficult Pool</v>
          </cell>
          <cell r="O321">
            <v>33.738124999999997</v>
          </cell>
          <cell r="P321">
            <v>72.717104000000006</v>
          </cell>
          <cell r="Q321" t="str">
            <v>N1</v>
          </cell>
          <cell r="R321"/>
          <cell r="S321" t="str">
            <v>Highrise</v>
          </cell>
        </row>
        <row r="322">
          <cell r="B322">
            <v>53927</v>
          </cell>
          <cell r="C322"/>
          <cell r="D322"/>
          <cell r="E322" t="str">
            <v>Batch-11 Y24</v>
          </cell>
          <cell r="F322"/>
          <cell r="G322"/>
          <cell r="H322" t="str">
            <v>CF</v>
          </cell>
          <cell r="I322" t="e">
            <v>#N/A</v>
          </cell>
          <cell r="J322"/>
          <cell r="K322"/>
          <cell r="L322" t="b">
            <v>1</v>
          </cell>
          <cell r="M322" t="str">
            <v>Normal</v>
          </cell>
          <cell r="N322" t="str">
            <v>Normal Pool</v>
          </cell>
          <cell r="O322">
            <v>33.645251000000002</v>
          </cell>
          <cell r="P322">
            <v>73.110014000000007</v>
          </cell>
          <cell r="Q322" t="str">
            <v>N1</v>
          </cell>
          <cell r="R322"/>
          <cell r="S322" t="str">
            <v>Highrise</v>
          </cell>
        </row>
        <row r="323">
          <cell r="B323">
            <v>54002</v>
          </cell>
          <cell r="C323"/>
          <cell r="D323"/>
          <cell r="E323" t="str">
            <v>NPS Batch 14</v>
          </cell>
          <cell r="F323"/>
          <cell r="G323"/>
          <cell r="H323"/>
          <cell r="I323" t="e">
            <v>#N/A</v>
          </cell>
          <cell r="J323"/>
          <cell r="K323"/>
          <cell r="L323" t="b">
            <v>0</v>
          </cell>
          <cell r="M323" t="str">
            <v>Cluster</v>
          </cell>
          <cell r="N323" t="str">
            <v>Normal Pool</v>
          </cell>
          <cell r="O323">
            <v>34.948900000000002</v>
          </cell>
          <cell r="P323">
            <v>71.837900000000005</v>
          </cell>
          <cell r="Q323" t="str">
            <v>N3</v>
          </cell>
          <cell r="R323"/>
          <cell r="S323" t="str">
            <v>Highrise</v>
          </cell>
        </row>
        <row r="324">
          <cell r="B324">
            <v>51886</v>
          </cell>
          <cell r="C324"/>
          <cell r="D324" t="str">
            <v>Yes</v>
          </cell>
          <cell r="E324" t="str">
            <v>Batch-1</v>
          </cell>
          <cell r="F324"/>
          <cell r="G324" t="str">
            <v>Batch-1 Part-1</v>
          </cell>
          <cell r="H324" t="str">
            <v>CF</v>
          </cell>
          <cell r="I324" t="str">
            <v>Not Workable</v>
          </cell>
          <cell r="J324" t="str">
            <v>Not Doable</v>
          </cell>
          <cell r="K324"/>
          <cell r="L324" t="b">
            <v>1</v>
          </cell>
          <cell r="M324" t="str">
            <v>Normal</v>
          </cell>
          <cell r="N324" t="str">
            <v>Difficult Pool</v>
          </cell>
          <cell r="O324">
            <v>33.628261000000002</v>
          </cell>
          <cell r="P324">
            <v>73.084756999999996</v>
          </cell>
          <cell r="Q324" t="str">
            <v>N4</v>
          </cell>
          <cell r="R324"/>
          <cell r="S324" t="str">
            <v>ATL</v>
          </cell>
        </row>
        <row r="325">
          <cell r="B325">
            <v>54049</v>
          </cell>
          <cell r="C325"/>
          <cell r="D325"/>
          <cell r="E325" t="str">
            <v>GCSS</v>
          </cell>
          <cell r="F325"/>
          <cell r="G325"/>
          <cell r="H325"/>
          <cell r="I325" t="e">
            <v>#N/A</v>
          </cell>
          <cell r="J325"/>
          <cell r="K325"/>
          <cell r="L325" t="b">
            <v>0</v>
          </cell>
          <cell r="M325" t="str">
            <v>Normal</v>
          </cell>
          <cell r="N325" t="str">
            <v>Normal Pool</v>
          </cell>
          <cell r="O325">
            <v>32.290779999999998</v>
          </cell>
          <cell r="P325">
            <v>70.735572000000005</v>
          </cell>
          <cell r="Q325" t="str">
            <v>N2</v>
          </cell>
          <cell r="R325"/>
          <cell r="S325" t="str">
            <v>Highrise</v>
          </cell>
        </row>
        <row r="326">
          <cell r="B326">
            <v>53071</v>
          </cell>
          <cell r="C326"/>
          <cell r="D326"/>
          <cell r="E326" t="str">
            <v>FATA</v>
          </cell>
          <cell r="F326"/>
          <cell r="G326" t="str">
            <v>FATA</v>
          </cell>
          <cell r="H326" t="str">
            <v>CF</v>
          </cell>
          <cell r="I326" t="str">
            <v>Slow Moving</v>
          </cell>
          <cell r="J326" t="str">
            <v>Slow Moving</v>
          </cell>
          <cell r="K326" t="str">
            <v>Yes</v>
          </cell>
          <cell r="L326" t="b">
            <v>1</v>
          </cell>
          <cell r="M326" t="str">
            <v>Normal</v>
          </cell>
          <cell r="N326" t="str">
            <v>Normal Pool</v>
          </cell>
          <cell r="O326">
            <v>33.428091000000002</v>
          </cell>
          <cell r="P326">
            <v>70.568883999999997</v>
          </cell>
          <cell r="Q326" t="str">
            <v>N2</v>
          </cell>
          <cell r="R326"/>
          <cell r="S326" t="str">
            <v>Highrise</v>
          </cell>
        </row>
        <row r="327">
          <cell r="B327">
            <v>53877</v>
          </cell>
          <cell r="C327"/>
          <cell r="D327"/>
          <cell r="E327" t="str">
            <v>Batch-4</v>
          </cell>
          <cell r="F327"/>
          <cell r="G327"/>
          <cell r="H327"/>
          <cell r="I327" t="e">
            <v>#N/A</v>
          </cell>
          <cell r="J327"/>
          <cell r="K327"/>
          <cell r="L327" t="b">
            <v>0</v>
          </cell>
          <cell r="M327" t="str">
            <v>Cluster</v>
          </cell>
          <cell r="N327" t="str">
            <v>Normal Pool</v>
          </cell>
          <cell r="O327">
            <v>35.071399999999997</v>
          </cell>
          <cell r="P327">
            <v>72.474000000000004</v>
          </cell>
          <cell r="Q327" t="str">
            <v>N3</v>
          </cell>
          <cell r="R327"/>
          <cell r="S327" t="str">
            <v>Enfrashare</v>
          </cell>
        </row>
        <row r="328">
          <cell r="B328">
            <v>53900</v>
          </cell>
          <cell r="C328"/>
          <cell r="D328"/>
          <cell r="E328" t="str">
            <v>Batch-6</v>
          </cell>
          <cell r="F328"/>
          <cell r="G328"/>
          <cell r="H328"/>
          <cell r="I328" t="e">
            <v>#N/A</v>
          </cell>
          <cell r="J328"/>
          <cell r="K328"/>
          <cell r="L328" t="b">
            <v>0</v>
          </cell>
          <cell r="M328" t="str">
            <v>Cluster</v>
          </cell>
          <cell r="N328" t="str">
            <v>Normal Pool</v>
          </cell>
          <cell r="O328">
            <v>34.550269999999998</v>
          </cell>
          <cell r="P328">
            <v>72.505080000000007</v>
          </cell>
          <cell r="Q328" t="str">
            <v>N3</v>
          </cell>
          <cell r="R328"/>
          <cell r="S328" t="str">
            <v>S&amp;S</v>
          </cell>
        </row>
        <row r="329">
          <cell r="B329">
            <v>53901</v>
          </cell>
          <cell r="C329"/>
          <cell r="D329"/>
          <cell r="E329" t="str">
            <v>Batch-6</v>
          </cell>
          <cell r="F329"/>
          <cell r="G329"/>
          <cell r="H329"/>
          <cell r="I329" t="e">
            <v>#N/A</v>
          </cell>
          <cell r="J329"/>
          <cell r="K329"/>
          <cell r="L329" t="b">
            <v>0</v>
          </cell>
          <cell r="M329" t="str">
            <v>Cluster</v>
          </cell>
          <cell r="N329" t="str">
            <v>Normal Pool</v>
          </cell>
          <cell r="O329">
            <v>34.56955</v>
          </cell>
          <cell r="P329">
            <v>72.512519999999995</v>
          </cell>
          <cell r="Q329" t="str">
            <v>N3</v>
          </cell>
          <cell r="R329"/>
          <cell r="S329" t="str">
            <v>S&amp;S</v>
          </cell>
        </row>
        <row r="330">
          <cell r="B330">
            <v>50807</v>
          </cell>
          <cell r="C330"/>
          <cell r="D330" t="str">
            <v>Yes</v>
          </cell>
          <cell r="E330" t="str">
            <v>Batch-2</v>
          </cell>
          <cell r="F330"/>
          <cell r="G330" t="str">
            <v>Batch-1 Part-1</v>
          </cell>
          <cell r="H330" t="str">
            <v>CF</v>
          </cell>
          <cell r="I330" t="str">
            <v>Not Workable</v>
          </cell>
          <cell r="J330" t="str">
            <v>Not Doable</v>
          </cell>
          <cell r="K330"/>
          <cell r="L330" t="b">
            <v>1</v>
          </cell>
          <cell r="M330" t="str">
            <v>Normal</v>
          </cell>
          <cell r="N330" t="str">
            <v>Difficult Pool</v>
          </cell>
          <cell r="O330">
            <v>33.561660000000003</v>
          </cell>
          <cell r="P330">
            <v>73.134429999999995</v>
          </cell>
          <cell r="Q330" t="str">
            <v>N4</v>
          </cell>
          <cell r="R330"/>
          <cell r="S330" t="str">
            <v>Highrise</v>
          </cell>
        </row>
        <row r="331">
          <cell r="B331">
            <v>51068</v>
          </cell>
          <cell r="C331"/>
          <cell r="D331" t="str">
            <v>Yes</v>
          </cell>
          <cell r="E331" t="str">
            <v>Batch-1</v>
          </cell>
          <cell r="F331"/>
          <cell r="G331" t="str">
            <v>CF</v>
          </cell>
          <cell r="H331" t="str">
            <v>CF</v>
          </cell>
          <cell r="I331" t="str">
            <v>Not Workable</v>
          </cell>
          <cell r="J331" t="str">
            <v>Not Doable</v>
          </cell>
          <cell r="K331" t="str">
            <v>Yes</v>
          </cell>
          <cell r="L331" t="b">
            <v>1</v>
          </cell>
          <cell r="M331" t="str">
            <v>Normal</v>
          </cell>
          <cell r="N331" t="str">
            <v>Difficult Pool</v>
          </cell>
          <cell r="O331">
            <v>34.202879000000003</v>
          </cell>
          <cell r="P331">
            <v>72.052733000000003</v>
          </cell>
          <cell r="Q331" t="str">
            <v>N3</v>
          </cell>
          <cell r="R331"/>
          <cell r="S331" t="str">
            <v>Highrise</v>
          </cell>
        </row>
        <row r="332">
          <cell r="B332">
            <v>51126</v>
          </cell>
          <cell r="C332"/>
          <cell r="D332"/>
          <cell r="E332" t="str">
            <v>Batch-1</v>
          </cell>
          <cell r="F332"/>
          <cell r="G332" t="str">
            <v>CF</v>
          </cell>
          <cell r="H332" t="str">
            <v>CF</v>
          </cell>
          <cell r="I332" t="str">
            <v>Slow Moving</v>
          </cell>
          <cell r="J332" t="str">
            <v>Slow Moving</v>
          </cell>
          <cell r="K332" t="str">
            <v>Yes</v>
          </cell>
          <cell r="L332" t="b">
            <v>1</v>
          </cell>
          <cell r="M332" t="str">
            <v>Normal</v>
          </cell>
          <cell r="N332" t="str">
            <v>Difficult Pool</v>
          </cell>
          <cell r="O332">
            <v>34.000701999999997</v>
          </cell>
          <cell r="P332">
            <v>71.538105999999999</v>
          </cell>
          <cell r="Q332" t="str">
            <v>N2</v>
          </cell>
          <cell r="R332"/>
          <cell r="S332" t="str">
            <v>S&amp;S</v>
          </cell>
        </row>
        <row r="333">
          <cell r="B333">
            <v>51187</v>
          </cell>
          <cell r="C333"/>
          <cell r="D333" t="str">
            <v>Yes</v>
          </cell>
          <cell r="E333" t="str">
            <v>Batch-1</v>
          </cell>
          <cell r="F333"/>
          <cell r="G333" t="str">
            <v>Batch-1 Part-1</v>
          </cell>
          <cell r="H333" t="str">
            <v>CF</v>
          </cell>
          <cell r="I333" t="str">
            <v>Not Workable</v>
          </cell>
          <cell r="J333" t="str">
            <v>Not Doable</v>
          </cell>
          <cell r="K333" t="str">
            <v>Yes</v>
          </cell>
          <cell r="L333" t="b">
            <v>1</v>
          </cell>
          <cell r="M333" t="str">
            <v>Normal</v>
          </cell>
          <cell r="N333" t="str">
            <v>Difficult Pool</v>
          </cell>
          <cell r="O333">
            <v>34.0107</v>
          </cell>
          <cell r="P333">
            <v>71.553439999999995</v>
          </cell>
          <cell r="Q333" t="str">
            <v>N2</v>
          </cell>
          <cell r="R333"/>
          <cell r="S333" t="str">
            <v>Highrise</v>
          </cell>
        </row>
        <row r="334">
          <cell r="B334">
            <v>51224</v>
          </cell>
          <cell r="C334"/>
          <cell r="D334" t="str">
            <v>Yes</v>
          </cell>
          <cell r="E334" t="str">
            <v>Batch-1</v>
          </cell>
          <cell r="F334"/>
          <cell r="G334" t="str">
            <v>Batch-1 Part-1</v>
          </cell>
          <cell r="H334" t="str">
            <v>CF</v>
          </cell>
          <cell r="I334" t="str">
            <v>Not Workable</v>
          </cell>
          <cell r="J334" t="str">
            <v>Not Doable</v>
          </cell>
          <cell r="K334" t="str">
            <v>Yes</v>
          </cell>
          <cell r="L334" t="b">
            <v>1</v>
          </cell>
          <cell r="M334" t="str">
            <v>Normal</v>
          </cell>
          <cell r="N334" t="str">
            <v>Difficult Pool</v>
          </cell>
          <cell r="O334">
            <v>33.740431000000001</v>
          </cell>
          <cell r="P334">
            <v>72.795564999999996</v>
          </cell>
          <cell r="Q334" t="str">
            <v>N1</v>
          </cell>
          <cell r="R334"/>
          <cell r="S334" t="str">
            <v>Highrise</v>
          </cell>
        </row>
        <row r="335">
          <cell r="B335">
            <v>51232</v>
          </cell>
          <cell r="C335"/>
          <cell r="D335" t="str">
            <v>Yes</v>
          </cell>
          <cell r="E335" t="str">
            <v>Batch-1</v>
          </cell>
          <cell r="F335"/>
          <cell r="G335" t="str">
            <v>CF</v>
          </cell>
          <cell r="H335" t="str">
            <v>CF</v>
          </cell>
          <cell r="I335" t="str">
            <v>Not Workable</v>
          </cell>
          <cell r="J335" t="str">
            <v>Not Doable</v>
          </cell>
          <cell r="K335"/>
          <cell r="L335" t="b">
            <v>1</v>
          </cell>
          <cell r="M335" t="str">
            <v>Normal</v>
          </cell>
          <cell r="N335" t="str">
            <v>Difficult Pool</v>
          </cell>
          <cell r="O335">
            <v>33.989542</v>
          </cell>
          <cell r="P335">
            <v>71.457642000000007</v>
          </cell>
          <cell r="Q335" t="str">
            <v>N2</v>
          </cell>
          <cell r="R335"/>
          <cell r="S335" t="str">
            <v>S&amp;S</v>
          </cell>
        </row>
        <row r="336">
          <cell r="B336">
            <v>51741</v>
          </cell>
          <cell r="C336"/>
          <cell r="D336" t="str">
            <v>Yes</v>
          </cell>
          <cell r="E336" t="str">
            <v>Batch-1</v>
          </cell>
          <cell r="F336"/>
          <cell r="G336" t="str">
            <v>Batch-1 Part-1</v>
          </cell>
          <cell r="H336" t="str">
            <v>CF</v>
          </cell>
          <cell r="I336" t="str">
            <v>Not Workable</v>
          </cell>
          <cell r="J336" t="str">
            <v>Not Doable</v>
          </cell>
          <cell r="K336" t="str">
            <v>Yes</v>
          </cell>
          <cell r="L336" t="b">
            <v>1</v>
          </cell>
          <cell r="M336" t="str">
            <v>Normal</v>
          </cell>
          <cell r="N336" t="str">
            <v>Difficult Pool</v>
          </cell>
          <cell r="O336">
            <v>33.604773999999999</v>
          </cell>
          <cell r="P336">
            <v>73.081113000000002</v>
          </cell>
          <cell r="Q336" t="str">
            <v>N4</v>
          </cell>
          <cell r="R336"/>
          <cell r="S336" t="str">
            <v>Highrise</v>
          </cell>
        </row>
        <row r="337">
          <cell r="B337">
            <v>51800</v>
          </cell>
          <cell r="C337"/>
          <cell r="D337" t="str">
            <v>Yes</v>
          </cell>
          <cell r="E337" t="str">
            <v>Batch-1</v>
          </cell>
          <cell r="F337"/>
          <cell r="G337" t="str">
            <v>CF</v>
          </cell>
          <cell r="H337" t="str">
            <v>CF</v>
          </cell>
          <cell r="I337" t="str">
            <v>Slow Moving</v>
          </cell>
          <cell r="J337" t="str">
            <v>Slow Moving</v>
          </cell>
          <cell r="K337"/>
          <cell r="L337" t="b">
            <v>1</v>
          </cell>
          <cell r="M337" t="str">
            <v>Normal</v>
          </cell>
          <cell r="N337" t="str">
            <v>Difficult Pool</v>
          </cell>
          <cell r="O337">
            <v>34.009830000000001</v>
          </cell>
          <cell r="P337">
            <v>71.537769999999995</v>
          </cell>
          <cell r="Q337" t="str">
            <v>N2</v>
          </cell>
          <cell r="R337"/>
          <cell r="S337" t="str">
            <v>S&amp;S</v>
          </cell>
        </row>
        <row r="338">
          <cell r="B338">
            <v>52028</v>
          </cell>
          <cell r="C338"/>
          <cell r="D338"/>
          <cell r="E338" t="str">
            <v>NPS Batch 13</v>
          </cell>
          <cell r="F338"/>
          <cell r="G338" t="str">
            <v>Batch-1 Part-1</v>
          </cell>
          <cell r="H338" t="str">
            <v>CF</v>
          </cell>
          <cell r="I338" t="str">
            <v>Slow Moving</v>
          </cell>
          <cell r="J338" t="str">
            <v>Slow Moving</v>
          </cell>
          <cell r="K338" t="str">
            <v>Yes</v>
          </cell>
          <cell r="L338" t="b">
            <v>1</v>
          </cell>
          <cell r="M338" t="str">
            <v>Normal</v>
          </cell>
          <cell r="N338" t="str">
            <v>Normal Pool</v>
          </cell>
          <cell r="O338">
            <v>33.667554000000003</v>
          </cell>
          <cell r="P338">
            <v>73.107201000000003</v>
          </cell>
          <cell r="Q338" t="str">
            <v>N4</v>
          </cell>
          <cell r="R338"/>
          <cell r="S338" t="str">
            <v>Edotco</v>
          </cell>
        </row>
        <row r="339">
          <cell r="B339">
            <v>52041</v>
          </cell>
          <cell r="C339"/>
          <cell r="D339" t="str">
            <v>Yes</v>
          </cell>
          <cell r="E339" t="str">
            <v>Batch-1</v>
          </cell>
          <cell r="F339"/>
          <cell r="G339" t="str">
            <v>Batch-1 Part-1</v>
          </cell>
          <cell r="H339" t="str">
            <v>CF</v>
          </cell>
          <cell r="I339" t="str">
            <v>Not Workable</v>
          </cell>
          <cell r="J339" t="str">
            <v>Not Doable</v>
          </cell>
          <cell r="K339" t="str">
            <v>Yes</v>
          </cell>
          <cell r="L339" t="b">
            <v>1</v>
          </cell>
          <cell r="M339" t="str">
            <v>Normal</v>
          </cell>
          <cell r="N339" t="str">
            <v>Difficult Pool</v>
          </cell>
          <cell r="O339">
            <v>34.196238000000001</v>
          </cell>
          <cell r="P339">
            <v>73.239757999999995</v>
          </cell>
          <cell r="Q339" t="str">
            <v>N3</v>
          </cell>
          <cell r="R339"/>
          <cell r="S339" t="str">
            <v>S&amp;S</v>
          </cell>
        </row>
        <row r="340">
          <cell r="B340">
            <v>52240</v>
          </cell>
          <cell r="C340"/>
          <cell r="D340"/>
          <cell r="E340"/>
          <cell r="F340" t="str">
            <v>Yes</v>
          </cell>
          <cell r="G340" t="str">
            <v>Batch-2 Part-2</v>
          </cell>
          <cell r="H340" t="str">
            <v>CF</v>
          </cell>
          <cell r="I340" t="str">
            <v>Not Workable</v>
          </cell>
          <cell r="J340" t="str">
            <v>Not Doable</v>
          </cell>
          <cell r="K340" t="str">
            <v>Yes</v>
          </cell>
          <cell r="L340" t="b">
            <v>1</v>
          </cell>
          <cell r="M340" t="str">
            <v>Normal</v>
          </cell>
          <cell r="N340" t="str">
            <v>Difficult Pool</v>
          </cell>
          <cell r="O340">
            <v>33.745007999999999</v>
          </cell>
          <cell r="P340">
            <v>72.765202000000002</v>
          </cell>
          <cell r="Q340" t="str">
            <v>N1</v>
          </cell>
          <cell r="R340"/>
          <cell r="S340" t="str">
            <v>Highrise</v>
          </cell>
        </row>
        <row r="341">
          <cell r="B341">
            <v>52253</v>
          </cell>
          <cell r="C341"/>
          <cell r="D341" t="str">
            <v>Yes</v>
          </cell>
          <cell r="E341" t="str">
            <v>Batch-1</v>
          </cell>
          <cell r="F341"/>
          <cell r="G341" t="str">
            <v>Batch-2 Part-2</v>
          </cell>
          <cell r="H341" t="str">
            <v>CF</v>
          </cell>
          <cell r="I341" t="str">
            <v>Not Workable</v>
          </cell>
          <cell r="J341" t="str">
            <v>Not Doable</v>
          </cell>
          <cell r="K341" t="str">
            <v>Yes</v>
          </cell>
          <cell r="L341" t="b">
            <v>1</v>
          </cell>
          <cell r="M341" t="str">
            <v>Normal</v>
          </cell>
          <cell r="N341" t="str">
            <v>Difficult Pool</v>
          </cell>
          <cell r="O341">
            <v>33.798011000000002</v>
          </cell>
          <cell r="P341">
            <v>72.724247000000005</v>
          </cell>
          <cell r="Q341" t="str">
            <v>N1</v>
          </cell>
          <cell r="R341"/>
          <cell r="S341" t="str">
            <v>Highrise</v>
          </cell>
        </row>
        <row r="342">
          <cell r="B342">
            <v>52255</v>
          </cell>
          <cell r="C342"/>
          <cell r="D342" t="str">
            <v>Yes</v>
          </cell>
          <cell r="E342" t="str">
            <v>Batch-1</v>
          </cell>
          <cell r="F342"/>
          <cell r="G342" t="str">
            <v>Batch-1 Part-1</v>
          </cell>
          <cell r="H342" t="str">
            <v>CF</v>
          </cell>
          <cell r="I342" t="str">
            <v>Slow Moving</v>
          </cell>
          <cell r="J342" t="str">
            <v>Slow Moving</v>
          </cell>
          <cell r="K342" t="str">
            <v>Yes</v>
          </cell>
          <cell r="L342" t="b">
            <v>1</v>
          </cell>
          <cell r="M342" t="str">
            <v>Normal</v>
          </cell>
          <cell r="N342" t="str">
            <v>Difficult Pool</v>
          </cell>
          <cell r="O342">
            <v>33.805680000000002</v>
          </cell>
          <cell r="P342">
            <v>72.759947999999994</v>
          </cell>
          <cell r="Q342" t="str">
            <v>N1</v>
          </cell>
          <cell r="R342"/>
          <cell r="S342" t="str">
            <v>Highrise</v>
          </cell>
        </row>
        <row r="343">
          <cell r="B343">
            <v>53263</v>
          </cell>
          <cell r="C343"/>
          <cell r="D343"/>
          <cell r="E343" t="str">
            <v>Batch-09 Y24</v>
          </cell>
          <cell r="F343"/>
          <cell r="G343" t="str">
            <v>Batch-1 Part-1</v>
          </cell>
          <cell r="H343" t="str">
            <v>CF</v>
          </cell>
          <cell r="I343" t="str">
            <v>Not Workable</v>
          </cell>
          <cell r="J343" t="str">
            <v>Not Doable</v>
          </cell>
          <cell r="K343" t="str">
            <v>Yes</v>
          </cell>
          <cell r="L343" t="b">
            <v>1</v>
          </cell>
          <cell r="M343" t="str">
            <v>Normal</v>
          </cell>
          <cell r="N343" t="str">
            <v>Normal Pool</v>
          </cell>
          <cell r="O343">
            <v>34.369687999999996</v>
          </cell>
          <cell r="P343">
            <v>73.462478000000004</v>
          </cell>
          <cell r="Q343" t="str">
            <v>N3</v>
          </cell>
          <cell r="R343"/>
          <cell r="S343" t="str">
            <v>ATL</v>
          </cell>
        </row>
        <row r="344">
          <cell r="B344">
            <v>52412</v>
          </cell>
          <cell r="C344"/>
          <cell r="D344" t="str">
            <v>Yes</v>
          </cell>
          <cell r="E344" t="str">
            <v>Batch-1</v>
          </cell>
          <cell r="F344"/>
          <cell r="G344" t="str">
            <v>Batch-1 Part-1</v>
          </cell>
          <cell r="H344" t="str">
            <v>CF</v>
          </cell>
          <cell r="I344" t="str">
            <v>Not Workable</v>
          </cell>
          <cell r="J344" t="str">
            <v>Not Doable</v>
          </cell>
          <cell r="K344" t="str">
            <v>Yes</v>
          </cell>
          <cell r="L344" t="b">
            <v>1</v>
          </cell>
          <cell r="M344" t="str">
            <v>Normal</v>
          </cell>
          <cell r="N344" t="str">
            <v>Difficult Pool</v>
          </cell>
          <cell r="O344">
            <v>33.239432999999998</v>
          </cell>
          <cell r="P344">
            <v>72.271514999999994</v>
          </cell>
          <cell r="Q344" t="str">
            <v>N1</v>
          </cell>
          <cell r="R344"/>
          <cell r="S344" t="str">
            <v>S&amp;S</v>
          </cell>
        </row>
        <row r="345">
          <cell r="B345">
            <v>52605</v>
          </cell>
          <cell r="C345"/>
          <cell r="D345" t="str">
            <v>Yes</v>
          </cell>
          <cell r="E345" t="str">
            <v>Batch-1</v>
          </cell>
          <cell r="F345"/>
          <cell r="G345" t="str">
            <v>Batch-1 Part-1</v>
          </cell>
          <cell r="H345" t="str">
            <v>CF</v>
          </cell>
          <cell r="I345" t="str">
            <v>Not Workable</v>
          </cell>
          <cell r="J345" t="str">
            <v>Not Doable</v>
          </cell>
          <cell r="K345" t="str">
            <v>Yes</v>
          </cell>
          <cell r="L345" t="b">
            <v>1</v>
          </cell>
          <cell r="M345" t="str">
            <v>Normal</v>
          </cell>
          <cell r="N345" t="str">
            <v>Difficult Pool</v>
          </cell>
          <cell r="O345">
            <v>33.736980000000003</v>
          </cell>
          <cell r="P345">
            <v>73.110876000000005</v>
          </cell>
          <cell r="Q345" t="str">
            <v>N1</v>
          </cell>
          <cell r="R345"/>
          <cell r="S345" t="str">
            <v>S&amp;S</v>
          </cell>
        </row>
        <row r="346">
          <cell r="B346">
            <v>52616</v>
          </cell>
          <cell r="C346"/>
          <cell r="D346"/>
          <cell r="E346"/>
          <cell r="F346" t="str">
            <v>Yes</v>
          </cell>
          <cell r="G346" t="str">
            <v>Batch-1 Part-1</v>
          </cell>
          <cell r="H346" t="str">
            <v>CF</v>
          </cell>
          <cell r="I346" t="str">
            <v>Not Workable</v>
          </cell>
          <cell r="J346" t="str">
            <v>Not Doable</v>
          </cell>
          <cell r="K346" t="str">
            <v>Yes</v>
          </cell>
          <cell r="L346" t="b">
            <v>1</v>
          </cell>
          <cell r="M346" t="str">
            <v>Normal</v>
          </cell>
          <cell r="N346" t="str">
            <v>Difficult Pool</v>
          </cell>
          <cell r="O346">
            <v>34.453575999999998</v>
          </cell>
          <cell r="P346">
            <v>73.253272199999998</v>
          </cell>
          <cell r="Q346" t="str">
            <v>N3</v>
          </cell>
          <cell r="R346"/>
          <cell r="S346" t="str">
            <v>Highrise</v>
          </cell>
        </row>
        <row r="347">
          <cell r="B347" t="str">
            <v>Gilgit-0001</v>
          </cell>
          <cell r="C347"/>
          <cell r="D347"/>
          <cell r="E347"/>
          <cell r="F347"/>
          <cell r="G347"/>
          <cell r="H347"/>
          <cell r="I347" t="e">
            <v>#N/A</v>
          </cell>
          <cell r="J347"/>
          <cell r="K347"/>
          <cell r="L347" t="b">
            <v>0</v>
          </cell>
          <cell r="M347" t="str">
            <v>Normal</v>
          </cell>
          <cell r="N347" t="str">
            <v>Normal Pool</v>
          </cell>
          <cell r="O347">
            <v>35.909399999999998</v>
          </cell>
          <cell r="P347">
            <v>74.388000000000005</v>
          </cell>
          <cell r="Q347" t="str">
            <v>N3</v>
          </cell>
          <cell r="R347"/>
          <cell r="S347" t="str">
            <v>Highrise</v>
          </cell>
        </row>
        <row r="348">
          <cell r="B348">
            <v>52778</v>
          </cell>
          <cell r="C348"/>
          <cell r="D348" t="str">
            <v>Yes</v>
          </cell>
          <cell r="E348" t="str">
            <v>Batch-1</v>
          </cell>
          <cell r="F348"/>
          <cell r="G348" t="str">
            <v>Batch-1 Part-1</v>
          </cell>
          <cell r="H348" t="str">
            <v>CF</v>
          </cell>
          <cell r="I348" t="str">
            <v>Not Workable</v>
          </cell>
          <cell r="J348" t="str">
            <v>Not Doable</v>
          </cell>
          <cell r="K348" t="str">
            <v>Yes</v>
          </cell>
          <cell r="L348" t="b">
            <v>1</v>
          </cell>
          <cell r="M348" t="str">
            <v>Normal</v>
          </cell>
          <cell r="N348" t="str">
            <v>Difficult Pool</v>
          </cell>
          <cell r="O348">
            <v>33.682507000000001</v>
          </cell>
          <cell r="P348">
            <v>72.960335000000001</v>
          </cell>
          <cell r="Q348" t="str">
            <v>N1</v>
          </cell>
          <cell r="R348"/>
          <cell r="S348" t="str">
            <v>S&amp;S</v>
          </cell>
        </row>
        <row r="349">
          <cell r="B349">
            <v>53691</v>
          </cell>
          <cell r="C349"/>
          <cell r="D349"/>
          <cell r="E349" t="str">
            <v>Batch-1</v>
          </cell>
          <cell r="F349"/>
          <cell r="G349" t="str">
            <v>CF</v>
          </cell>
          <cell r="H349" t="str">
            <v>CF</v>
          </cell>
          <cell r="I349" t="str">
            <v>Slow Moving</v>
          </cell>
          <cell r="J349" t="str">
            <v>Slow Moving</v>
          </cell>
          <cell r="K349" t="str">
            <v>Yes</v>
          </cell>
          <cell r="L349" t="b">
            <v>1</v>
          </cell>
          <cell r="M349" t="str">
            <v>Normal</v>
          </cell>
          <cell r="N349" t="str">
            <v>Difficult Pool</v>
          </cell>
          <cell r="O349">
            <v>33.602400000000003</v>
          </cell>
          <cell r="P349">
            <v>73.051000000000002</v>
          </cell>
          <cell r="Q349" t="str">
            <v>N4</v>
          </cell>
          <cell r="R349"/>
          <cell r="S349" t="str">
            <v>Highrise</v>
          </cell>
        </row>
        <row r="350">
          <cell r="B350">
            <v>53140</v>
          </cell>
          <cell r="C350"/>
          <cell r="D350" t="str">
            <v>Yes</v>
          </cell>
          <cell r="E350" t="str">
            <v>Batch-1</v>
          </cell>
          <cell r="F350"/>
          <cell r="G350" t="str">
            <v>Batch-1 Part-1</v>
          </cell>
          <cell r="H350" t="str">
            <v>CF</v>
          </cell>
          <cell r="I350" t="str">
            <v>Not Workable</v>
          </cell>
          <cell r="J350" t="str">
            <v>Not Doable</v>
          </cell>
          <cell r="K350" t="str">
            <v>Yes</v>
          </cell>
          <cell r="L350" t="b">
            <v>1</v>
          </cell>
          <cell r="M350" t="str">
            <v>Normal</v>
          </cell>
          <cell r="N350" t="str">
            <v>Difficult Pool</v>
          </cell>
          <cell r="O350">
            <v>34.312609000000002</v>
          </cell>
          <cell r="P350">
            <v>73.200383000000002</v>
          </cell>
          <cell r="Q350" t="str">
            <v>N3</v>
          </cell>
          <cell r="R350"/>
          <cell r="S350" t="str">
            <v>S&amp;S</v>
          </cell>
        </row>
        <row r="351">
          <cell r="B351">
            <v>53160</v>
          </cell>
          <cell r="C351"/>
          <cell r="D351" t="str">
            <v>Yes</v>
          </cell>
          <cell r="E351" t="str">
            <v>Batch-1</v>
          </cell>
          <cell r="F351"/>
          <cell r="G351" t="str">
            <v>CF</v>
          </cell>
          <cell r="H351" t="str">
            <v>CF</v>
          </cell>
          <cell r="I351" t="str">
            <v>Slow Moving</v>
          </cell>
          <cell r="J351" t="str">
            <v>Slow Moving</v>
          </cell>
          <cell r="K351" t="str">
            <v>Yes</v>
          </cell>
          <cell r="L351" t="b">
            <v>1</v>
          </cell>
          <cell r="M351" t="str">
            <v>Normal</v>
          </cell>
          <cell r="N351" t="str">
            <v>Difficult Pool</v>
          </cell>
          <cell r="O351">
            <v>34.171138999999997</v>
          </cell>
          <cell r="P351">
            <v>73.238352000000006</v>
          </cell>
          <cell r="Q351" t="str">
            <v>N3</v>
          </cell>
          <cell r="R351"/>
          <cell r="S351" t="str">
            <v>S&amp;S</v>
          </cell>
        </row>
        <row r="352">
          <cell r="B352">
            <v>53177</v>
          </cell>
          <cell r="C352"/>
          <cell r="D352" t="str">
            <v>Yes</v>
          </cell>
          <cell r="E352" t="str">
            <v>Batch-1</v>
          </cell>
          <cell r="F352"/>
          <cell r="G352" t="str">
            <v>Batch-1 Part-1</v>
          </cell>
          <cell r="H352" t="str">
            <v>CF</v>
          </cell>
          <cell r="I352" t="str">
            <v>Not Workable</v>
          </cell>
          <cell r="J352" t="str">
            <v>Not Doable</v>
          </cell>
          <cell r="K352"/>
          <cell r="L352" t="b">
            <v>1</v>
          </cell>
          <cell r="M352" t="str">
            <v>Normal</v>
          </cell>
          <cell r="N352" t="str">
            <v>Difficult Pool</v>
          </cell>
          <cell r="O352">
            <v>33.997630999999998</v>
          </cell>
          <cell r="P352">
            <v>71.569181999999998</v>
          </cell>
          <cell r="Q352" t="str">
            <v>N2</v>
          </cell>
          <cell r="R352"/>
          <cell r="S352" t="str">
            <v>S&amp;S</v>
          </cell>
        </row>
        <row r="353">
          <cell r="B353">
            <v>52923</v>
          </cell>
          <cell r="C353"/>
          <cell r="D353" t="str">
            <v>Yes</v>
          </cell>
          <cell r="E353" t="str">
            <v>Batch-1</v>
          </cell>
          <cell r="F353"/>
          <cell r="G353" t="str">
            <v>CF</v>
          </cell>
          <cell r="H353" t="str">
            <v>CF</v>
          </cell>
          <cell r="I353" t="str">
            <v>Workable</v>
          </cell>
          <cell r="J353" t="str">
            <v>Do able</v>
          </cell>
          <cell r="K353" t="str">
            <v>Yes</v>
          </cell>
          <cell r="L353" t="b">
            <v>1</v>
          </cell>
          <cell r="M353" t="str">
            <v>Normal</v>
          </cell>
          <cell r="N353" t="str">
            <v>Difficult Pool</v>
          </cell>
          <cell r="O353">
            <v>33.900058999999999</v>
          </cell>
          <cell r="P353">
            <v>73.404961</v>
          </cell>
          <cell r="Q353" t="str">
            <v>N1</v>
          </cell>
          <cell r="R353"/>
          <cell r="S353" t="str">
            <v>Highrise</v>
          </cell>
        </row>
        <row r="354">
          <cell r="B354">
            <v>53557</v>
          </cell>
          <cell r="C354"/>
          <cell r="D354"/>
          <cell r="E354" t="str">
            <v>Y2024 NPS Batch 02 - 157</v>
          </cell>
          <cell r="F354"/>
          <cell r="G354" t="str">
            <v>Batch-1 Part-1</v>
          </cell>
          <cell r="H354" t="str">
            <v>CF</v>
          </cell>
          <cell r="I354" t="str">
            <v>Not Workable</v>
          </cell>
          <cell r="J354" t="str">
            <v>Not Doable</v>
          </cell>
          <cell r="K354" t="str">
            <v>Yes</v>
          </cell>
          <cell r="L354" t="b">
            <v>1</v>
          </cell>
          <cell r="M354" t="str">
            <v>Normal</v>
          </cell>
          <cell r="N354" t="str">
            <v>Normal Pool</v>
          </cell>
          <cell r="O354">
            <v>33.951247000000002</v>
          </cell>
          <cell r="P354">
            <v>72.270233000000005</v>
          </cell>
          <cell r="Q354" t="str">
            <v>N2</v>
          </cell>
          <cell r="R354"/>
          <cell r="S354" t="str">
            <v>ATL</v>
          </cell>
        </row>
        <row r="355">
          <cell r="B355">
            <v>53275</v>
          </cell>
          <cell r="C355"/>
          <cell r="D355" t="str">
            <v>Yes</v>
          </cell>
          <cell r="E355" t="str">
            <v>Batch-1</v>
          </cell>
          <cell r="F355"/>
          <cell r="G355" t="str">
            <v>Batch-1 Part-1</v>
          </cell>
          <cell r="H355" t="str">
            <v>CF</v>
          </cell>
          <cell r="I355" t="str">
            <v>Not Workable</v>
          </cell>
          <cell r="J355" t="str">
            <v>Not Doable</v>
          </cell>
          <cell r="K355" t="str">
            <v>Yes</v>
          </cell>
          <cell r="L355" t="b">
            <v>1</v>
          </cell>
          <cell r="M355" t="str">
            <v>Normal</v>
          </cell>
          <cell r="N355" t="str">
            <v>Difficult Pool</v>
          </cell>
          <cell r="O355">
            <v>33.613261999999999</v>
          </cell>
          <cell r="P355">
            <v>73.070988999999997</v>
          </cell>
          <cell r="Q355" t="str">
            <v>N4</v>
          </cell>
          <cell r="R355"/>
          <cell r="S355" t="str">
            <v>Highrise</v>
          </cell>
        </row>
        <row r="356">
          <cell r="B356">
            <v>53294</v>
          </cell>
          <cell r="C356"/>
          <cell r="D356" t="str">
            <v>Yes</v>
          </cell>
          <cell r="E356" t="str">
            <v>Batch-1</v>
          </cell>
          <cell r="F356"/>
          <cell r="G356" t="str">
            <v>CF</v>
          </cell>
          <cell r="H356" t="str">
            <v>CF</v>
          </cell>
          <cell r="I356" t="str">
            <v>Slow Moving</v>
          </cell>
          <cell r="J356" t="str">
            <v>Slow Moving</v>
          </cell>
          <cell r="K356" t="str">
            <v>Yes</v>
          </cell>
          <cell r="L356" t="b">
            <v>1</v>
          </cell>
          <cell r="M356" t="str">
            <v>Normal</v>
          </cell>
          <cell r="N356" t="str">
            <v>Difficult Pool</v>
          </cell>
          <cell r="O356">
            <v>33.853960000000001</v>
          </cell>
          <cell r="P356">
            <v>72.406378000000004</v>
          </cell>
          <cell r="Q356" t="str">
            <v>N1</v>
          </cell>
          <cell r="R356"/>
          <cell r="S356" t="str">
            <v>S&amp;S</v>
          </cell>
        </row>
        <row r="357">
          <cell r="B357">
            <v>53309</v>
          </cell>
          <cell r="C357"/>
          <cell r="D357"/>
          <cell r="E357"/>
          <cell r="F357" t="str">
            <v>Yes</v>
          </cell>
          <cell r="G357" t="str">
            <v>Batch-1 Part-1</v>
          </cell>
          <cell r="H357" t="str">
            <v>CF</v>
          </cell>
          <cell r="I357" t="str">
            <v>Not Workable</v>
          </cell>
          <cell r="J357" t="str">
            <v>Not Doable</v>
          </cell>
          <cell r="K357" t="str">
            <v>Yes</v>
          </cell>
          <cell r="L357" t="b">
            <v>1</v>
          </cell>
          <cell r="M357" t="str">
            <v>Normal</v>
          </cell>
          <cell r="N357" t="str">
            <v>Difficult Pool</v>
          </cell>
          <cell r="O357">
            <v>33.619452000000003</v>
          </cell>
          <cell r="P357">
            <v>73.081367999999998</v>
          </cell>
          <cell r="Q357" t="str">
            <v>N4</v>
          </cell>
          <cell r="R357"/>
          <cell r="S357" t="str">
            <v>Highrise</v>
          </cell>
        </row>
        <row r="358">
          <cell r="B358">
            <v>53326</v>
          </cell>
          <cell r="C358"/>
          <cell r="D358"/>
          <cell r="E358" t="str">
            <v>NPS Batch 13</v>
          </cell>
          <cell r="F358"/>
          <cell r="G358" t="str">
            <v>Batch-1 Part-1</v>
          </cell>
          <cell r="H358" t="str">
            <v>CF</v>
          </cell>
          <cell r="I358" t="str">
            <v>Not Workable</v>
          </cell>
          <cell r="J358" t="str">
            <v>Not Doable</v>
          </cell>
          <cell r="K358" t="str">
            <v>Yes</v>
          </cell>
          <cell r="L358" t="b">
            <v>1</v>
          </cell>
          <cell r="M358" t="str">
            <v>Normal</v>
          </cell>
          <cell r="N358" t="str">
            <v>Normal Pool</v>
          </cell>
          <cell r="O358">
            <v>33.066485999999998</v>
          </cell>
          <cell r="P358">
            <v>73.632621</v>
          </cell>
          <cell r="Q358" t="str">
            <v>N4</v>
          </cell>
          <cell r="R358"/>
          <cell r="S358" t="str">
            <v>Edotco</v>
          </cell>
        </row>
        <row r="359">
          <cell r="B359">
            <v>53387</v>
          </cell>
          <cell r="C359"/>
          <cell r="D359"/>
          <cell r="E359" t="str">
            <v>Batch-1</v>
          </cell>
          <cell r="F359"/>
          <cell r="G359" t="str">
            <v>Batch-1 Part-1</v>
          </cell>
          <cell r="H359" t="str">
            <v>CF</v>
          </cell>
          <cell r="I359" t="str">
            <v>Not Workable</v>
          </cell>
          <cell r="J359" t="str">
            <v>Not Doable</v>
          </cell>
          <cell r="K359" t="str">
            <v>Yes</v>
          </cell>
          <cell r="L359" t="b">
            <v>1</v>
          </cell>
          <cell r="M359" t="str">
            <v>Normal</v>
          </cell>
          <cell r="N359" t="str">
            <v>Normal Pool</v>
          </cell>
          <cell r="O359">
            <v>33.835732</v>
          </cell>
          <cell r="P359">
            <v>72.932524999999998</v>
          </cell>
          <cell r="Q359" t="str">
            <v>N3</v>
          </cell>
          <cell r="R359"/>
          <cell r="S359" t="str">
            <v>On Hold</v>
          </cell>
        </row>
        <row r="360">
          <cell r="B360">
            <v>53090</v>
          </cell>
          <cell r="C360"/>
          <cell r="D360"/>
          <cell r="E360" t="str">
            <v>FATA</v>
          </cell>
          <cell r="F360"/>
          <cell r="G360" t="str">
            <v>FATA</v>
          </cell>
          <cell r="H360" t="str">
            <v>CF</v>
          </cell>
          <cell r="I360" t="str">
            <v>Workable</v>
          </cell>
          <cell r="J360" t="str">
            <v>Do able</v>
          </cell>
          <cell r="K360" t="str">
            <v>Yes</v>
          </cell>
          <cell r="L360" t="b">
            <v>1</v>
          </cell>
          <cell r="M360" t="str">
            <v>Normal</v>
          </cell>
          <cell r="N360" t="str">
            <v>Normal Pool</v>
          </cell>
          <cell r="O360">
            <v>33.930190000000003</v>
          </cell>
          <cell r="P360">
            <v>70.020600000000002</v>
          </cell>
          <cell r="Q360" t="str">
            <v>N2</v>
          </cell>
          <cell r="R360"/>
          <cell r="S360" t="str">
            <v>Highrise</v>
          </cell>
        </row>
        <row r="361">
          <cell r="B361">
            <v>53693</v>
          </cell>
          <cell r="C361"/>
          <cell r="D361" t="str">
            <v>Yes</v>
          </cell>
          <cell r="E361" t="str">
            <v>Batch-1</v>
          </cell>
          <cell r="F361"/>
          <cell r="G361" t="str">
            <v>Batch-1 Part-1</v>
          </cell>
          <cell r="H361" t="str">
            <v>CF</v>
          </cell>
          <cell r="I361" t="str">
            <v>Slow Moving</v>
          </cell>
          <cell r="J361" t="str">
            <v>Slow Moving</v>
          </cell>
          <cell r="K361" t="str">
            <v>Yes</v>
          </cell>
          <cell r="L361" t="b">
            <v>1</v>
          </cell>
          <cell r="M361" t="str">
            <v>Normal</v>
          </cell>
          <cell r="N361" t="str">
            <v>Difficult Pool</v>
          </cell>
          <cell r="O361">
            <v>34.022184000000003</v>
          </cell>
          <cell r="P361">
            <v>71.731482999999997</v>
          </cell>
          <cell r="Q361" t="str">
            <v>N2</v>
          </cell>
          <cell r="R361"/>
          <cell r="S361" t="str">
            <v>ATL</v>
          </cell>
        </row>
        <row r="362">
          <cell r="B362">
            <v>53713</v>
          </cell>
          <cell r="C362"/>
          <cell r="D362"/>
          <cell r="E362" t="str">
            <v>Batch-1</v>
          </cell>
          <cell r="F362"/>
          <cell r="G362" t="str">
            <v>Batch-1 Part-1</v>
          </cell>
          <cell r="H362" t="str">
            <v>CF</v>
          </cell>
          <cell r="I362" t="str">
            <v>Not Workable</v>
          </cell>
          <cell r="J362" t="str">
            <v>Not Doable</v>
          </cell>
          <cell r="K362"/>
          <cell r="L362" t="b">
            <v>1</v>
          </cell>
          <cell r="M362" t="str">
            <v>Normal</v>
          </cell>
          <cell r="N362" t="str">
            <v>Difficult Pool</v>
          </cell>
          <cell r="O362">
            <v>33.624921999999998</v>
          </cell>
          <cell r="P362">
            <v>73.046003999999996</v>
          </cell>
          <cell r="Q362" t="str">
            <v>N4</v>
          </cell>
          <cell r="R362"/>
          <cell r="S362" t="str">
            <v>Highrise</v>
          </cell>
        </row>
        <row r="363">
          <cell r="B363">
            <v>53728</v>
          </cell>
          <cell r="C363"/>
          <cell r="D363"/>
          <cell r="E363" t="str">
            <v>Batch-1</v>
          </cell>
          <cell r="F363"/>
          <cell r="G363" t="str">
            <v>Batch-1 Part-1</v>
          </cell>
          <cell r="H363" t="str">
            <v>CF</v>
          </cell>
          <cell r="I363" t="str">
            <v>Not Workable</v>
          </cell>
          <cell r="J363" t="str">
            <v>Not Doable</v>
          </cell>
          <cell r="K363" t="str">
            <v>Yes</v>
          </cell>
          <cell r="L363" t="b">
            <v>1</v>
          </cell>
          <cell r="M363" t="str">
            <v>Normal</v>
          </cell>
          <cell r="N363" t="str">
            <v>Difficult Pool</v>
          </cell>
          <cell r="O363">
            <v>33.665458999999998</v>
          </cell>
          <cell r="P363">
            <v>73.081624000000005</v>
          </cell>
          <cell r="Q363" t="str">
            <v>N1</v>
          </cell>
          <cell r="R363"/>
          <cell r="S363" t="str">
            <v>Highrise</v>
          </cell>
        </row>
        <row r="364">
          <cell r="B364">
            <v>53738</v>
          </cell>
          <cell r="C364"/>
          <cell r="D364"/>
          <cell r="E364" t="str">
            <v>Batch-1</v>
          </cell>
          <cell r="F364"/>
          <cell r="G364" t="str">
            <v>Batch-1 Part-1</v>
          </cell>
          <cell r="H364" t="str">
            <v>CF</v>
          </cell>
          <cell r="I364" t="str">
            <v>Not Workable</v>
          </cell>
          <cell r="J364" t="str">
            <v>Not Doable</v>
          </cell>
          <cell r="K364" t="str">
            <v>Yes</v>
          </cell>
          <cell r="L364" t="b">
            <v>1</v>
          </cell>
          <cell r="M364" t="str">
            <v>Normal</v>
          </cell>
          <cell r="N364" t="str">
            <v>Difficult Pool</v>
          </cell>
          <cell r="O364">
            <v>33.997131000000003</v>
          </cell>
          <cell r="P364">
            <v>71.982913999999994</v>
          </cell>
          <cell r="Q364" t="str">
            <v>N2</v>
          </cell>
          <cell r="R364"/>
          <cell r="S364" t="str">
            <v>Highrise</v>
          </cell>
        </row>
        <row r="365">
          <cell r="B365">
            <v>53902</v>
          </cell>
          <cell r="C365"/>
          <cell r="D365"/>
          <cell r="E365" t="str">
            <v>Batch-6</v>
          </cell>
          <cell r="F365"/>
          <cell r="G365"/>
          <cell r="H365"/>
          <cell r="I365" t="e">
            <v>#N/A</v>
          </cell>
          <cell r="J365"/>
          <cell r="K365"/>
          <cell r="L365" t="b">
            <v>0</v>
          </cell>
          <cell r="M365" t="str">
            <v>Cluster</v>
          </cell>
          <cell r="N365" t="str">
            <v>Normal Pool</v>
          </cell>
          <cell r="O365">
            <v>34.58614</v>
          </cell>
          <cell r="P365">
            <v>72.518280000000004</v>
          </cell>
          <cell r="Q365" t="str">
            <v>N3</v>
          </cell>
          <cell r="R365"/>
          <cell r="S365" t="str">
            <v>S&amp;S</v>
          </cell>
        </row>
        <row r="366">
          <cell r="B366">
            <v>53774</v>
          </cell>
          <cell r="C366"/>
          <cell r="D366"/>
          <cell r="E366" t="str">
            <v>Batch-1</v>
          </cell>
          <cell r="F366"/>
          <cell r="G366" t="str">
            <v>Batch-1 Part-1</v>
          </cell>
          <cell r="H366" t="str">
            <v>CF</v>
          </cell>
          <cell r="I366" t="str">
            <v>Not Workable</v>
          </cell>
          <cell r="J366" t="str">
            <v>Not Doable</v>
          </cell>
          <cell r="K366" t="str">
            <v>Yes</v>
          </cell>
          <cell r="L366" t="b">
            <v>1</v>
          </cell>
          <cell r="M366" t="str">
            <v>Normal</v>
          </cell>
          <cell r="N366" t="str">
            <v>Difficult Pool</v>
          </cell>
          <cell r="O366">
            <v>33.724961</v>
          </cell>
          <cell r="P366">
            <v>72.816768999999994</v>
          </cell>
          <cell r="Q366" t="str">
            <v>N1</v>
          </cell>
          <cell r="R366"/>
          <cell r="S366" t="str">
            <v>Highrise</v>
          </cell>
        </row>
        <row r="367">
          <cell r="B367">
            <v>53778</v>
          </cell>
          <cell r="C367"/>
          <cell r="D367"/>
          <cell r="E367" t="str">
            <v>Batch-1</v>
          </cell>
          <cell r="F367"/>
          <cell r="G367" t="str">
            <v>Batch-1 Part-1</v>
          </cell>
          <cell r="H367" t="str">
            <v>CF</v>
          </cell>
          <cell r="I367" t="str">
            <v>Not Workable</v>
          </cell>
          <cell r="J367" t="str">
            <v>Not Doable</v>
          </cell>
          <cell r="K367" t="str">
            <v>Yes</v>
          </cell>
          <cell r="L367" t="b">
            <v>1</v>
          </cell>
          <cell r="M367" t="str">
            <v>Normal</v>
          </cell>
          <cell r="N367" t="str">
            <v>Difficult Pool</v>
          </cell>
          <cell r="O367">
            <v>33.841562000000003</v>
          </cell>
          <cell r="P367">
            <v>72.411908999999994</v>
          </cell>
          <cell r="Q367" t="str">
            <v>N1</v>
          </cell>
          <cell r="R367"/>
          <cell r="S367" t="str">
            <v>Highrise</v>
          </cell>
        </row>
        <row r="368">
          <cell r="B368">
            <v>53788</v>
          </cell>
          <cell r="C368"/>
          <cell r="D368"/>
          <cell r="E368" t="str">
            <v>Batch-2</v>
          </cell>
          <cell r="F368"/>
          <cell r="G368" t="str">
            <v>CF</v>
          </cell>
          <cell r="H368" t="str">
            <v>CF</v>
          </cell>
          <cell r="I368" t="str">
            <v>Not Workable</v>
          </cell>
          <cell r="J368" t="str">
            <v>Not Doable</v>
          </cell>
          <cell r="K368" t="str">
            <v>Yes</v>
          </cell>
          <cell r="L368" t="b">
            <v>1</v>
          </cell>
          <cell r="M368" t="str">
            <v>Normal</v>
          </cell>
          <cell r="N368" t="str">
            <v>Difficult Pool</v>
          </cell>
          <cell r="O368">
            <v>33.514685</v>
          </cell>
          <cell r="P368">
            <v>73.104724000000004</v>
          </cell>
          <cell r="Q368" t="str">
            <v>N4</v>
          </cell>
          <cell r="R368"/>
          <cell r="S368" t="str">
            <v>S&amp;S</v>
          </cell>
        </row>
        <row r="369">
          <cell r="B369">
            <v>53888</v>
          </cell>
          <cell r="C369"/>
          <cell r="D369"/>
          <cell r="E369" t="str">
            <v>D&amp;R</v>
          </cell>
          <cell r="F369"/>
          <cell r="G369" t="str">
            <v>D&amp;R</v>
          </cell>
          <cell r="H369" t="str">
            <v>CF</v>
          </cell>
          <cell r="I369" t="str">
            <v>Not Workable</v>
          </cell>
          <cell r="J369" t="str">
            <v>Not Doable</v>
          </cell>
          <cell r="K369" t="str">
            <v>Yes</v>
          </cell>
          <cell r="L369" t="b">
            <v>1</v>
          </cell>
          <cell r="M369" t="str">
            <v>Normal</v>
          </cell>
          <cell r="N369" t="str">
            <v>Normal Pool</v>
          </cell>
          <cell r="O369">
            <v>33.553400000000003</v>
          </cell>
          <cell r="P369">
            <v>73.126099999999994</v>
          </cell>
          <cell r="Q369" t="str">
            <v>N4</v>
          </cell>
          <cell r="R369"/>
          <cell r="S369" t="str">
            <v>S&amp;S</v>
          </cell>
        </row>
        <row r="370">
          <cell r="B370">
            <v>53889</v>
          </cell>
          <cell r="C370"/>
          <cell r="D370"/>
          <cell r="E370" t="str">
            <v>Batch-5</v>
          </cell>
          <cell r="F370"/>
          <cell r="G370" t="str">
            <v>Not Required</v>
          </cell>
          <cell r="H370"/>
          <cell r="I370" t="e">
            <v>#N/A</v>
          </cell>
          <cell r="J370"/>
          <cell r="K370"/>
          <cell r="L370" t="b">
            <v>0</v>
          </cell>
          <cell r="M370" t="str">
            <v>Normal</v>
          </cell>
          <cell r="N370" t="str">
            <v>Normal Pool</v>
          </cell>
          <cell r="O370">
            <v>34.162163999999997</v>
          </cell>
          <cell r="P370">
            <v>72.877381999999997</v>
          </cell>
          <cell r="Q370" t="str">
            <v>N3</v>
          </cell>
          <cell r="R370"/>
          <cell r="S370" t="str">
            <v>Highrise</v>
          </cell>
        </row>
        <row r="371">
          <cell r="B371">
            <v>54006</v>
          </cell>
          <cell r="C371"/>
          <cell r="D371"/>
          <cell r="E371" t="str">
            <v>NPS Batch 14</v>
          </cell>
          <cell r="F371"/>
          <cell r="G371"/>
          <cell r="H371"/>
          <cell r="I371" t="e">
            <v>#N/A</v>
          </cell>
          <cell r="J371"/>
          <cell r="K371"/>
          <cell r="L371" t="b">
            <v>0</v>
          </cell>
          <cell r="M371" t="str">
            <v>Cluster</v>
          </cell>
          <cell r="N371" t="str">
            <v>Normal Pool</v>
          </cell>
          <cell r="O371">
            <v>34.841377000000001</v>
          </cell>
          <cell r="P371">
            <v>71.800982000000005</v>
          </cell>
          <cell r="Q371" t="str">
            <v>N3</v>
          </cell>
          <cell r="R371"/>
          <cell r="S371" t="str">
            <v>Enfrashare</v>
          </cell>
        </row>
        <row r="372">
          <cell r="B372">
            <v>53917</v>
          </cell>
          <cell r="C372"/>
          <cell r="D372"/>
          <cell r="E372" t="str">
            <v>Batch-09 Y24</v>
          </cell>
          <cell r="F372"/>
          <cell r="G372" t="str">
            <v>Batch-1 Part-1</v>
          </cell>
          <cell r="H372" t="str">
            <v>CF</v>
          </cell>
          <cell r="I372" t="str">
            <v>Workable</v>
          </cell>
          <cell r="J372" t="str">
            <v>Do able</v>
          </cell>
          <cell r="K372" t="str">
            <v>Yes</v>
          </cell>
          <cell r="L372" t="b">
            <v>1</v>
          </cell>
          <cell r="M372" t="str">
            <v>Normal</v>
          </cell>
          <cell r="N372" t="str">
            <v>Normal Pool</v>
          </cell>
          <cell r="O372">
            <v>33.124000000000002</v>
          </cell>
          <cell r="P372">
            <v>73.747699999999995</v>
          </cell>
          <cell r="Q372" t="str">
            <v>N4</v>
          </cell>
          <cell r="R372"/>
          <cell r="S372" t="str">
            <v>ATL</v>
          </cell>
        </row>
        <row r="373">
          <cell r="B373">
            <v>53926</v>
          </cell>
          <cell r="C373"/>
          <cell r="D373"/>
          <cell r="E373" t="str">
            <v>Batch-08 Y24</v>
          </cell>
          <cell r="F373"/>
          <cell r="G373" t="str">
            <v>Batch-1 Part-1</v>
          </cell>
          <cell r="H373" t="str">
            <v>CF</v>
          </cell>
          <cell r="I373" t="str">
            <v>Not Workable</v>
          </cell>
          <cell r="J373" t="str">
            <v>Not Doable</v>
          </cell>
          <cell r="K373"/>
          <cell r="L373" t="b">
            <v>1</v>
          </cell>
          <cell r="M373" t="str">
            <v>Normal</v>
          </cell>
          <cell r="N373" t="str">
            <v>Normal Pool</v>
          </cell>
          <cell r="O373">
            <v>33.582946</v>
          </cell>
          <cell r="P373">
            <v>73.102762999999996</v>
          </cell>
          <cell r="Q373" t="str">
            <v>N1</v>
          </cell>
          <cell r="R373"/>
          <cell r="S373" t="str">
            <v>Highrise</v>
          </cell>
        </row>
        <row r="374">
          <cell r="B374">
            <v>53928</v>
          </cell>
          <cell r="C374"/>
          <cell r="D374"/>
          <cell r="E374" t="str">
            <v>Batch-11 Y24</v>
          </cell>
          <cell r="F374"/>
          <cell r="G374" t="str">
            <v>Batch-1 Part-1</v>
          </cell>
          <cell r="H374" t="str">
            <v>CF</v>
          </cell>
          <cell r="I374" t="str">
            <v>Not Workable</v>
          </cell>
          <cell r="J374" t="str">
            <v>Not Doable</v>
          </cell>
          <cell r="K374" t="str">
            <v>Yes</v>
          </cell>
          <cell r="L374" t="b">
            <v>1</v>
          </cell>
          <cell r="M374" t="str">
            <v>Normal</v>
          </cell>
          <cell r="N374" t="str">
            <v>Normal Pool</v>
          </cell>
          <cell r="O374">
            <v>33.598351999999998</v>
          </cell>
          <cell r="P374">
            <v>73.040996000000007</v>
          </cell>
          <cell r="Q374" t="str">
            <v>N1</v>
          </cell>
          <cell r="R374"/>
          <cell r="S374" t="str">
            <v>Highrise</v>
          </cell>
        </row>
        <row r="375">
          <cell r="B375">
            <v>53932</v>
          </cell>
          <cell r="C375"/>
          <cell r="D375"/>
          <cell r="E375" t="str">
            <v>Batch-08 Y24</v>
          </cell>
          <cell r="F375"/>
          <cell r="G375" t="str">
            <v>CF</v>
          </cell>
          <cell r="H375" t="str">
            <v>CF</v>
          </cell>
          <cell r="I375" t="str">
            <v>Not Workable</v>
          </cell>
          <cell r="J375" t="str">
            <v>Not Doable</v>
          </cell>
          <cell r="K375" t="str">
            <v>Yes</v>
          </cell>
          <cell r="L375" t="b">
            <v>1</v>
          </cell>
          <cell r="M375" t="str">
            <v>Normal</v>
          </cell>
          <cell r="N375" t="str">
            <v>Normal Pool</v>
          </cell>
          <cell r="O375">
            <v>33.600062000000001</v>
          </cell>
          <cell r="P375">
            <v>73.210966999999997</v>
          </cell>
          <cell r="Q375" t="str">
            <v>N1</v>
          </cell>
          <cell r="R375"/>
          <cell r="S375" t="str">
            <v>Highrise</v>
          </cell>
        </row>
        <row r="376">
          <cell r="B376">
            <v>54081</v>
          </cell>
          <cell r="C376"/>
          <cell r="D376"/>
          <cell r="E376"/>
          <cell r="F376"/>
          <cell r="G376" t="str">
            <v>Batch-1 Part-1</v>
          </cell>
          <cell r="H376" t="str">
            <v>New</v>
          </cell>
          <cell r="I376" t="str">
            <v>Workable</v>
          </cell>
          <cell r="J376" t="str">
            <v>Do able</v>
          </cell>
          <cell r="K376"/>
          <cell r="L376" t="b">
            <v>1</v>
          </cell>
          <cell r="M376" t="str">
            <v>Normal</v>
          </cell>
          <cell r="N376"/>
          <cell r="O376">
            <v>34.321899999999999</v>
          </cell>
          <cell r="P376">
            <v>73.198999999999998</v>
          </cell>
          <cell r="Q376" t="str">
            <v>N3</v>
          </cell>
          <cell r="R376"/>
          <cell r="S376" t="str">
            <v>S&amp;S</v>
          </cell>
        </row>
        <row r="377">
          <cell r="B377">
            <v>53724</v>
          </cell>
          <cell r="C377"/>
          <cell r="D377"/>
          <cell r="E377" t="str">
            <v>Batch-1</v>
          </cell>
          <cell r="F377"/>
          <cell r="G377" t="str">
            <v>Batch-1 Part-1</v>
          </cell>
          <cell r="H377" t="str">
            <v>CF</v>
          </cell>
          <cell r="I377" t="str">
            <v>Not Workable</v>
          </cell>
          <cell r="J377" t="str">
            <v>Not Doable</v>
          </cell>
          <cell r="K377" t="str">
            <v>Yes</v>
          </cell>
          <cell r="L377" t="b">
            <v>1</v>
          </cell>
          <cell r="M377" t="str">
            <v>Normal</v>
          </cell>
          <cell r="N377" t="str">
            <v>Normal Pool</v>
          </cell>
          <cell r="O377">
            <v>34.142443</v>
          </cell>
          <cell r="P377">
            <v>72.089186999999995</v>
          </cell>
          <cell r="Q377" t="str">
            <v>N3</v>
          </cell>
          <cell r="R377"/>
          <cell r="S377" t="str">
            <v>ATL</v>
          </cell>
        </row>
        <row r="378">
          <cell r="B378">
            <v>53982</v>
          </cell>
          <cell r="C378"/>
          <cell r="D378"/>
          <cell r="E378" t="str">
            <v>Y2024 NPS Batch 9 - 19 x AJK/GB Nominals</v>
          </cell>
          <cell r="F378"/>
          <cell r="G378" t="str">
            <v>Batch-2 Part-2</v>
          </cell>
          <cell r="H378" t="str">
            <v>CF</v>
          </cell>
          <cell r="I378" t="str">
            <v>Not Workable</v>
          </cell>
          <cell r="J378" t="str">
            <v>Not Doable</v>
          </cell>
          <cell r="K378" t="str">
            <v>Yes</v>
          </cell>
          <cell r="L378" t="b">
            <v>1</v>
          </cell>
          <cell r="M378" t="str">
            <v>Normal</v>
          </cell>
          <cell r="N378" t="str">
            <v>Normal Pool</v>
          </cell>
          <cell r="O378">
            <v>33.298000000000002</v>
          </cell>
          <cell r="P378">
            <v>73.983999999999995</v>
          </cell>
          <cell r="Q378" t="str">
            <v>N4</v>
          </cell>
          <cell r="R378"/>
          <cell r="S378" t="str">
            <v>S&amp;S</v>
          </cell>
        </row>
        <row r="379">
          <cell r="B379">
            <v>99941</v>
          </cell>
          <cell r="C379"/>
          <cell r="D379"/>
          <cell r="E379"/>
          <cell r="F379"/>
          <cell r="G379"/>
          <cell r="H379"/>
          <cell r="I379" t="e">
            <v>#N/A</v>
          </cell>
          <cell r="J379"/>
          <cell r="K379"/>
          <cell r="L379" t="b">
            <v>0</v>
          </cell>
          <cell r="M379" t="str">
            <v>RPT</v>
          </cell>
          <cell r="N379"/>
          <cell r="O379">
            <v>34.533444660000001</v>
          </cell>
          <cell r="P379">
            <v>72.49017474</v>
          </cell>
          <cell r="Q379" t="str">
            <v>N3</v>
          </cell>
          <cell r="R379"/>
          <cell r="S379" t="str">
            <v>S&amp;S</v>
          </cell>
        </row>
        <row r="380">
          <cell r="B380">
            <v>53990</v>
          </cell>
          <cell r="C380"/>
          <cell r="D380"/>
          <cell r="E380" t="str">
            <v>NPS Batch 13</v>
          </cell>
          <cell r="F380"/>
          <cell r="G380" t="str">
            <v>Batch-1 Part-1</v>
          </cell>
          <cell r="H380" t="str">
            <v>CF</v>
          </cell>
          <cell r="I380" t="str">
            <v>Not Workable</v>
          </cell>
          <cell r="J380" t="str">
            <v>Not Doable</v>
          </cell>
          <cell r="K380" t="str">
            <v>Yes</v>
          </cell>
          <cell r="L380" t="b">
            <v>1</v>
          </cell>
          <cell r="M380" t="str">
            <v>Normal</v>
          </cell>
          <cell r="N380" t="str">
            <v>Normal Pool</v>
          </cell>
          <cell r="O380">
            <v>33.772965999999997</v>
          </cell>
          <cell r="P380">
            <v>72.878184000000005</v>
          </cell>
          <cell r="Q380" t="str">
            <v>N3</v>
          </cell>
          <cell r="R380"/>
          <cell r="S380" t="str">
            <v>Edotco</v>
          </cell>
        </row>
        <row r="381">
          <cell r="B381">
            <v>51742</v>
          </cell>
          <cell r="C381"/>
          <cell r="D381"/>
          <cell r="E381"/>
          <cell r="F381" t="str">
            <v>Yes</v>
          </cell>
          <cell r="G381" t="str">
            <v>CF</v>
          </cell>
          <cell r="H381" t="str">
            <v>CF</v>
          </cell>
          <cell r="I381" t="str">
            <v>Slow Moving</v>
          </cell>
          <cell r="J381" t="str">
            <v>Slow Moving</v>
          </cell>
          <cell r="K381" t="str">
            <v>Yes</v>
          </cell>
          <cell r="L381" t="b">
            <v>1</v>
          </cell>
          <cell r="M381" t="str">
            <v>Normal</v>
          </cell>
          <cell r="N381" t="str">
            <v>Difficult Pool</v>
          </cell>
          <cell r="O381">
            <v>33.608862000000002</v>
          </cell>
          <cell r="P381">
            <v>73.001957000000004</v>
          </cell>
          <cell r="Q381" t="str">
            <v>N4</v>
          </cell>
          <cell r="R381"/>
          <cell r="S381" t="str">
            <v>Tawal</v>
          </cell>
        </row>
        <row r="382">
          <cell r="B382">
            <v>52246</v>
          </cell>
          <cell r="C382"/>
          <cell r="D382"/>
          <cell r="E382"/>
          <cell r="F382" t="str">
            <v>Yes</v>
          </cell>
          <cell r="G382" t="str">
            <v>CF</v>
          </cell>
          <cell r="H382" t="str">
            <v>CF</v>
          </cell>
          <cell r="I382" t="str">
            <v>Slow Moving</v>
          </cell>
          <cell r="J382" t="str">
            <v>Slow Moving</v>
          </cell>
          <cell r="K382" t="str">
            <v>Yes</v>
          </cell>
          <cell r="L382" t="b">
            <v>1</v>
          </cell>
          <cell r="M382" t="str">
            <v>Normal</v>
          </cell>
          <cell r="N382" t="str">
            <v>Difficult Pool</v>
          </cell>
          <cell r="O382">
            <v>33.755519999999997</v>
          </cell>
          <cell r="P382">
            <v>72.745935000000003</v>
          </cell>
          <cell r="Q382" t="str">
            <v>N1</v>
          </cell>
          <cell r="R382"/>
          <cell r="S382" t="str">
            <v>Enfrashare</v>
          </cell>
        </row>
        <row r="383">
          <cell r="B383">
            <v>52993</v>
          </cell>
          <cell r="C383"/>
          <cell r="D383" t="str">
            <v>Yes</v>
          </cell>
          <cell r="E383" t="str">
            <v>Batch-1</v>
          </cell>
          <cell r="F383"/>
          <cell r="G383" t="str">
            <v>CF</v>
          </cell>
          <cell r="H383" t="str">
            <v>CF</v>
          </cell>
          <cell r="I383" t="str">
            <v>Not Workable</v>
          </cell>
          <cell r="J383" t="str">
            <v>Not Doable</v>
          </cell>
          <cell r="K383" t="str">
            <v>Yes</v>
          </cell>
          <cell r="L383" t="b">
            <v>1</v>
          </cell>
          <cell r="M383" t="str">
            <v>Normal</v>
          </cell>
          <cell r="N383" t="str">
            <v>Difficult Pool</v>
          </cell>
          <cell r="O383">
            <v>33.737982000000002</v>
          </cell>
          <cell r="P383">
            <v>72.785878999999994</v>
          </cell>
          <cell r="Q383" t="str">
            <v>N1</v>
          </cell>
          <cell r="R383" t="str">
            <v>Tawal</v>
          </cell>
          <cell r="S383" t="str">
            <v>Highrise</v>
          </cell>
        </row>
        <row r="384">
          <cell r="B384">
            <v>53070</v>
          </cell>
          <cell r="C384"/>
          <cell r="D384"/>
          <cell r="E384"/>
          <cell r="F384" t="str">
            <v>Yes</v>
          </cell>
          <cell r="G384" t="str">
            <v>FATA</v>
          </cell>
          <cell r="H384" t="str">
            <v>CF</v>
          </cell>
          <cell r="I384" t="str">
            <v>Slow Moving</v>
          </cell>
          <cell r="J384" t="str">
            <v>Slow Moving</v>
          </cell>
          <cell r="K384" t="str">
            <v>Yes</v>
          </cell>
          <cell r="L384" t="b">
            <v>1</v>
          </cell>
          <cell r="M384" t="str">
            <v>Normal</v>
          </cell>
          <cell r="N384"/>
          <cell r="O384">
            <v>33.797899999999998</v>
          </cell>
          <cell r="P384">
            <v>70.77</v>
          </cell>
          <cell r="Q384" t="str">
            <v>N2</v>
          </cell>
          <cell r="R384"/>
          <cell r="S384" t="str">
            <v>Highrise</v>
          </cell>
        </row>
        <row r="385">
          <cell r="B385">
            <v>53149</v>
          </cell>
          <cell r="C385"/>
          <cell r="D385" t="str">
            <v>Yes</v>
          </cell>
          <cell r="E385" t="str">
            <v>Batch-1</v>
          </cell>
          <cell r="F385"/>
          <cell r="G385" t="str">
            <v>CF</v>
          </cell>
          <cell r="H385" t="str">
            <v>CF</v>
          </cell>
          <cell r="I385" t="str">
            <v>Not Workable</v>
          </cell>
          <cell r="J385" t="str">
            <v>Not Doable</v>
          </cell>
          <cell r="K385" t="str">
            <v>Yes</v>
          </cell>
          <cell r="L385" t="b">
            <v>1</v>
          </cell>
          <cell r="M385" t="str">
            <v>Normal</v>
          </cell>
          <cell r="N385" t="str">
            <v>Difficult Pool</v>
          </cell>
          <cell r="O385">
            <v>33.530357000000002</v>
          </cell>
          <cell r="P385">
            <v>72.968573000000006</v>
          </cell>
          <cell r="Q385" t="str">
            <v>N4</v>
          </cell>
          <cell r="R385" t="str">
            <v>Tawal</v>
          </cell>
          <cell r="S385" t="str">
            <v>Highrise</v>
          </cell>
        </row>
        <row r="386">
          <cell r="B386">
            <v>53284</v>
          </cell>
          <cell r="C386"/>
          <cell r="D386" t="str">
            <v>Yes</v>
          </cell>
          <cell r="E386" t="str">
            <v>Batch-1</v>
          </cell>
          <cell r="F386"/>
          <cell r="G386" t="str">
            <v>Batch-2 Part-2</v>
          </cell>
          <cell r="H386" t="str">
            <v>CF</v>
          </cell>
          <cell r="I386" t="str">
            <v>Not Workable</v>
          </cell>
          <cell r="J386" t="str">
            <v>Not Doable</v>
          </cell>
          <cell r="K386" t="str">
            <v>Yes</v>
          </cell>
          <cell r="L386" t="b">
            <v>1</v>
          </cell>
          <cell r="M386" t="str">
            <v>Normal</v>
          </cell>
          <cell r="N386" t="str">
            <v>Difficult Pool</v>
          </cell>
          <cell r="O386">
            <v>33.739756999999997</v>
          </cell>
          <cell r="P386">
            <v>72.829141000000007</v>
          </cell>
          <cell r="Q386" t="str">
            <v>N1</v>
          </cell>
          <cell r="R386"/>
          <cell r="S386" t="str">
            <v>Highrise</v>
          </cell>
        </row>
        <row r="387">
          <cell r="B387">
            <v>53480</v>
          </cell>
          <cell r="C387"/>
          <cell r="D387"/>
          <cell r="E387" t="str">
            <v>NPS Batch 13</v>
          </cell>
          <cell r="F387"/>
          <cell r="G387" t="str">
            <v>Batch-2 Part-2</v>
          </cell>
          <cell r="H387" t="str">
            <v>CF</v>
          </cell>
          <cell r="I387" t="str">
            <v>Not Workable</v>
          </cell>
          <cell r="J387" t="str">
            <v>Not Doable</v>
          </cell>
          <cell r="K387" t="str">
            <v>Yes</v>
          </cell>
          <cell r="L387" t="b">
            <v>1</v>
          </cell>
          <cell r="M387" t="str">
            <v>Normal</v>
          </cell>
          <cell r="N387" t="str">
            <v>Normal Pool</v>
          </cell>
          <cell r="O387">
            <v>34.336618999999999</v>
          </cell>
          <cell r="P387">
            <v>71.897831999999994</v>
          </cell>
          <cell r="Q387" t="str">
            <v>N3</v>
          </cell>
          <cell r="R387"/>
          <cell r="S387" t="str">
            <v>Highrise</v>
          </cell>
        </row>
        <row r="388">
          <cell r="B388">
            <v>53999</v>
          </cell>
          <cell r="C388"/>
          <cell r="D388"/>
          <cell r="E388" t="str">
            <v>NPS Batch 14</v>
          </cell>
          <cell r="F388"/>
          <cell r="G388"/>
          <cell r="H388"/>
          <cell r="I388" t="e">
            <v>#N/A</v>
          </cell>
          <cell r="J388"/>
          <cell r="K388"/>
          <cell r="L388" t="b">
            <v>0</v>
          </cell>
          <cell r="M388" t="str">
            <v>Cluster</v>
          </cell>
          <cell r="N388" t="str">
            <v>Normal Pool</v>
          </cell>
          <cell r="O388">
            <v>34.788800000000002</v>
          </cell>
          <cell r="P388">
            <v>71.994200000000006</v>
          </cell>
          <cell r="Q388" t="str">
            <v>N3</v>
          </cell>
          <cell r="R388"/>
          <cell r="S388" t="str">
            <v>Highrise</v>
          </cell>
        </row>
        <row r="389">
          <cell r="B389">
            <v>53812</v>
          </cell>
          <cell r="C389"/>
          <cell r="D389"/>
          <cell r="E389" t="str">
            <v>Batch-3</v>
          </cell>
          <cell r="F389"/>
          <cell r="G389" t="str">
            <v>CF</v>
          </cell>
          <cell r="H389" t="str">
            <v>CF</v>
          </cell>
          <cell r="I389" t="str">
            <v>Not Workable</v>
          </cell>
          <cell r="J389" t="str">
            <v>Not Doable</v>
          </cell>
          <cell r="K389" t="str">
            <v>Yes</v>
          </cell>
          <cell r="L389" t="b">
            <v>1</v>
          </cell>
          <cell r="M389" t="str">
            <v>Normal</v>
          </cell>
          <cell r="N389" t="str">
            <v>Normal Pool</v>
          </cell>
          <cell r="O389">
            <v>33.630119999999998</v>
          </cell>
          <cell r="P389">
            <v>73.046177</v>
          </cell>
          <cell r="Q389" t="str">
            <v>N4</v>
          </cell>
          <cell r="R389"/>
          <cell r="S389" t="str">
            <v>Huawei</v>
          </cell>
        </row>
        <row r="390">
          <cell r="B390">
            <v>53995</v>
          </cell>
          <cell r="C390"/>
          <cell r="D390"/>
          <cell r="E390" t="str">
            <v>NPS Batch 14</v>
          </cell>
          <cell r="F390"/>
          <cell r="G390"/>
          <cell r="H390"/>
          <cell r="I390" t="e">
            <v>#N/A</v>
          </cell>
          <cell r="J390"/>
          <cell r="K390"/>
          <cell r="L390" t="b">
            <v>0</v>
          </cell>
          <cell r="M390" t="str">
            <v>Cluster</v>
          </cell>
          <cell r="N390" t="str">
            <v>Normal Pool</v>
          </cell>
          <cell r="O390">
            <v>34.815456699999999</v>
          </cell>
          <cell r="P390">
            <v>71.848483799999997</v>
          </cell>
          <cell r="Q390" t="str">
            <v>N3</v>
          </cell>
          <cell r="R390"/>
          <cell r="S390" t="str">
            <v>Highrise</v>
          </cell>
        </row>
        <row r="391">
          <cell r="B391">
            <v>52690</v>
          </cell>
          <cell r="C391"/>
          <cell r="D391"/>
          <cell r="E391"/>
          <cell r="F391" t="str">
            <v>Yes</v>
          </cell>
          <cell r="G391"/>
          <cell r="H391"/>
          <cell r="I391" t="e">
            <v>#N/A</v>
          </cell>
          <cell r="J391"/>
          <cell r="K391"/>
          <cell r="L391" t="b">
            <v>0</v>
          </cell>
          <cell r="M391" t="str">
            <v>Normal</v>
          </cell>
          <cell r="N391" t="str">
            <v>Difficult Pool</v>
          </cell>
          <cell r="O391">
            <v>33.558340000000001</v>
          </cell>
          <cell r="P391">
            <v>72.838120000000004</v>
          </cell>
          <cell r="Q391" t="str">
            <v>N1</v>
          </cell>
          <cell r="R391"/>
          <cell r="S391" t="str">
            <v>S&amp;S</v>
          </cell>
        </row>
        <row r="392">
          <cell r="B392">
            <v>52691</v>
          </cell>
          <cell r="C392"/>
          <cell r="D392"/>
          <cell r="E392"/>
          <cell r="F392" t="str">
            <v>Yes</v>
          </cell>
          <cell r="G392"/>
          <cell r="H392"/>
          <cell r="I392" t="e">
            <v>#N/A</v>
          </cell>
          <cell r="J392"/>
          <cell r="K392"/>
          <cell r="L392" t="b">
            <v>0</v>
          </cell>
          <cell r="M392" t="str">
            <v>Normal</v>
          </cell>
          <cell r="N392" t="str">
            <v>Difficult Pool</v>
          </cell>
          <cell r="O392">
            <v>33.559010000000001</v>
          </cell>
          <cell r="P392">
            <v>72.824399999999997</v>
          </cell>
          <cell r="Q392" t="str">
            <v>N1</v>
          </cell>
          <cell r="R392"/>
          <cell r="S392" t="str">
            <v>S&amp;S</v>
          </cell>
        </row>
        <row r="393">
          <cell r="B393">
            <v>53558</v>
          </cell>
          <cell r="C393"/>
          <cell r="D393"/>
          <cell r="E393"/>
          <cell r="F393" t="str">
            <v>Yes</v>
          </cell>
          <cell r="G393"/>
          <cell r="H393"/>
          <cell r="I393" t="e">
            <v>#N/A</v>
          </cell>
          <cell r="J393"/>
          <cell r="K393"/>
          <cell r="L393" t="b">
            <v>0</v>
          </cell>
          <cell r="M393" t="str">
            <v>Normal</v>
          </cell>
          <cell r="N393" t="str">
            <v>Normal Pool</v>
          </cell>
          <cell r="O393">
            <v>34.414855000000003</v>
          </cell>
          <cell r="P393">
            <v>73.163411999999994</v>
          </cell>
          <cell r="Q393" t="str">
            <v>N3</v>
          </cell>
          <cell r="R393"/>
          <cell r="S393" t="str">
            <v>Highrise</v>
          </cell>
        </row>
        <row r="394">
          <cell r="B394">
            <v>53696</v>
          </cell>
          <cell r="C394"/>
          <cell r="D394"/>
          <cell r="E394"/>
          <cell r="F394" t="str">
            <v>Yes</v>
          </cell>
          <cell r="G394"/>
          <cell r="H394"/>
          <cell r="I394" t="e">
            <v>#N/A</v>
          </cell>
          <cell r="J394"/>
          <cell r="K394"/>
          <cell r="L394" t="b">
            <v>0</v>
          </cell>
          <cell r="M394" t="str">
            <v>Normal</v>
          </cell>
          <cell r="N394" t="str">
            <v>Normal Pool</v>
          </cell>
          <cell r="O394">
            <v>33.989600000000003</v>
          </cell>
          <cell r="P394">
            <v>71.586699999999993</v>
          </cell>
          <cell r="Q394" t="str">
            <v>N2</v>
          </cell>
          <cell r="R394"/>
          <cell r="S394" t="str">
            <v>Enfrashare</v>
          </cell>
        </row>
        <row r="395">
          <cell r="B395">
            <v>53736</v>
          </cell>
          <cell r="C395"/>
          <cell r="D395"/>
          <cell r="E395"/>
          <cell r="F395" t="str">
            <v>Yes</v>
          </cell>
          <cell r="G395"/>
          <cell r="H395"/>
          <cell r="I395" t="e">
            <v>#N/A</v>
          </cell>
          <cell r="J395"/>
          <cell r="K395"/>
          <cell r="L395" t="b">
            <v>0</v>
          </cell>
          <cell r="M395" t="str">
            <v>Normal</v>
          </cell>
          <cell r="N395" t="str">
            <v>Normal Pool</v>
          </cell>
          <cell r="O395">
            <v>34.058171000000002</v>
          </cell>
          <cell r="P395">
            <v>71.576773000000003</v>
          </cell>
          <cell r="Q395" t="str">
            <v>N2</v>
          </cell>
          <cell r="R395"/>
          <cell r="S395" t="str">
            <v>Enfrashare</v>
          </cell>
        </row>
        <row r="396">
          <cell r="B396">
            <v>53815</v>
          </cell>
          <cell r="C396"/>
          <cell r="D396"/>
          <cell r="E396" t="str">
            <v>D&amp;R</v>
          </cell>
          <cell r="F396"/>
          <cell r="G396"/>
          <cell r="H396"/>
          <cell r="I396" t="e">
            <v>#N/A</v>
          </cell>
          <cell r="J396"/>
          <cell r="K396"/>
          <cell r="L396" t="b">
            <v>0</v>
          </cell>
          <cell r="M396" t="str">
            <v>Normal</v>
          </cell>
          <cell r="N396" t="str">
            <v>Normal Pool</v>
          </cell>
          <cell r="O396">
            <v>34.004199999999997</v>
          </cell>
          <cell r="P396">
            <v>71.472300000000004</v>
          </cell>
          <cell r="Q396" t="str">
            <v>N2</v>
          </cell>
          <cell r="R396"/>
          <cell r="S396" t="str">
            <v>S&amp;S</v>
          </cell>
        </row>
        <row r="397">
          <cell r="B397">
            <v>53540</v>
          </cell>
          <cell r="C397"/>
          <cell r="D397"/>
          <cell r="E397" t="str">
            <v>Batch-1</v>
          </cell>
          <cell r="F397"/>
          <cell r="G397"/>
          <cell r="H397"/>
          <cell r="I397" t="e">
            <v>#N/A</v>
          </cell>
          <cell r="J397"/>
          <cell r="K397"/>
          <cell r="L397" t="b">
            <v>0</v>
          </cell>
          <cell r="M397" t="str">
            <v>Normal</v>
          </cell>
          <cell r="N397" t="str">
            <v>Difficult Pool</v>
          </cell>
          <cell r="O397">
            <v>33.905999999999999</v>
          </cell>
          <cell r="P397">
            <v>71.355999999999995</v>
          </cell>
          <cell r="Q397" t="str">
            <v>N2</v>
          </cell>
          <cell r="R397"/>
          <cell r="S397" t="str">
            <v>Highrise</v>
          </cell>
        </row>
        <row r="398">
          <cell r="B398">
            <v>53806</v>
          </cell>
          <cell r="C398"/>
          <cell r="D398"/>
          <cell r="E398" t="str">
            <v>Batch-2</v>
          </cell>
          <cell r="F398"/>
          <cell r="G398"/>
          <cell r="H398"/>
          <cell r="I398" t="e">
            <v>#N/A</v>
          </cell>
          <cell r="J398"/>
          <cell r="K398"/>
          <cell r="L398" t="b">
            <v>0</v>
          </cell>
          <cell r="M398" t="str">
            <v>Normal</v>
          </cell>
          <cell r="N398" t="str">
            <v>Difficult Pool</v>
          </cell>
          <cell r="O398">
            <v>33.714598000000002</v>
          </cell>
          <cell r="P398">
            <v>72.926759000000004</v>
          </cell>
          <cell r="Q398" t="str">
            <v>N1</v>
          </cell>
          <cell r="R398"/>
          <cell r="S398" t="str">
            <v>Tawal</v>
          </cell>
        </row>
        <row r="399">
          <cell r="B399">
            <v>53940</v>
          </cell>
          <cell r="C399"/>
          <cell r="D399"/>
          <cell r="E399" t="str">
            <v>Batch-11 Y24</v>
          </cell>
          <cell r="F399"/>
          <cell r="G399"/>
          <cell r="H399"/>
          <cell r="I399" t="e">
            <v>#N/A</v>
          </cell>
          <cell r="J399"/>
          <cell r="K399"/>
          <cell r="L399" t="b">
            <v>0</v>
          </cell>
          <cell r="M399" t="str">
            <v>Normal</v>
          </cell>
          <cell r="N399" t="str">
            <v>Normal Pool</v>
          </cell>
          <cell r="O399">
            <v>33.533389999999997</v>
          </cell>
          <cell r="P399">
            <v>73.199119999999994</v>
          </cell>
          <cell r="Q399" t="str">
            <v>N1</v>
          </cell>
          <cell r="R399"/>
          <cell r="S399" t="str">
            <v>Highrise</v>
          </cell>
        </row>
        <row r="400">
          <cell r="B400">
            <v>53767</v>
          </cell>
          <cell r="C400"/>
          <cell r="D400"/>
          <cell r="E400" t="str">
            <v>Batch-1</v>
          </cell>
          <cell r="F400"/>
          <cell r="G400"/>
          <cell r="H400"/>
          <cell r="I400" t="e">
            <v>#N/A</v>
          </cell>
          <cell r="J400"/>
          <cell r="K400"/>
          <cell r="L400" t="b">
            <v>0</v>
          </cell>
          <cell r="M400" t="str">
            <v>Normal</v>
          </cell>
          <cell r="N400" t="str">
            <v>Difficult Pool</v>
          </cell>
          <cell r="O400">
            <v>33.565275</v>
          </cell>
          <cell r="P400">
            <v>73.006437000000005</v>
          </cell>
          <cell r="Q400" t="str">
            <v>N4</v>
          </cell>
          <cell r="R400"/>
          <cell r="S400" t="str">
            <v>Tawal</v>
          </cell>
        </row>
        <row r="401">
          <cell r="B401">
            <v>52024</v>
          </cell>
          <cell r="C401"/>
          <cell r="D401"/>
          <cell r="E401" t="str">
            <v>Batch-1</v>
          </cell>
          <cell r="F401"/>
          <cell r="G401"/>
          <cell r="H401"/>
          <cell r="I401" t="e">
            <v>#N/A</v>
          </cell>
          <cell r="J401"/>
          <cell r="K401"/>
          <cell r="L401" t="b">
            <v>0</v>
          </cell>
          <cell r="M401" t="str">
            <v>Normal</v>
          </cell>
          <cell r="N401" t="str">
            <v>Difficult Pool</v>
          </cell>
          <cell r="O401">
            <v>33.659450999999997</v>
          </cell>
          <cell r="P401">
            <v>72.994484999999997</v>
          </cell>
          <cell r="Q401" t="str">
            <v>N1</v>
          </cell>
          <cell r="R401"/>
          <cell r="S401" t="str">
            <v>Highrise</v>
          </cell>
        </row>
        <row r="402">
          <cell r="B402">
            <v>54001</v>
          </cell>
          <cell r="C402"/>
          <cell r="D402"/>
          <cell r="E402" t="str">
            <v>NPS Batch 14</v>
          </cell>
          <cell r="F402"/>
          <cell r="G402"/>
          <cell r="H402"/>
          <cell r="I402" t="e">
            <v>#N/A</v>
          </cell>
          <cell r="J402"/>
          <cell r="K402"/>
          <cell r="L402" t="b">
            <v>0</v>
          </cell>
          <cell r="M402" t="str">
            <v>Cluster</v>
          </cell>
          <cell r="N402" t="str">
            <v>Normal Pool</v>
          </cell>
          <cell r="O402">
            <v>35.108004999999999</v>
          </cell>
          <cell r="P402">
            <v>72.006776000000002</v>
          </cell>
          <cell r="Q402" t="str">
            <v>N3</v>
          </cell>
          <cell r="R402"/>
          <cell r="S402" t="str">
            <v>Highrise</v>
          </cell>
        </row>
        <row r="403">
          <cell r="B403">
            <v>53896</v>
          </cell>
          <cell r="C403"/>
          <cell r="D403"/>
          <cell r="E403" t="str">
            <v>Batch-6</v>
          </cell>
          <cell r="F403"/>
          <cell r="G403"/>
          <cell r="H403"/>
          <cell r="I403" t="e">
            <v>#N/A</v>
          </cell>
          <cell r="J403"/>
          <cell r="K403"/>
          <cell r="L403" t="b">
            <v>0</v>
          </cell>
          <cell r="M403" t="str">
            <v>Cluster</v>
          </cell>
          <cell r="N403" t="str">
            <v>Normal Pool</v>
          </cell>
          <cell r="O403">
            <v>34.387560000000001</v>
          </cell>
          <cell r="P403">
            <v>72.548649999999995</v>
          </cell>
          <cell r="Q403" t="str">
            <v>N3</v>
          </cell>
          <cell r="R403"/>
          <cell r="S403" t="str">
            <v>Enfrashare</v>
          </cell>
        </row>
        <row r="404">
          <cell r="B404">
            <v>53786</v>
          </cell>
          <cell r="C404"/>
          <cell r="D404"/>
          <cell r="E404" t="str">
            <v>Batch-1</v>
          </cell>
          <cell r="F404"/>
          <cell r="G404"/>
          <cell r="H404"/>
          <cell r="I404" t="e">
            <v>#N/A</v>
          </cell>
          <cell r="J404"/>
          <cell r="K404"/>
          <cell r="L404" t="b">
            <v>0</v>
          </cell>
          <cell r="M404" t="str">
            <v>Normal</v>
          </cell>
          <cell r="N404" t="str">
            <v>Normal Pool</v>
          </cell>
          <cell r="O404">
            <v>34.095680000000002</v>
          </cell>
          <cell r="P404">
            <v>71.502470000000002</v>
          </cell>
          <cell r="Q404" t="str">
            <v>N2</v>
          </cell>
          <cell r="R404"/>
          <cell r="S404" t="str">
            <v>Tawal</v>
          </cell>
        </row>
        <row r="405">
          <cell r="B405">
            <v>53394</v>
          </cell>
          <cell r="C405"/>
          <cell r="D405"/>
          <cell r="E405" t="str">
            <v>NPS Batch 13</v>
          </cell>
          <cell r="F405"/>
          <cell r="G405"/>
          <cell r="H405"/>
          <cell r="I405" t="e">
            <v>#N/A</v>
          </cell>
          <cell r="J405"/>
          <cell r="K405"/>
          <cell r="L405" t="b">
            <v>0</v>
          </cell>
          <cell r="M405" t="str">
            <v>Normal</v>
          </cell>
          <cell r="N405" t="str">
            <v>Normal Pool</v>
          </cell>
          <cell r="O405">
            <v>34.308754</v>
          </cell>
          <cell r="P405">
            <v>73.217685000000003</v>
          </cell>
          <cell r="Q405" t="str">
            <v>N3</v>
          </cell>
          <cell r="R405"/>
          <cell r="S405" t="str">
            <v>S&amp;S</v>
          </cell>
        </row>
        <row r="406">
          <cell r="B406">
            <v>53920</v>
          </cell>
          <cell r="C406"/>
          <cell r="D406"/>
          <cell r="E406" t="str">
            <v>Batch-09 Y24</v>
          </cell>
          <cell r="F406"/>
          <cell r="G406"/>
          <cell r="H406"/>
          <cell r="I406" t="e">
            <v>#N/A</v>
          </cell>
          <cell r="J406"/>
          <cell r="K406"/>
          <cell r="L406" t="b">
            <v>0</v>
          </cell>
          <cell r="M406" t="str">
            <v>Normal</v>
          </cell>
          <cell r="N406" t="str">
            <v>Normal Pool</v>
          </cell>
          <cell r="O406">
            <v>34.392000000000003</v>
          </cell>
          <cell r="P406">
            <v>73.47</v>
          </cell>
          <cell r="Q406" t="str">
            <v>N3</v>
          </cell>
          <cell r="R406"/>
          <cell r="S406" t="str">
            <v>Enfrashare</v>
          </cell>
        </row>
        <row r="407">
          <cell r="B407">
            <v>53946</v>
          </cell>
          <cell r="C407"/>
          <cell r="D407"/>
          <cell r="E407" t="str">
            <v>NPS Batch 10 Y2024 - 51 x Cluster Nominals</v>
          </cell>
          <cell r="F407"/>
          <cell r="G407"/>
          <cell r="H407"/>
          <cell r="I407" t="e">
            <v>#N/A</v>
          </cell>
          <cell r="J407"/>
          <cell r="K407"/>
          <cell r="L407" t="b">
            <v>0</v>
          </cell>
          <cell r="M407" t="str">
            <v>Cluster</v>
          </cell>
          <cell r="N407" t="str">
            <v>Normal Pool</v>
          </cell>
          <cell r="O407">
            <v>34.7258</v>
          </cell>
          <cell r="P407">
            <v>71.350700000000003</v>
          </cell>
          <cell r="Q407" t="str">
            <v>N3</v>
          </cell>
          <cell r="R407"/>
          <cell r="S407" t="str">
            <v>Highrise</v>
          </cell>
        </row>
        <row r="408">
          <cell r="B408">
            <v>53960</v>
          </cell>
          <cell r="C408"/>
          <cell r="D408"/>
          <cell r="E408" t="str">
            <v>NPS Batch 10 Y2024 - 51 x Cluster Nominals</v>
          </cell>
          <cell r="F408"/>
          <cell r="G408"/>
          <cell r="H408"/>
          <cell r="I408" t="e">
            <v>#N/A</v>
          </cell>
          <cell r="J408"/>
          <cell r="K408"/>
          <cell r="L408" t="b">
            <v>0</v>
          </cell>
          <cell r="M408" t="str">
            <v>Cluster</v>
          </cell>
          <cell r="N408" t="str">
            <v>Normal Pool</v>
          </cell>
          <cell r="O408">
            <v>34.738385999999998</v>
          </cell>
          <cell r="P408">
            <v>71.461224000000001</v>
          </cell>
          <cell r="Q408" t="str">
            <v>N3</v>
          </cell>
          <cell r="R408"/>
          <cell r="S408" t="str">
            <v>Highrise</v>
          </cell>
        </row>
        <row r="409">
          <cell r="B409">
            <v>54014</v>
          </cell>
          <cell r="C409"/>
          <cell r="D409"/>
          <cell r="E409" t="str">
            <v>NPS Batch 14</v>
          </cell>
          <cell r="F409"/>
          <cell r="G409"/>
          <cell r="H409"/>
          <cell r="I409" t="e">
            <v>#N/A</v>
          </cell>
          <cell r="J409"/>
          <cell r="K409"/>
          <cell r="L409" t="b">
            <v>0</v>
          </cell>
          <cell r="M409" t="str">
            <v>Cluster</v>
          </cell>
          <cell r="N409" t="str">
            <v>Normal Pool</v>
          </cell>
          <cell r="O409">
            <v>34.946800000000003</v>
          </cell>
          <cell r="P409">
            <v>71.814300000000003</v>
          </cell>
          <cell r="Q409" t="str">
            <v>N3</v>
          </cell>
          <cell r="R409"/>
          <cell r="S409" t="str">
            <v>Highrise</v>
          </cell>
        </row>
        <row r="410">
          <cell r="B410">
            <v>53065</v>
          </cell>
          <cell r="C410"/>
          <cell r="D410"/>
          <cell r="E410"/>
          <cell r="F410" t="str">
            <v>Yes</v>
          </cell>
          <cell r="G410" t="str">
            <v>FATA</v>
          </cell>
          <cell r="H410" t="str">
            <v>CF</v>
          </cell>
          <cell r="I410" t="str">
            <v>Slow Moving</v>
          </cell>
          <cell r="J410" t="str">
            <v>Slow Moving</v>
          </cell>
          <cell r="K410" t="str">
            <v>Yes</v>
          </cell>
          <cell r="L410" t="b">
            <v>1</v>
          </cell>
          <cell r="M410" t="str">
            <v>Normal</v>
          </cell>
          <cell r="N410"/>
          <cell r="O410">
            <v>33.750599999999999</v>
          </cell>
          <cell r="P410">
            <v>70.964100000000002</v>
          </cell>
          <cell r="Q410" t="str">
            <v>N2</v>
          </cell>
          <cell r="R410"/>
          <cell r="S410" t="str">
            <v>ATL</v>
          </cell>
        </row>
        <row r="411">
          <cell r="B411">
            <v>53991</v>
          </cell>
          <cell r="C411"/>
          <cell r="D411"/>
          <cell r="E411" t="str">
            <v>NPS Batch 14</v>
          </cell>
          <cell r="F411"/>
          <cell r="G411"/>
          <cell r="H411"/>
          <cell r="I411" t="e">
            <v>#N/A</v>
          </cell>
          <cell r="J411"/>
          <cell r="K411"/>
          <cell r="L411" t="b">
            <v>0</v>
          </cell>
          <cell r="M411" t="str">
            <v>Cluster</v>
          </cell>
          <cell r="N411" t="str">
            <v>Normal Pool</v>
          </cell>
          <cell r="O411">
            <v>34.969499999999996</v>
          </cell>
          <cell r="P411">
            <v>71.7864</v>
          </cell>
          <cell r="Q411" t="str">
            <v>N3</v>
          </cell>
          <cell r="R411"/>
          <cell r="S411" t="str">
            <v>Highrise</v>
          </cell>
        </row>
        <row r="412">
          <cell r="B412">
            <v>53989</v>
          </cell>
          <cell r="C412"/>
          <cell r="D412"/>
          <cell r="E412" t="str">
            <v>NPS Batch 13</v>
          </cell>
          <cell r="F412"/>
          <cell r="G412"/>
          <cell r="H412"/>
          <cell r="I412" t="e">
            <v>#N/A</v>
          </cell>
          <cell r="J412"/>
          <cell r="K412"/>
          <cell r="L412" t="b">
            <v>0</v>
          </cell>
          <cell r="M412" t="str">
            <v>Normal</v>
          </cell>
          <cell r="N412" t="str">
            <v>Normal Pool</v>
          </cell>
          <cell r="O412">
            <v>32.608412999999999</v>
          </cell>
          <cell r="P412">
            <v>70.900429000000003</v>
          </cell>
          <cell r="Q412" t="str">
            <v>N2</v>
          </cell>
          <cell r="R412"/>
          <cell r="S412" t="str">
            <v>S&amp;S</v>
          </cell>
        </row>
        <row r="413">
          <cell r="B413">
            <v>54013</v>
          </cell>
          <cell r="C413"/>
          <cell r="D413"/>
          <cell r="E413" t="str">
            <v>NPS Batch 14</v>
          </cell>
          <cell r="F413"/>
          <cell r="G413"/>
          <cell r="H413"/>
          <cell r="I413" t="e">
            <v>#N/A</v>
          </cell>
          <cell r="J413"/>
          <cell r="K413"/>
          <cell r="L413" t="b">
            <v>0</v>
          </cell>
          <cell r="M413" t="str">
            <v>Cluster</v>
          </cell>
          <cell r="N413" t="str">
            <v>Normal Pool</v>
          </cell>
          <cell r="O413">
            <v>34.901600000000002</v>
          </cell>
          <cell r="P413">
            <v>71.656199999999998</v>
          </cell>
          <cell r="Q413" t="str">
            <v>N3</v>
          </cell>
          <cell r="R413"/>
          <cell r="S413" t="str">
            <v>S&amp;S</v>
          </cell>
        </row>
        <row r="414">
          <cell r="B414">
            <v>53860</v>
          </cell>
          <cell r="C414"/>
          <cell r="D414"/>
          <cell r="E414" t="str">
            <v>Batch-4</v>
          </cell>
          <cell r="F414"/>
          <cell r="G414"/>
          <cell r="H414"/>
          <cell r="I414" t="e">
            <v>#N/A</v>
          </cell>
          <cell r="J414"/>
          <cell r="K414"/>
          <cell r="L414" t="b">
            <v>0</v>
          </cell>
          <cell r="M414" t="str">
            <v>Cluster</v>
          </cell>
          <cell r="N414" t="str">
            <v>Normal Pool</v>
          </cell>
          <cell r="O414">
            <v>34.947522999999997</v>
          </cell>
          <cell r="P414">
            <v>72.527338</v>
          </cell>
          <cell r="Q414" t="str">
            <v>N3</v>
          </cell>
          <cell r="R414"/>
          <cell r="S414" t="str">
            <v>Highrise</v>
          </cell>
        </row>
        <row r="415">
          <cell r="B415">
            <v>52295</v>
          </cell>
          <cell r="C415"/>
          <cell r="D415" t="str">
            <v>Yes</v>
          </cell>
          <cell r="E415" t="str">
            <v>Batch-1</v>
          </cell>
          <cell r="F415"/>
          <cell r="G415"/>
          <cell r="H415"/>
          <cell r="I415" t="e">
            <v>#N/A</v>
          </cell>
          <cell r="J415"/>
          <cell r="K415"/>
          <cell r="L415" t="b">
            <v>0</v>
          </cell>
          <cell r="M415" t="str">
            <v>Normal</v>
          </cell>
          <cell r="N415" t="str">
            <v>Difficult Pool</v>
          </cell>
          <cell r="O415">
            <v>34.017000000000003</v>
          </cell>
          <cell r="P415">
            <v>71.552700000000002</v>
          </cell>
          <cell r="Q415" t="str">
            <v>N2</v>
          </cell>
          <cell r="R415"/>
          <cell r="S415" t="str">
            <v>S&amp;S</v>
          </cell>
        </row>
        <row r="416">
          <cell r="B416">
            <v>50748</v>
          </cell>
          <cell r="C416"/>
          <cell r="D416" t="str">
            <v>Yes</v>
          </cell>
          <cell r="E416"/>
          <cell r="F416"/>
          <cell r="G416"/>
          <cell r="H416"/>
          <cell r="I416" t="e">
            <v>#N/A</v>
          </cell>
          <cell r="J416"/>
          <cell r="K416"/>
          <cell r="L416" t="b">
            <v>0</v>
          </cell>
          <cell r="M416" t="str">
            <v>Normal</v>
          </cell>
          <cell r="N416" t="str">
            <v>Difficult Pool</v>
          </cell>
          <cell r="O416">
            <v>34.012340000000002</v>
          </cell>
          <cell r="P416">
            <v>71.543574000000007</v>
          </cell>
          <cell r="Q416" t="str">
            <v>N2</v>
          </cell>
          <cell r="R416"/>
          <cell r="S416" t="str">
            <v>Highrise</v>
          </cell>
        </row>
        <row r="417">
          <cell r="B417">
            <v>53846</v>
          </cell>
          <cell r="C417"/>
          <cell r="D417"/>
          <cell r="E417" t="str">
            <v>Batch-4</v>
          </cell>
          <cell r="F417"/>
          <cell r="G417"/>
          <cell r="H417"/>
          <cell r="I417" t="e">
            <v>#N/A</v>
          </cell>
          <cell r="J417"/>
          <cell r="K417"/>
          <cell r="L417" t="b">
            <v>0</v>
          </cell>
          <cell r="M417" t="str">
            <v>Cluster</v>
          </cell>
          <cell r="N417" t="str">
            <v>Normal Pool</v>
          </cell>
          <cell r="O417">
            <v>33.508389999999999</v>
          </cell>
          <cell r="P417">
            <v>71.469570000000004</v>
          </cell>
          <cell r="Q417" t="str">
            <v>N2</v>
          </cell>
          <cell r="R417"/>
          <cell r="S417" t="str">
            <v>Highrise</v>
          </cell>
        </row>
        <row r="418">
          <cell r="B418">
            <v>53596</v>
          </cell>
          <cell r="C418"/>
          <cell r="D418"/>
          <cell r="E418" t="str">
            <v>Y2024 NPS Batch 01 - 299</v>
          </cell>
          <cell r="F418"/>
          <cell r="G418"/>
          <cell r="H418"/>
          <cell r="I418" t="e">
            <v>#N/A</v>
          </cell>
          <cell r="J418"/>
          <cell r="K418"/>
          <cell r="L418" t="b">
            <v>0</v>
          </cell>
          <cell r="M418" t="str">
            <v>Normal</v>
          </cell>
          <cell r="N418" t="str">
            <v>Normal Pool</v>
          </cell>
          <cell r="O418">
            <v>34.012891000000003</v>
          </cell>
          <cell r="P418">
            <v>72.324409000000003</v>
          </cell>
          <cell r="Q418" t="str">
            <v>N2</v>
          </cell>
          <cell r="R418"/>
          <cell r="S418" t="str">
            <v>S&amp;S</v>
          </cell>
        </row>
        <row r="419">
          <cell r="B419">
            <v>53781</v>
          </cell>
          <cell r="C419"/>
          <cell r="D419"/>
          <cell r="E419" t="str">
            <v>Batch-1</v>
          </cell>
          <cell r="F419"/>
          <cell r="G419"/>
          <cell r="H419"/>
          <cell r="I419" t="e">
            <v>#N/A</v>
          </cell>
          <cell r="J419"/>
          <cell r="K419"/>
          <cell r="L419" t="b">
            <v>0</v>
          </cell>
          <cell r="M419" t="str">
            <v>Normal</v>
          </cell>
          <cell r="N419" t="str">
            <v>Difficult Pool</v>
          </cell>
          <cell r="O419">
            <v>33.808664</v>
          </cell>
          <cell r="P419">
            <v>72.350402000000003</v>
          </cell>
          <cell r="Q419" t="str">
            <v>N1</v>
          </cell>
          <cell r="R419"/>
          <cell r="S419" t="str">
            <v>Highrise</v>
          </cell>
        </row>
        <row r="420">
          <cell r="B420">
            <v>54025</v>
          </cell>
          <cell r="C420"/>
          <cell r="D420"/>
          <cell r="E420" t="str">
            <v>NPS Batch 14</v>
          </cell>
          <cell r="F420"/>
          <cell r="G420"/>
          <cell r="H420"/>
          <cell r="I420" t="e">
            <v>#N/A</v>
          </cell>
          <cell r="J420"/>
          <cell r="K420"/>
          <cell r="L420" t="b">
            <v>0</v>
          </cell>
          <cell r="M420" t="str">
            <v>Cluster</v>
          </cell>
          <cell r="N420" t="str">
            <v>Normal Pool</v>
          </cell>
          <cell r="O420">
            <v>34.717842300000001</v>
          </cell>
          <cell r="P420">
            <v>72.003208999999998</v>
          </cell>
          <cell r="Q420" t="str">
            <v>N3</v>
          </cell>
          <cell r="R420"/>
          <cell r="S420" t="str">
            <v>Highrise</v>
          </cell>
        </row>
        <row r="421">
          <cell r="B421">
            <v>53453</v>
          </cell>
          <cell r="C421"/>
          <cell r="D421" t="str">
            <v>Yes</v>
          </cell>
          <cell r="E421" t="str">
            <v>Batch-1</v>
          </cell>
          <cell r="F421"/>
          <cell r="G421" t="str">
            <v>Batch-2 Part-2</v>
          </cell>
          <cell r="H421" t="str">
            <v>CF</v>
          </cell>
          <cell r="I421" t="str">
            <v>Workable</v>
          </cell>
          <cell r="J421" t="str">
            <v>Do able</v>
          </cell>
          <cell r="K421" t="str">
            <v>Yes</v>
          </cell>
          <cell r="L421" t="b">
            <v>1</v>
          </cell>
          <cell r="M421" t="str">
            <v>Normal</v>
          </cell>
          <cell r="N421" t="str">
            <v>Difficult Pool</v>
          </cell>
          <cell r="O421">
            <v>34.202055000000001</v>
          </cell>
          <cell r="P421">
            <v>72.165200999999996</v>
          </cell>
          <cell r="Q421" t="str">
            <v>N3</v>
          </cell>
          <cell r="R421"/>
          <cell r="S421" t="str">
            <v>Highrise</v>
          </cell>
        </row>
        <row r="422">
          <cell r="B422">
            <v>52652</v>
          </cell>
          <cell r="C422"/>
          <cell r="D422" t="str">
            <v>Yes</v>
          </cell>
          <cell r="E422" t="str">
            <v>Batch-2</v>
          </cell>
          <cell r="F422"/>
          <cell r="G422"/>
          <cell r="H422"/>
          <cell r="I422" t="e">
            <v>#N/A</v>
          </cell>
          <cell r="J422"/>
          <cell r="K422"/>
          <cell r="L422" t="b">
            <v>0</v>
          </cell>
          <cell r="M422" t="str">
            <v>Normal</v>
          </cell>
          <cell r="N422" t="str">
            <v>Difficult Pool</v>
          </cell>
          <cell r="O422">
            <v>33.527687</v>
          </cell>
          <cell r="P422">
            <v>73.066317999999995</v>
          </cell>
          <cell r="Q422" t="str">
            <v>N4</v>
          </cell>
          <cell r="R422"/>
          <cell r="S422" t="str">
            <v>Enfrashare</v>
          </cell>
        </row>
        <row r="423">
          <cell r="B423">
            <v>52763</v>
          </cell>
          <cell r="C423"/>
          <cell r="D423" t="str">
            <v>Yes</v>
          </cell>
          <cell r="E423" t="str">
            <v>Batch-2</v>
          </cell>
          <cell r="F423"/>
          <cell r="G423"/>
          <cell r="H423"/>
          <cell r="I423" t="e">
            <v>#N/A</v>
          </cell>
          <cell r="J423"/>
          <cell r="K423"/>
          <cell r="L423" t="b">
            <v>0</v>
          </cell>
          <cell r="M423" t="str">
            <v>Normal</v>
          </cell>
          <cell r="N423" t="str">
            <v>Difficult Pool</v>
          </cell>
          <cell r="O423">
            <v>34.610931999999998</v>
          </cell>
          <cell r="P423">
            <v>71.971413999999996</v>
          </cell>
          <cell r="Q423" t="str">
            <v>N3</v>
          </cell>
          <cell r="R423"/>
          <cell r="S423" t="str">
            <v>Highrise</v>
          </cell>
        </row>
        <row r="424">
          <cell r="B424">
            <v>53863</v>
          </cell>
          <cell r="C424"/>
          <cell r="D424"/>
          <cell r="E424" t="str">
            <v>Batch-4</v>
          </cell>
          <cell r="F424"/>
          <cell r="G424"/>
          <cell r="H424"/>
          <cell r="I424" t="e">
            <v>#N/A</v>
          </cell>
          <cell r="J424"/>
          <cell r="K424"/>
          <cell r="L424" t="b">
            <v>0</v>
          </cell>
          <cell r="M424" t="str">
            <v>Cluster</v>
          </cell>
          <cell r="N424" t="str">
            <v>Normal Pool</v>
          </cell>
          <cell r="O424">
            <v>35.129649000000001</v>
          </cell>
          <cell r="P424">
            <v>72.510762</v>
          </cell>
          <cell r="Q424" t="str">
            <v>N3</v>
          </cell>
          <cell r="R424"/>
          <cell r="S424" t="str">
            <v>Highrise</v>
          </cell>
        </row>
        <row r="425">
          <cell r="B425">
            <v>53864</v>
          </cell>
          <cell r="C425"/>
          <cell r="D425"/>
          <cell r="E425" t="str">
            <v>Batch-4</v>
          </cell>
          <cell r="F425"/>
          <cell r="G425"/>
          <cell r="H425"/>
          <cell r="I425" t="e">
            <v>#N/A</v>
          </cell>
          <cell r="J425"/>
          <cell r="K425"/>
          <cell r="L425" t="b">
            <v>0</v>
          </cell>
          <cell r="M425" t="str">
            <v>Cluster</v>
          </cell>
          <cell r="N425" t="str">
            <v>Normal Pool</v>
          </cell>
          <cell r="O425">
            <v>35.123066000000001</v>
          </cell>
          <cell r="P425">
            <v>72.586804999999998</v>
          </cell>
          <cell r="Q425" t="str">
            <v>N3</v>
          </cell>
          <cell r="R425"/>
          <cell r="S425" t="str">
            <v>Highrise</v>
          </cell>
        </row>
        <row r="426">
          <cell r="B426">
            <v>99944</v>
          </cell>
          <cell r="C426"/>
          <cell r="D426"/>
          <cell r="E426"/>
          <cell r="F426"/>
          <cell r="G426"/>
          <cell r="H426"/>
          <cell r="I426" t="e">
            <v>#N/A</v>
          </cell>
          <cell r="J426"/>
          <cell r="K426"/>
          <cell r="L426" t="b">
            <v>0</v>
          </cell>
          <cell r="M426" t="str">
            <v>RPT</v>
          </cell>
          <cell r="N426"/>
          <cell r="O426">
            <v>35.077039999999997</v>
          </cell>
          <cell r="P426">
            <v>72.312160000000006</v>
          </cell>
          <cell r="Q426" t="str">
            <v>N3</v>
          </cell>
          <cell r="R426"/>
          <cell r="S426" t="str">
            <v>Highrise</v>
          </cell>
        </row>
        <row r="427">
          <cell r="B427">
            <v>53698</v>
          </cell>
          <cell r="C427"/>
          <cell r="D427"/>
          <cell r="E427"/>
          <cell r="F427" t="str">
            <v>Yes</v>
          </cell>
          <cell r="G427"/>
          <cell r="H427"/>
          <cell r="I427" t="e">
            <v>#N/A</v>
          </cell>
          <cell r="J427"/>
          <cell r="K427"/>
          <cell r="L427" t="b">
            <v>0</v>
          </cell>
          <cell r="M427" t="str">
            <v>Normal</v>
          </cell>
          <cell r="N427" t="str">
            <v>Normal Pool</v>
          </cell>
          <cell r="O427">
            <v>34.052397999999997</v>
          </cell>
          <cell r="P427">
            <v>71.517645000000002</v>
          </cell>
          <cell r="Q427" t="str">
            <v>N2</v>
          </cell>
          <cell r="R427"/>
          <cell r="S427" t="str">
            <v>Highrise</v>
          </cell>
        </row>
        <row r="428">
          <cell r="B428">
            <v>53118</v>
          </cell>
          <cell r="C428"/>
          <cell r="D428"/>
          <cell r="E428"/>
          <cell r="F428" t="str">
            <v>Yes</v>
          </cell>
          <cell r="G428" t="str">
            <v>CF</v>
          </cell>
          <cell r="H428" t="str">
            <v>CF</v>
          </cell>
          <cell r="I428" t="str">
            <v>Slow Moving</v>
          </cell>
          <cell r="J428" t="str">
            <v>Slow Moving</v>
          </cell>
          <cell r="K428" t="str">
            <v>Yes</v>
          </cell>
          <cell r="L428" t="b">
            <v>1</v>
          </cell>
          <cell r="M428" t="str">
            <v>Normal</v>
          </cell>
          <cell r="N428" t="str">
            <v>Difficult Pool</v>
          </cell>
          <cell r="O428">
            <v>33.777227359999998</v>
          </cell>
          <cell r="P428">
            <v>70.964378690000004</v>
          </cell>
          <cell r="Q428" t="str">
            <v>N2</v>
          </cell>
          <cell r="R428"/>
          <cell r="S428" t="str">
            <v>Tawal</v>
          </cell>
        </row>
        <row r="429">
          <cell r="B429">
            <v>53809</v>
          </cell>
          <cell r="C429"/>
          <cell r="D429"/>
          <cell r="E429" t="str">
            <v>Batch-2</v>
          </cell>
          <cell r="F429"/>
          <cell r="G429"/>
          <cell r="H429"/>
          <cell r="I429" t="e">
            <v>#N/A</v>
          </cell>
          <cell r="J429"/>
          <cell r="K429"/>
          <cell r="L429" t="b">
            <v>0</v>
          </cell>
          <cell r="M429" t="str">
            <v>Normal</v>
          </cell>
          <cell r="N429" t="str">
            <v>Normal Pool</v>
          </cell>
          <cell r="O429">
            <v>34.266125000000002</v>
          </cell>
          <cell r="P429">
            <v>72.148861999999994</v>
          </cell>
          <cell r="Q429" t="str">
            <v>N3</v>
          </cell>
          <cell r="R429"/>
          <cell r="S429" t="str">
            <v>S&amp;S</v>
          </cell>
        </row>
        <row r="430">
          <cell r="B430">
            <v>52979</v>
          </cell>
          <cell r="C430"/>
          <cell r="D430" t="str">
            <v>Yes</v>
          </cell>
          <cell r="E430" t="str">
            <v>Batch-1</v>
          </cell>
          <cell r="F430"/>
          <cell r="G430"/>
          <cell r="H430"/>
          <cell r="I430" t="e">
            <v>#N/A</v>
          </cell>
          <cell r="J430"/>
          <cell r="K430"/>
          <cell r="L430" t="b">
            <v>0</v>
          </cell>
          <cell r="M430" t="str">
            <v>Normal</v>
          </cell>
          <cell r="N430" t="str">
            <v>Difficult Pool</v>
          </cell>
          <cell r="O430">
            <v>34.31935</v>
          </cell>
          <cell r="P430">
            <v>73.187471000000002</v>
          </cell>
          <cell r="Q430" t="str">
            <v>N3</v>
          </cell>
          <cell r="R430"/>
          <cell r="S430" t="str">
            <v>S&amp;S</v>
          </cell>
        </row>
        <row r="431">
          <cell r="B431">
            <v>53595</v>
          </cell>
          <cell r="C431"/>
          <cell r="D431"/>
          <cell r="E431" t="str">
            <v>Y2024 NPS Batch 01 - 299</v>
          </cell>
          <cell r="F431"/>
          <cell r="G431"/>
          <cell r="H431"/>
          <cell r="I431" t="e">
            <v>#N/A</v>
          </cell>
          <cell r="J431"/>
          <cell r="K431"/>
          <cell r="L431" t="b">
            <v>0</v>
          </cell>
          <cell r="M431" t="str">
            <v>Normal</v>
          </cell>
          <cell r="N431" t="str">
            <v>Normal Pool</v>
          </cell>
          <cell r="O431">
            <v>34.008163000000003</v>
          </cell>
          <cell r="P431">
            <v>72.266260000000003</v>
          </cell>
          <cell r="Q431" t="str">
            <v>N2</v>
          </cell>
          <cell r="R431"/>
          <cell r="S431" t="str">
            <v>Highrise</v>
          </cell>
        </row>
        <row r="432">
          <cell r="B432">
            <v>53085</v>
          </cell>
          <cell r="C432"/>
          <cell r="D432"/>
          <cell r="E432" t="str">
            <v>FATA</v>
          </cell>
          <cell r="F432"/>
          <cell r="G432" t="str">
            <v>FATA</v>
          </cell>
          <cell r="H432" t="str">
            <v>CF</v>
          </cell>
          <cell r="I432" t="str">
            <v>Slow Moving</v>
          </cell>
          <cell r="J432" t="str">
            <v>Slow Moving</v>
          </cell>
          <cell r="K432" t="str">
            <v>Yes</v>
          </cell>
          <cell r="L432" t="b">
            <v>1</v>
          </cell>
          <cell r="M432" t="str">
            <v>Normal</v>
          </cell>
          <cell r="N432" t="str">
            <v>Normal Pool</v>
          </cell>
          <cell r="O432">
            <v>33.871810000000004</v>
          </cell>
          <cell r="P432">
            <v>70.16431</v>
          </cell>
          <cell r="Q432" t="str">
            <v>N2</v>
          </cell>
          <cell r="R432"/>
          <cell r="S432" t="str">
            <v>Highrise</v>
          </cell>
        </row>
        <row r="433">
          <cell r="B433">
            <v>53882</v>
          </cell>
          <cell r="C433"/>
          <cell r="D433"/>
          <cell r="E433" t="str">
            <v>Batch-4</v>
          </cell>
          <cell r="F433"/>
          <cell r="G433"/>
          <cell r="H433"/>
          <cell r="I433" t="e">
            <v>#N/A</v>
          </cell>
          <cell r="J433"/>
          <cell r="K433"/>
          <cell r="L433" t="b">
            <v>0</v>
          </cell>
          <cell r="M433" t="str">
            <v>Cluster</v>
          </cell>
          <cell r="N433" t="str">
            <v>Normal Pool</v>
          </cell>
          <cell r="O433">
            <v>35.071550000000002</v>
          </cell>
          <cell r="P433">
            <v>72.32199</v>
          </cell>
          <cell r="Q433" t="str">
            <v>N3</v>
          </cell>
          <cell r="R433"/>
          <cell r="S433" t="str">
            <v>Highrise</v>
          </cell>
        </row>
        <row r="434">
          <cell r="B434">
            <v>53966</v>
          </cell>
          <cell r="C434"/>
          <cell r="D434"/>
          <cell r="E434" t="str">
            <v>NPS Batch 10 Y2024 - 51 x Cluster Nominals</v>
          </cell>
          <cell r="F434"/>
          <cell r="G434"/>
          <cell r="H434"/>
          <cell r="I434" t="e">
            <v>#N/A</v>
          </cell>
          <cell r="J434"/>
          <cell r="K434"/>
          <cell r="L434" t="b">
            <v>0</v>
          </cell>
          <cell r="M434" t="str">
            <v>Cluster</v>
          </cell>
          <cell r="N434" t="str">
            <v>Normal Pool</v>
          </cell>
          <cell r="O434">
            <v>34.799199999999999</v>
          </cell>
          <cell r="P434">
            <v>71.659899999999993</v>
          </cell>
          <cell r="Q434" t="str">
            <v>N3</v>
          </cell>
          <cell r="R434"/>
          <cell r="S434" t="str">
            <v>Highrise</v>
          </cell>
        </row>
        <row r="435">
          <cell r="B435">
            <v>53953</v>
          </cell>
          <cell r="C435"/>
          <cell r="D435"/>
          <cell r="E435" t="str">
            <v>NPS Batch 10 Y2024 - 51 x Cluster Nominals</v>
          </cell>
          <cell r="F435"/>
          <cell r="G435"/>
          <cell r="H435"/>
          <cell r="I435" t="e">
            <v>#N/A</v>
          </cell>
          <cell r="J435"/>
          <cell r="K435"/>
          <cell r="L435" t="b">
            <v>0</v>
          </cell>
          <cell r="M435" t="str">
            <v>Cluster</v>
          </cell>
          <cell r="N435" t="str">
            <v>Normal Pool</v>
          </cell>
          <cell r="O435">
            <v>34.761600000000001</v>
          </cell>
          <cell r="P435">
            <v>71.483500000000006</v>
          </cell>
          <cell r="Q435" t="str">
            <v>N3</v>
          </cell>
          <cell r="R435"/>
          <cell r="S435" t="str">
            <v>S&amp;S</v>
          </cell>
        </row>
        <row r="436">
          <cell r="B436">
            <v>52832</v>
          </cell>
          <cell r="C436"/>
          <cell r="D436"/>
          <cell r="E436" t="str">
            <v>NPS Batch 13</v>
          </cell>
          <cell r="F436"/>
          <cell r="G436" t="str">
            <v>CF</v>
          </cell>
          <cell r="H436" t="str">
            <v>CF</v>
          </cell>
          <cell r="I436" t="str">
            <v>Slow Moving</v>
          </cell>
          <cell r="J436" t="str">
            <v>Slow Moving</v>
          </cell>
          <cell r="K436" t="str">
            <v>Yes</v>
          </cell>
          <cell r="L436" t="b">
            <v>1</v>
          </cell>
          <cell r="M436" t="str">
            <v>Normal</v>
          </cell>
          <cell r="N436" t="str">
            <v>Normal Pool</v>
          </cell>
          <cell r="O436">
            <v>34.072699999999998</v>
          </cell>
          <cell r="P436">
            <v>72.655730000000005</v>
          </cell>
          <cell r="Q436" t="str">
            <v>N3</v>
          </cell>
          <cell r="R436"/>
          <cell r="S436" t="str">
            <v>Highrise</v>
          </cell>
        </row>
        <row r="437">
          <cell r="B437">
            <v>53956</v>
          </cell>
          <cell r="C437"/>
          <cell r="D437"/>
          <cell r="E437" t="str">
            <v>NPS Batch 10 Y2024 - 51 x Cluster Nominals</v>
          </cell>
          <cell r="F437"/>
          <cell r="G437"/>
          <cell r="H437"/>
          <cell r="I437" t="e">
            <v>#N/A</v>
          </cell>
          <cell r="J437"/>
          <cell r="K437"/>
          <cell r="L437" t="b">
            <v>0</v>
          </cell>
          <cell r="M437" t="str">
            <v>Cluster</v>
          </cell>
          <cell r="N437" t="str">
            <v>Normal Pool</v>
          </cell>
          <cell r="O437">
            <v>34.7821</v>
          </cell>
          <cell r="P437">
            <v>71.440799999999996</v>
          </cell>
          <cell r="Q437" t="str">
            <v>N3</v>
          </cell>
          <cell r="R437"/>
          <cell r="S437" t="str">
            <v>S&amp;S</v>
          </cell>
        </row>
        <row r="438">
          <cell r="B438">
            <v>53958</v>
          </cell>
          <cell r="C438"/>
          <cell r="D438"/>
          <cell r="E438" t="str">
            <v>NPS Batch 10 Y2024 - 51 x Cluster Nominals</v>
          </cell>
          <cell r="F438"/>
          <cell r="G438"/>
          <cell r="H438"/>
          <cell r="I438" t="e">
            <v>#N/A</v>
          </cell>
          <cell r="J438"/>
          <cell r="K438"/>
          <cell r="L438" t="b">
            <v>0</v>
          </cell>
          <cell r="M438" t="str">
            <v>Cluster</v>
          </cell>
          <cell r="N438" t="str">
            <v>Normal Pool</v>
          </cell>
          <cell r="O438">
            <v>34.817</v>
          </cell>
          <cell r="P438">
            <v>71.402500000000003</v>
          </cell>
          <cell r="Q438" t="str">
            <v>N3</v>
          </cell>
          <cell r="R438"/>
          <cell r="S438" t="str">
            <v>S&amp;S</v>
          </cell>
        </row>
        <row r="439">
          <cell r="B439">
            <v>53150</v>
          </cell>
          <cell r="C439"/>
          <cell r="D439" t="str">
            <v>Yes</v>
          </cell>
          <cell r="E439" t="str">
            <v>Batch-1</v>
          </cell>
          <cell r="F439"/>
          <cell r="G439"/>
          <cell r="H439"/>
          <cell r="I439" t="e">
            <v>#N/A</v>
          </cell>
          <cell r="J439"/>
          <cell r="K439"/>
          <cell r="L439" t="b">
            <v>0</v>
          </cell>
          <cell r="M439" t="str">
            <v>Normal</v>
          </cell>
          <cell r="N439" t="str">
            <v>Difficult Pool</v>
          </cell>
          <cell r="O439">
            <v>34.106907</v>
          </cell>
          <cell r="P439">
            <v>72.475328000000005</v>
          </cell>
          <cell r="Q439" t="str">
            <v>N3</v>
          </cell>
          <cell r="R439"/>
          <cell r="S439" t="str">
            <v>S&amp;S</v>
          </cell>
        </row>
        <row r="440">
          <cell r="B440">
            <v>53847</v>
          </cell>
          <cell r="C440"/>
          <cell r="D440"/>
          <cell r="E440" t="str">
            <v>Batch-4</v>
          </cell>
          <cell r="F440"/>
          <cell r="G440"/>
          <cell r="H440"/>
          <cell r="I440" t="e">
            <v>#N/A</v>
          </cell>
          <cell r="J440"/>
          <cell r="K440"/>
          <cell r="L440" t="b">
            <v>0</v>
          </cell>
          <cell r="M440" t="str">
            <v>Cluster</v>
          </cell>
          <cell r="N440" t="str">
            <v>Normal Pool</v>
          </cell>
          <cell r="O440">
            <v>34.911599000000002</v>
          </cell>
          <cell r="P440">
            <v>72.553439999999995</v>
          </cell>
          <cell r="Q440" t="str">
            <v>N3</v>
          </cell>
          <cell r="R440"/>
          <cell r="S440" t="str">
            <v>Highrise</v>
          </cell>
        </row>
        <row r="441">
          <cell r="B441">
            <v>52250</v>
          </cell>
          <cell r="C441"/>
          <cell r="D441"/>
          <cell r="E441" t="str">
            <v>Batch-1</v>
          </cell>
          <cell r="F441"/>
          <cell r="G441" t="str">
            <v>Batch-2 Part-2</v>
          </cell>
          <cell r="H441" t="str">
            <v>CF</v>
          </cell>
          <cell r="I441" t="str">
            <v>Slow Moving</v>
          </cell>
          <cell r="J441" t="str">
            <v>Slow Moving</v>
          </cell>
          <cell r="K441" t="str">
            <v>Yes</v>
          </cell>
          <cell r="L441" t="b">
            <v>1</v>
          </cell>
          <cell r="M441" t="str">
            <v>Normal</v>
          </cell>
          <cell r="N441" t="str">
            <v>Difficult Pool</v>
          </cell>
          <cell r="O441">
            <v>33.774577000000001</v>
          </cell>
          <cell r="P441">
            <v>72.759739999999994</v>
          </cell>
          <cell r="Q441" t="str">
            <v>N1</v>
          </cell>
          <cell r="R441"/>
          <cell r="S441" t="str">
            <v>Highrise</v>
          </cell>
        </row>
        <row r="442">
          <cell r="B442">
            <v>53200</v>
          </cell>
          <cell r="C442"/>
          <cell r="D442"/>
          <cell r="E442" t="str">
            <v>Batch-1</v>
          </cell>
          <cell r="F442"/>
          <cell r="G442" t="str">
            <v>CF</v>
          </cell>
          <cell r="H442" t="str">
            <v>CF</v>
          </cell>
          <cell r="I442" t="str">
            <v>Slow Moving</v>
          </cell>
          <cell r="J442" t="str">
            <v>Slow Moving</v>
          </cell>
          <cell r="K442" t="str">
            <v>Yes</v>
          </cell>
          <cell r="L442" t="b">
            <v>1</v>
          </cell>
          <cell r="M442" t="str">
            <v>Normal</v>
          </cell>
          <cell r="N442" t="str">
            <v>Difficult Pool</v>
          </cell>
          <cell r="O442">
            <v>33.800400000000003</v>
          </cell>
          <cell r="P442">
            <v>72.750200000000007</v>
          </cell>
          <cell r="Q442" t="str">
            <v>N1</v>
          </cell>
          <cell r="R442"/>
          <cell r="S442" t="str">
            <v>Highrise</v>
          </cell>
        </row>
        <row r="443">
          <cell r="B443">
            <v>53933</v>
          </cell>
          <cell r="C443"/>
          <cell r="D443"/>
          <cell r="E443" t="str">
            <v>Batch-08 Y24</v>
          </cell>
          <cell r="F443"/>
          <cell r="G443"/>
          <cell r="H443"/>
          <cell r="I443" t="e">
            <v>#N/A</v>
          </cell>
          <cell r="J443"/>
          <cell r="K443"/>
          <cell r="L443" t="b">
            <v>0</v>
          </cell>
          <cell r="M443" t="str">
            <v>Normal</v>
          </cell>
          <cell r="N443" t="str">
            <v>Normal Pool</v>
          </cell>
          <cell r="O443">
            <v>33.585030000000003</v>
          </cell>
          <cell r="P443">
            <v>71.43159</v>
          </cell>
          <cell r="Q443" t="str">
            <v>N2</v>
          </cell>
          <cell r="R443"/>
          <cell r="S443" t="str">
            <v>Highrise</v>
          </cell>
        </row>
        <row r="444">
          <cell r="B444">
            <v>50747</v>
          </cell>
          <cell r="C444"/>
          <cell r="D444" t="str">
            <v>Yes</v>
          </cell>
          <cell r="E444" t="str">
            <v>Batch-1</v>
          </cell>
          <cell r="F444"/>
          <cell r="G444" t="str">
            <v>Batch-1 Part-1</v>
          </cell>
          <cell r="H444" t="str">
            <v>CF</v>
          </cell>
          <cell r="I444" t="str">
            <v>Not Workable</v>
          </cell>
          <cell r="J444" t="str">
            <v>Not Doable</v>
          </cell>
          <cell r="K444" t="str">
            <v>Yes</v>
          </cell>
          <cell r="L444" t="b">
            <v>1</v>
          </cell>
          <cell r="M444" t="str">
            <v>Normal</v>
          </cell>
          <cell r="N444" t="str">
            <v>Difficult Pool</v>
          </cell>
          <cell r="O444">
            <v>34.006162000000003</v>
          </cell>
          <cell r="P444">
            <v>71.537133999999995</v>
          </cell>
          <cell r="Q444" t="str">
            <v>N2</v>
          </cell>
          <cell r="R444"/>
          <cell r="S444" t="str">
            <v>Highrise</v>
          </cell>
        </row>
        <row r="445">
          <cell r="B445">
            <v>50755</v>
          </cell>
          <cell r="C445"/>
          <cell r="D445"/>
          <cell r="E445" t="str">
            <v>Batch-2</v>
          </cell>
          <cell r="F445"/>
          <cell r="G445" t="str">
            <v>Batch-1 Part-1</v>
          </cell>
          <cell r="H445" t="str">
            <v>CF</v>
          </cell>
          <cell r="I445" t="str">
            <v>Not Workable</v>
          </cell>
          <cell r="J445" t="str">
            <v>Not Doable</v>
          </cell>
          <cell r="K445" t="str">
            <v>Yes</v>
          </cell>
          <cell r="L445" t="b">
            <v>1</v>
          </cell>
          <cell r="M445" t="str">
            <v>Normal</v>
          </cell>
          <cell r="N445" t="str">
            <v>Difficult Pool</v>
          </cell>
          <cell r="O445">
            <v>33.614254000000003</v>
          </cell>
          <cell r="P445">
            <v>73.025053999999997</v>
          </cell>
          <cell r="Q445" t="str">
            <v>N4</v>
          </cell>
          <cell r="R445"/>
          <cell r="S445" t="str">
            <v>Highrise</v>
          </cell>
        </row>
        <row r="446">
          <cell r="B446">
            <v>50777</v>
          </cell>
          <cell r="C446"/>
          <cell r="D446" t="str">
            <v>Yes</v>
          </cell>
          <cell r="E446" t="str">
            <v>Batch-1</v>
          </cell>
          <cell r="F446"/>
          <cell r="G446" t="str">
            <v>Batch-1 Part-1</v>
          </cell>
          <cell r="H446" t="str">
            <v>CF</v>
          </cell>
          <cell r="I446" t="str">
            <v>Not Workable</v>
          </cell>
          <cell r="J446" t="str">
            <v>Not Doable</v>
          </cell>
          <cell r="K446" t="str">
            <v>Yes</v>
          </cell>
          <cell r="L446" t="b">
            <v>1</v>
          </cell>
          <cell r="M446" t="str">
            <v>Normal</v>
          </cell>
          <cell r="N446" t="str">
            <v>Difficult Pool</v>
          </cell>
          <cell r="O446">
            <v>34.210254999999997</v>
          </cell>
          <cell r="P446">
            <v>73.244671999999994</v>
          </cell>
          <cell r="Q446" t="str">
            <v>N3</v>
          </cell>
          <cell r="R446"/>
          <cell r="S446" t="str">
            <v>Highrise</v>
          </cell>
        </row>
        <row r="447">
          <cell r="B447">
            <v>50810</v>
          </cell>
          <cell r="C447"/>
          <cell r="D447" t="str">
            <v>Yes</v>
          </cell>
          <cell r="E447" t="str">
            <v>Batch-2</v>
          </cell>
          <cell r="F447"/>
          <cell r="G447" t="str">
            <v>Batch-1 Part-1</v>
          </cell>
          <cell r="H447" t="str">
            <v>CF</v>
          </cell>
          <cell r="I447" t="str">
            <v>Not Workable</v>
          </cell>
          <cell r="J447" t="str">
            <v>Not Doable</v>
          </cell>
          <cell r="K447" t="str">
            <v>Yes</v>
          </cell>
          <cell r="L447" t="b">
            <v>1</v>
          </cell>
          <cell r="M447" t="str">
            <v>Normal</v>
          </cell>
          <cell r="N447" t="str">
            <v>Difficult Pool</v>
          </cell>
          <cell r="O447">
            <v>33.548959662599998</v>
          </cell>
          <cell r="P447">
            <v>73.122836135399993</v>
          </cell>
          <cell r="Q447" t="str">
            <v>N4</v>
          </cell>
          <cell r="R447"/>
          <cell r="S447" t="str">
            <v>S&amp;S</v>
          </cell>
        </row>
        <row r="448">
          <cell r="B448">
            <v>50815</v>
          </cell>
          <cell r="C448"/>
          <cell r="D448" t="str">
            <v>Yes</v>
          </cell>
          <cell r="E448" t="str">
            <v>Batch-2</v>
          </cell>
          <cell r="F448"/>
          <cell r="G448" t="str">
            <v>Batch-1 Part-1</v>
          </cell>
          <cell r="H448" t="str">
            <v>CF</v>
          </cell>
          <cell r="I448" t="str">
            <v>Not Workable</v>
          </cell>
          <cell r="J448" t="str">
            <v>Not Doable</v>
          </cell>
          <cell r="K448" t="str">
            <v>Yes</v>
          </cell>
          <cell r="L448" t="b">
            <v>1</v>
          </cell>
          <cell r="M448" t="str">
            <v>Normal</v>
          </cell>
          <cell r="N448" t="str">
            <v>Difficult Pool</v>
          </cell>
          <cell r="O448">
            <v>33.735154999999999</v>
          </cell>
          <cell r="P448">
            <v>73.077669999999998</v>
          </cell>
          <cell r="Q448" t="str">
            <v>N1</v>
          </cell>
          <cell r="R448"/>
          <cell r="S448" t="str">
            <v>Highrise</v>
          </cell>
        </row>
        <row r="449">
          <cell r="B449">
            <v>51146</v>
          </cell>
          <cell r="C449"/>
          <cell r="D449" t="str">
            <v>Yes</v>
          </cell>
          <cell r="E449" t="str">
            <v>Batch-1</v>
          </cell>
          <cell r="F449"/>
          <cell r="G449" t="str">
            <v>Batch-1 Part-1</v>
          </cell>
          <cell r="H449" t="str">
            <v>CF</v>
          </cell>
          <cell r="I449" t="str">
            <v>Not Workable</v>
          </cell>
          <cell r="J449" t="str">
            <v>Not Doable</v>
          </cell>
          <cell r="K449" t="str">
            <v>Yes</v>
          </cell>
          <cell r="L449" t="b">
            <v>1</v>
          </cell>
          <cell r="M449" t="str">
            <v>Normal</v>
          </cell>
          <cell r="N449" t="str">
            <v>Difficult Pool</v>
          </cell>
          <cell r="O449">
            <v>34.164006000000001</v>
          </cell>
          <cell r="P449">
            <v>73.223789999999994</v>
          </cell>
          <cell r="Q449" t="str">
            <v>N3</v>
          </cell>
          <cell r="R449"/>
          <cell r="S449" t="str">
            <v>Highrise</v>
          </cell>
        </row>
        <row r="450">
          <cell r="B450">
            <v>51229</v>
          </cell>
          <cell r="C450"/>
          <cell r="D450" t="str">
            <v>Yes</v>
          </cell>
          <cell r="E450"/>
          <cell r="F450" t="str">
            <v>Yes</v>
          </cell>
          <cell r="G450" t="str">
            <v>Batch-1 Part-1</v>
          </cell>
          <cell r="H450" t="str">
            <v>CF</v>
          </cell>
          <cell r="I450" t="str">
            <v>Not Workable</v>
          </cell>
          <cell r="J450" t="str">
            <v>Not Doable</v>
          </cell>
          <cell r="K450" t="str">
            <v>Yes</v>
          </cell>
          <cell r="L450" t="b">
            <v>1</v>
          </cell>
          <cell r="M450" t="str">
            <v>Normal</v>
          </cell>
          <cell r="N450" t="str">
            <v>Difficult Pool</v>
          </cell>
          <cell r="O450">
            <v>33.78783</v>
          </cell>
          <cell r="P450">
            <v>72.723085999999995</v>
          </cell>
          <cell r="Q450" t="str">
            <v>N1</v>
          </cell>
          <cell r="R450"/>
          <cell r="S450" t="str">
            <v>S&amp;S</v>
          </cell>
        </row>
        <row r="451">
          <cell r="B451">
            <v>51239</v>
          </cell>
          <cell r="C451"/>
          <cell r="D451" t="str">
            <v>Yes</v>
          </cell>
          <cell r="E451" t="str">
            <v>Batch-1</v>
          </cell>
          <cell r="F451"/>
          <cell r="G451" t="str">
            <v>Batch-1 Part-1</v>
          </cell>
          <cell r="H451" t="str">
            <v>CF</v>
          </cell>
          <cell r="I451" t="str">
            <v>Not Workable</v>
          </cell>
          <cell r="J451" t="str">
            <v>Not Doable</v>
          </cell>
          <cell r="K451" t="str">
            <v>Yes</v>
          </cell>
          <cell r="L451" t="b">
            <v>1</v>
          </cell>
          <cell r="M451" t="str">
            <v>Normal</v>
          </cell>
          <cell r="N451" t="str">
            <v>Difficult Pool</v>
          </cell>
          <cell r="O451">
            <v>34.155092000000003</v>
          </cell>
          <cell r="P451">
            <v>73.219560999999999</v>
          </cell>
          <cell r="Q451" t="str">
            <v>N3</v>
          </cell>
          <cell r="R451"/>
          <cell r="S451" t="str">
            <v>Highrise</v>
          </cell>
        </row>
        <row r="452">
          <cell r="B452">
            <v>51292</v>
          </cell>
          <cell r="C452"/>
          <cell r="D452" t="str">
            <v>Yes</v>
          </cell>
          <cell r="E452" t="str">
            <v>Batch-1</v>
          </cell>
          <cell r="F452"/>
          <cell r="G452" t="str">
            <v>Batch-2 Part-2</v>
          </cell>
          <cell r="H452" t="str">
            <v>CF</v>
          </cell>
          <cell r="I452" t="str">
            <v>Not Workable</v>
          </cell>
          <cell r="J452" t="str">
            <v>Not Doable</v>
          </cell>
          <cell r="K452" t="str">
            <v>Yes</v>
          </cell>
          <cell r="L452" t="b">
            <v>1</v>
          </cell>
          <cell r="M452" t="str">
            <v>Normal</v>
          </cell>
          <cell r="N452" t="str">
            <v>Difficult Pool</v>
          </cell>
          <cell r="O452">
            <v>33.763817000000003</v>
          </cell>
          <cell r="P452">
            <v>72.762011999999999</v>
          </cell>
          <cell r="Q452" t="str">
            <v>N1</v>
          </cell>
          <cell r="R452"/>
          <cell r="S452" t="str">
            <v>Highrise</v>
          </cell>
        </row>
        <row r="453">
          <cell r="B453">
            <v>51360</v>
          </cell>
          <cell r="C453"/>
          <cell r="D453" t="str">
            <v>Yes</v>
          </cell>
          <cell r="E453" t="str">
            <v>Batch-2</v>
          </cell>
          <cell r="F453"/>
          <cell r="G453" t="str">
            <v>Batch-1 Part-1</v>
          </cell>
          <cell r="H453" t="str">
            <v>CF</v>
          </cell>
          <cell r="I453" t="str">
            <v>Not Workable</v>
          </cell>
          <cell r="J453" t="str">
            <v>Not Doable</v>
          </cell>
          <cell r="K453" t="str">
            <v>Yes</v>
          </cell>
          <cell r="L453" t="b">
            <v>1</v>
          </cell>
          <cell r="M453" t="str">
            <v>Normal</v>
          </cell>
          <cell r="N453" t="str">
            <v>Difficult Pool</v>
          </cell>
          <cell r="O453">
            <v>33.677377999999997</v>
          </cell>
          <cell r="P453">
            <v>72.991276999999997</v>
          </cell>
          <cell r="Q453" t="str">
            <v>N1</v>
          </cell>
          <cell r="R453"/>
          <cell r="S453" t="str">
            <v>Highrise</v>
          </cell>
        </row>
        <row r="454">
          <cell r="B454">
            <v>53730</v>
          </cell>
          <cell r="C454"/>
          <cell r="D454"/>
          <cell r="E454" t="str">
            <v>Batch-1</v>
          </cell>
          <cell r="F454"/>
          <cell r="G454" t="str">
            <v>Batch-1 Part-1</v>
          </cell>
          <cell r="H454" t="str">
            <v>CF</v>
          </cell>
          <cell r="I454" t="str">
            <v>Not Workable</v>
          </cell>
          <cell r="J454" t="str">
            <v>Not Doable</v>
          </cell>
          <cell r="K454"/>
          <cell r="L454" t="b">
            <v>1</v>
          </cell>
          <cell r="M454" t="str">
            <v>Normal</v>
          </cell>
          <cell r="N454" t="str">
            <v>Difficult Pool</v>
          </cell>
          <cell r="O454">
            <v>33.644843999999999</v>
          </cell>
          <cell r="P454">
            <v>73.174059</v>
          </cell>
          <cell r="Q454" t="str">
            <v>N1</v>
          </cell>
          <cell r="R454"/>
          <cell r="S454" t="str">
            <v>ATL</v>
          </cell>
        </row>
        <row r="455">
          <cell r="B455">
            <v>51555</v>
          </cell>
          <cell r="C455"/>
          <cell r="D455" t="str">
            <v>Yes</v>
          </cell>
          <cell r="E455" t="str">
            <v>Batch-1</v>
          </cell>
          <cell r="F455"/>
          <cell r="G455" t="str">
            <v>Batch-1 Part-1</v>
          </cell>
          <cell r="H455" t="str">
            <v>CF</v>
          </cell>
          <cell r="I455" t="str">
            <v>Not Workable</v>
          </cell>
          <cell r="J455" t="str">
            <v>Not Doable</v>
          </cell>
          <cell r="K455"/>
          <cell r="L455" t="b">
            <v>1</v>
          </cell>
          <cell r="M455" t="str">
            <v>Normal</v>
          </cell>
          <cell r="N455" t="str">
            <v>Difficult Pool</v>
          </cell>
          <cell r="O455">
            <v>34.328052999999997</v>
          </cell>
          <cell r="P455">
            <v>73.195803999999995</v>
          </cell>
          <cell r="Q455" t="str">
            <v>N3</v>
          </cell>
          <cell r="R455"/>
          <cell r="S455" t="str">
            <v>Highrise</v>
          </cell>
        </row>
        <row r="456">
          <cell r="B456">
            <v>51605</v>
          </cell>
          <cell r="C456"/>
          <cell r="D456" t="str">
            <v>Yes</v>
          </cell>
          <cell r="E456" t="str">
            <v>Batch-1</v>
          </cell>
          <cell r="F456"/>
          <cell r="G456" t="str">
            <v>Batch-1 Part-1</v>
          </cell>
          <cell r="H456" t="str">
            <v>CF</v>
          </cell>
          <cell r="I456" t="str">
            <v>Not Workable</v>
          </cell>
          <cell r="J456" t="str">
            <v>Not Doable</v>
          </cell>
          <cell r="K456" t="str">
            <v>Yes</v>
          </cell>
          <cell r="L456" t="b">
            <v>1</v>
          </cell>
          <cell r="M456" t="str">
            <v>Normal</v>
          </cell>
          <cell r="N456" t="str">
            <v>Difficult Pool</v>
          </cell>
          <cell r="O456">
            <v>33.805244000000002</v>
          </cell>
          <cell r="P456">
            <v>72.707648000000006</v>
          </cell>
          <cell r="Q456" t="str">
            <v>N1</v>
          </cell>
          <cell r="R456"/>
          <cell r="S456" t="str">
            <v>Highrise</v>
          </cell>
        </row>
        <row r="457">
          <cell r="B457">
            <v>99942</v>
          </cell>
          <cell r="C457"/>
          <cell r="D457"/>
          <cell r="E457"/>
          <cell r="F457"/>
          <cell r="G457"/>
          <cell r="H457"/>
          <cell r="I457" t="e">
            <v>#N/A</v>
          </cell>
          <cell r="J457"/>
          <cell r="K457"/>
          <cell r="L457" t="b">
            <v>0</v>
          </cell>
          <cell r="M457" t="str">
            <v>RPT</v>
          </cell>
          <cell r="N457"/>
          <cell r="O457">
            <v>34.724400000000003</v>
          </cell>
          <cell r="P457">
            <v>72.351129999999998</v>
          </cell>
          <cell r="Q457" t="str">
            <v>N2</v>
          </cell>
          <cell r="R457"/>
          <cell r="S457" t="str">
            <v>Highrise</v>
          </cell>
        </row>
        <row r="458">
          <cell r="B458">
            <v>51940</v>
          </cell>
          <cell r="C458"/>
          <cell r="D458"/>
          <cell r="E458" t="str">
            <v>Batch-1</v>
          </cell>
          <cell r="F458"/>
          <cell r="G458" t="str">
            <v>Batch-1 Part-1</v>
          </cell>
          <cell r="H458" t="str">
            <v>CF</v>
          </cell>
          <cell r="I458" t="str">
            <v>Not Workable</v>
          </cell>
          <cell r="J458" t="str">
            <v>Not Doable</v>
          </cell>
          <cell r="K458"/>
          <cell r="L458" t="b">
            <v>1</v>
          </cell>
          <cell r="M458" t="str">
            <v>Normal</v>
          </cell>
          <cell r="N458" t="str">
            <v>Difficult Pool</v>
          </cell>
          <cell r="O458">
            <v>34.325741000000001</v>
          </cell>
          <cell r="P458">
            <v>73.187397000000004</v>
          </cell>
          <cell r="Q458" t="str">
            <v>N3</v>
          </cell>
          <cell r="R458"/>
          <cell r="S458" t="str">
            <v>S&amp;S</v>
          </cell>
        </row>
        <row r="459">
          <cell r="B459">
            <v>51984</v>
          </cell>
          <cell r="C459"/>
          <cell r="D459" t="str">
            <v>Yes</v>
          </cell>
          <cell r="E459" t="str">
            <v>Batch-1</v>
          </cell>
          <cell r="F459"/>
          <cell r="G459" t="str">
            <v>Batch-2 Part-2</v>
          </cell>
          <cell r="H459" t="str">
            <v>CF</v>
          </cell>
          <cell r="I459" t="str">
            <v>Not Workable</v>
          </cell>
          <cell r="J459" t="str">
            <v>Not Doable</v>
          </cell>
          <cell r="K459" t="str">
            <v>Yes</v>
          </cell>
          <cell r="L459" t="b">
            <v>1</v>
          </cell>
          <cell r="M459" t="str">
            <v>Normal</v>
          </cell>
          <cell r="N459" t="str">
            <v>Difficult Pool</v>
          </cell>
          <cell r="O459">
            <v>33.769409000000003</v>
          </cell>
          <cell r="P459">
            <v>72.738731999999999</v>
          </cell>
          <cell r="Q459" t="str">
            <v>N1</v>
          </cell>
          <cell r="R459"/>
          <cell r="S459" t="str">
            <v>S&amp;S</v>
          </cell>
        </row>
        <row r="460">
          <cell r="B460">
            <v>52012</v>
          </cell>
          <cell r="C460"/>
          <cell r="D460" t="str">
            <v>Yes</v>
          </cell>
          <cell r="E460" t="str">
            <v>Batch-1</v>
          </cell>
          <cell r="F460"/>
          <cell r="G460" t="str">
            <v>Batch-1 Part-1</v>
          </cell>
          <cell r="H460" t="str">
            <v>CF</v>
          </cell>
          <cell r="I460" t="str">
            <v>Not Workable</v>
          </cell>
          <cell r="J460" t="str">
            <v>Not Doable</v>
          </cell>
          <cell r="K460" t="str">
            <v>Yes</v>
          </cell>
          <cell r="L460" t="b">
            <v>1</v>
          </cell>
          <cell r="M460" t="str">
            <v>Normal</v>
          </cell>
          <cell r="N460" t="str">
            <v>Difficult Pool</v>
          </cell>
          <cell r="O460">
            <v>33.701082999999997</v>
          </cell>
          <cell r="P460">
            <v>72.974984000000006</v>
          </cell>
          <cell r="Q460" t="str">
            <v>N1</v>
          </cell>
          <cell r="R460"/>
          <cell r="S460" t="str">
            <v>S&amp;S</v>
          </cell>
        </row>
        <row r="461">
          <cell r="B461">
            <v>52020</v>
          </cell>
          <cell r="C461"/>
          <cell r="D461"/>
          <cell r="E461" t="str">
            <v>NPS Batch 13</v>
          </cell>
          <cell r="F461"/>
          <cell r="G461" t="str">
            <v>Batch-1 Part-1</v>
          </cell>
          <cell r="H461" t="str">
            <v>CF</v>
          </cell>
          <cell r="I461" t="str">
            <v>Not Workable</v>
          </cell>
          <cell r="J461" t="str">
            <v>Not Doable</v>
          </cell>
          <cell r="K461" t="str">
            <v>Yes</v>
          </cell>
          <cell r="L461" t="b">
            <v>1</v>
          </cell>
          <cell r="M461" t="str">
            <v>Normal</v>
          </cell>
          <cell r="N461" t="str">
            <v>Normal Pool</v>
          </cell>
          <cell r="O461">
            <v>33.699883999999997</v>
          </cell>
          <cell r="P461">
            <v>73.073001000000005</v>
          </cell>
          <cell r="Q461" t="str">
            <v>N4</v>
          </cell>
          <cell r="R461"/>
          <cell r="S461" t="str">
            <v>Highrise</v>
          </cell>
        </row>
        <row r="462">
          <cell r="B462">
            <v>52135</v>
          </cell>
          <cell r="C462"/>
          <cell r="D462" t="str">
            <v>Yes</v>
          </cell>
          <cell r="E462" t="str">
            <v>Batch-1</v>
          </cell>
          <cell r="F462"/>
          <cell r="G462" t="str">
            <v>Batch-1 Part-1</v>
          </cell>
          <cell r="H462" t="str">
            <v>CF</v>
          </cell>
          <cell r="I462" t="str">
            <v>Not Workable</v>
          </cell>
          <cell r="J462" t="str">
            <v>Not Doable</v>
          </cell>
          <cell r="K462" t="str">
            <v>Yes</v>
          </cell>
          <cell r="L462" t="b">
            <v>1</v>
          </cell>
          <cell r="M462" t="str">
            <v>Normal</v>
          </cell>
          <cell r="N462" t="str">
            <v>Difficult Pool</v>
          </cell>
          <cell r="O462">
            <v>33.651629</v>
          </cell>
          <cell r="P462">
            <v>73.241184000000004</v>
          </cell>
          <cell r="Q462" t="str">
            <v>N1</v>
          </cell>
          <cell r="R462"/>
          <cell r="S462" t="str">
            <v>Highrise</v>
          </cell>
        </row>
        <row r="463">
          <cell r="B463">
            <v>52178</v>
          </cell>
          <cell r="C463"/>
          <cell r="D463" t="str">
            <v>Yes</v>
          </cell>
          <cell r="E463" t="str">
            <v>Batch-1</v>
          </cell>
          <cell r="F463"/>
          <cell r="G463" t="str">
            <v>Batch-1 Part-1</v>
          </cell>
          <cell r="H463" t="str">
            <v>CF</v>
          </cell>
          <cell r="I463" t="str">
            <v>Not Workable</v>
          </cell>
          <cell r="J463" t="str">
            <v>Not Doable</v>
          </cell>
          <cell r="K463" t="str">
            <v>Yes</v>
          </cell>
          <cell r="L463" t="b">
            <v>1</v>
          </cell>
          <cell r="M463" t="str">
            <v>Normal</v>
          </cell>
          <cell r="N463" t="str">
            <v>Difficult Pool</v>
          </cell>
          <cell r="O463">
            <v>33.913775000000001</v>
          </cell>
          <cell r="P463">
            <v>73.403803999999994</v>
          </cell>
          <cell r="Q463" t="str">
            <v>N1</v>
          </cell>
          <cell r="R463"/>
          <cell r="S463" t="str">
            <v>Highrise</v>
          </cell>
        </row>
        <row r="464">
          <cell r="B464">
            <v>52186</v>
          </cell>
          <cell r="C464"/>
          <cell r="D464" t="str">
            <v>Yes</v>
          </cell>
          <cell r="E464" t="str">
            <v>Batch-1</v>
          </cell>
          <cell r="F464"/>
          <cell r="G464" t="str">
            <v>Batch-1 Part-1</v>
          </cell>
          <cell r="H464" t="str">
            <v>CF</v>
          </cell>
          <cell r="I464" t="str">
            <v>Not Workable</v>
          </cell>
          <cell r="J464" t="str">
            <v>Not Doable</v>
          </cell>
          <cell r="K464" t="str">
            <v>Yes</v>
          </cell>
          <cell r="L464" t="b">
            <v>1</v>
          </cell>
          <cell r="M464" t="str">
            <v>Normal</v>
          </cell>
          <cell r="N464" t="str">
            <v>Difficult Pool</v>
          </cell>
          <cell r="O464">
            <v>33.559623999999999</v>
          </cell>
          <cell r="P464">
            <v>73.047460000000001</v>
          </cell>
          <cell r="Q464" t="str">
            <v>N4</v>
          </cell>
          <cell r="R464"/>
          <cell r="S464" t="str">
            <v>Highrise</v>
          </cell>
        </row>
        <row r="465">
          <cell r="B465">
            <v>52189</v>
          </cell>
          <cell r="C465"/>
          <cell r="D465" t="str">
            <v>Yes</v>
          </cell>
          <cell r="E465" t="str">
            <v>Batch-1</v>
          </cell>
          <cell r="F465"/>
          <cell r="G465" t="str">
            <v>Batch-1 Part-1</v>
          </cell>
          <cell r="H465" t="str">
            <v>CF</v>
          </cell>
          <cell r="I465" t="str">
            <v>Not Workable</v>
          </cell>
          <cell r="J465" t="str">
            <v>Not Doable</v>
          </cell>
          <cell r="K465" t="str">
            <v>Yes</v>
          </cell>
          <cell r="L465" t="b">
            <v>1</v>
          </cell>
          <cell r="M465" t="str">
            <v>Normal</v>
          </cell>
          <cell r="N465" t="str">
            <v>Difficult Pool</v>
          </cell>
          <cell r="O465">
            <v>33.571362999999998</v>
          </cell>
          <cell r="P465">
            <v>73.023763000000002</v>
          </cell>
          <cell r="Q465" t="str">
            <v>N4</v>
          </cell>
          <cell r="R465"/>
          <cell r="S465" t="str">
            <v>Highrise</v>
          </cell>
        </row>
        <row r="466">
          <cell r="B466">
            <v>52248</v>
          </cell>
          <cell r="C466"/>
          <cell r="D466" t="str">
            <v>Yes</v>
          </cell>
          <cell r="E466" t="str">
            <v>Batch-1</v>
          </cell>
          <cell r="F466"/>
          <cell r="G466" t="str">
            <v>Batch-1 Part-1</v>
          </cell>
          <cell r="H466" t="str">
            <v>CF</v>
          </cell>
          <cell r="I466" t="str">
            <v>Not Workable</v>
          </cell>
          <cell r="J466" t="str">
            <v>Not Doable</v>
          </cell>
          <cell r="K466" t="str">
            <v>Yes</v>
          </cell>
          <cell r="L466" t="b">
            <v>1</v>
          </cell>
          <cell r="M466" t="str">
            <v>Normal</v>
          </cell>
          <cell r="N466" t="str">
            <v>Difficult Pool</v>
          </cell>
          <cell r="O466">
            <v>33.771042000000001</v>
          </cell>
          <cell r="P466">
            <v>72.748324999999994</v>
          </cell>
          <cell r="Q466" t="str">
            <v>N1</v>
          </cell>
          <cell r="R466"/>
          <cell r="S466" t="str">
            <v>Highrise</v>
          </cell>
        </row>
        <row r="467">
          <cell r="B467">
            <v>52517</v>
          </cell>
          <cell r="C467"/>
          <cell r="D467" t="str">
            <v>Yes</v>
          </cell>
          <cell r="E467" t="str">
            <v>Batch-2</v>
          </cell>
          <cell r="F467"/>
          <cell r="G467" t="str">
            <v>Batch-1 Part-1</v>
          </cell>
          <cell r="H467" t="str">
            <v>CF</v>
          </cell>
          <cell r="I467" t="str">
            <v>Not Workable</v>
          </cell>
          <cell r="J467" t="str">
            <v>Not Doable</v>
          </cell>
          <cell r="K467" t="str">
            <v>Yes</v>
          </cell>
          <cell r="L467" t="b">
            <v>1</v>
          </cell>
          <cell r="M467" t="str">
            <v>Normal</v>
          </cell>
          <cell r="N467" t="str">
            <v>Difficult Pool</v>
          </cell>
          <cell r="O467">
            <v>33.243200000000002</v>
          </cell>
          <cell r="P467">
            <v>73.319999999999993</v>
          </cell>
          <cell r="Q467" t="str">
            <v>N4</v>
          </cell>
          <cell r="R467"/>
          <cell r="S467" t="str">
            <v>Highrise</v>
          </cell>
        </row>
        <row r="468">
          <cell r="B468">
            <v>54199</v>
          </cell>
          <cell r="C468"/>
          <cell r="D468"/>
          <cell r="E468"/>
          <cell r="F468"/>
          <cell r="G468" t="str">
            <v>Batch-2 Part-1</v>
          </cell>
          <cell r="H468" t="str">
            <v>New</v>
          </cell>
          <cell r="I468" t="str">
            <v>Slow Moving</v>
          </cell>
          <cell r="J468" t="str">
            <v>Slow Moving</v>
          </cell>
          <cell r="K468"/>
          <cell r="L468" t="b">
            <v>1</v>
          </cell>
          <cell r="M468" t="str">
            <v>Normal</v>
          </cell>
          <cell r="N468"/>
          <cell r="O468">
            <v>33.623531</v>
          </cell>
          <cell r="P468">
            <v>73.147887999999995</v>
          </cell>
          <cell r="Q468" t="str">
            <v>N1</v>
          </cell>
          <cell r="R468"/>
          <cell r="S468"/>
        </row>
        <row r="469">
          <cell r="B469">
            <v>52582</v>
          </cell>
          <cell r="C469"/>
          <cell r="D469"/>
          <cell r="E469"/>
          <cell r="F469" t="str">
            <v>Yes</v>
          </cell>
          <cell r="G469" t="str">
            <v>CF</v>
          </cell>
          <cell r="H469" t="str">
            <v>CF</v>
          </cell>
          <cell r="I469" t="str">
            <v>Slow Moving</v>
          </cell>
          <cell r="J469" t="str">
            <v>Slow Moving</v>
          </cell>
          <cell r="K469" t="str">
            <v>Yes</v>
          </cell>
          <cell r="L469" t="b">
            <v>1</v>
          </cell>
          <cell r="M469" t="str">
            <v>Normal</v>
          </cell>
          <cell r="N469" t="str">
            <v>Difficult Pool</v>
          </cell>
          <cell r="O469">
            <v>33.838101000000002</v>
          </cell>
          <cell r="P469">
            <v>72.729118</v>
          </cell>
          <cell r="Q469" t="str">
            <v>N1</v>
          </cell>
          <cell r="R469"/>
          <cell r="S469" t="str">
            <v>Enfrashare</v>
          </cell>
        </row>
        <row r="470">
          <cell r="B470">
            <v>99943</v>
          </cell>
          <cell r="C470"/>
          <cell r="D470"/>
          <cell r="E470"/>
          <cell r="F470"/>
          <cell r="G470"/>
          <cell r="H470"/>
          <cell r="I470" t="e">
            <v>#N/A</v>
          </cell>
          <cell r="J470"/>
          <cell r="K470"/>
          <cell r="L470" t="b">
            <v>0</v>
          </cell>
          <cell r="M470" t="str">
            <v>RPT</v>
          </cell>
          <cell r="N470"/>
          <cell r="O470">
            <v>35.503740000000001</v>
          </cell>
          <cell r="P470">
            <v>72.61439</v>
          </cell>
          <cell r="Q470" t="str">
            <v>N3</v>
          </cell>
          <cell r="R470"/>
          <cell r="S470" t="str">
            <v>Highrise</v>
          </cell>
        </row>
        <row r="471">
          <cell r="B471">
            <v>54012</v>
          </cell>
          <cell r="C471"/>
          <cell r="D471"/>
          <cell r="E471" t="str">
            <v>NPS Batch 14</v>
          </cell>
          <cell r="F471"/>
          <cell r="G471"/>
          <cell r="H471"/>
          <cell r="I471" t="e">
            <v>#N/A</v>
          </cell>
          <cell r="J471"/>
          <cell r="K471"/>
          <cell r="L471" t="b">
            <v>0</v>
          </cell>
          <cell r="M471" t="str">
            <v>Cluster</v>
          </cell>
          <cell r="N471" t="str">
            <v>Normal Pool</v>
          </cell>
          <cell r="O471">
            <v>35.183700000000002</v>
          </cell>
          <cell r="P471">
            <v>71.866900000000001</v>
          </cell>
          <cell r="Q471" t="str">
            <v>N3</v>
          </cell>
          <cell r="R471"/>
          <cell r="S471" t="str">
            <v>Highrise</v>
          </cell>
        </row>
        <row r="472">
          <cell r="B472">
            <v>52638</v>
          </cell>
          <cell r="C472"/>
          <cell r="D472" t="str">
            <v>Yes</v>
          </cell>
          <cell r="E472" t="str">
            <v>Batch-1</v>
          </cell>
          <cell r="F472"/>
          <cell r="G472" t="str">
            <v>Batch-1 Part-1</v>
          </cell>
          <cell r="H472" t="str">
            <v>CF</v>
          </cell>
          <cell r="I472" t="str">
            <v>Not Workable</v>
          </cell>
          <cell r="J472" t="str">
            <v>Not Doable</v>
          </cell>
          <cell r="K472" t="str">
            <v>Yes</v>
          </cell>
          <cell r="L472" t="b">
            <v>1</v>
          </cell>
          <cell r="M472" t="str">
            <v>Normal</v>
          </cell>
          <cell r="N472" t="str">
            <v>Difficult Pool</v>
          </cell>
          <cell r="O472">
            <v>33.65598</v>
          </cell>
          <cell r="P472">
            <v>73.266732000000005</v>
          </cell>
          <cell r="Q472" t="str">
            <v>N4</v>
          </cell>
          <cell r="R472"/>
          <cell r="S472" t="str">
            <v>S&amp;S</v>
          </cell>
        </row>
        <row r="473">
          <cell r="B473">
            <v>52654</v>
          </cell>
          <cell r="C473"/>
          <cell r="D473" t="str">
            <v>Yes</v>
          </cell>
          <cell r="E473" t="str">
            <v>Batch-1</v>
          </cell>
          <cell r="F473"/>
          <cell r="G473" t="str">
            <v>Batch-2 Part-2</v>
          </cell>
          <cell r="H473" t="str">
            <v>CF</v>
          </cell>
          <cell r="I473" t="str">
            <v>Not Workable</v>
          </cell>
          <cell r="J473" t="str">
            <v>Not Doable</v>
          </cell>
          <cell r="K473" t="str">
            <v>Yes</v>
          </cell>
          <cell r="L473" t="b">
            <v>1</v>
          </cell>
          <cell r="M473" t="str">
            <v>Normal</v>
          </cell>
          <cell r="N473" t="str">
            <v>Difficult Pool</v>
          </cell>
          <cell r="O473">
            <v>33.733933</v>
          </cell>
          <cell r="P473">
            <v>72.829115999999999</v>
          </cell>
          <cell r="Q473" t="str">
            <v>N1</v>
          </cell>
          <cell r="R473"/>
          <cell r="S473" t="str">
            <v>Highrise</v>
          </cell>
        </row>
        <row r="474">
          <cell r="B474">
            <v>52795</v>
          </cell>
          <cell r="C474"/>
          <cell r="D474" t="str">
            <v>Yes</v>
          </cell>
          <cell r="E474" t="str">
            <v>Batch-1</v>
          </cell>
          <cell r="F474"/>
          <cell r="G474" t="str">
            <v>Batch-1 Part-1</v>
          </cell>
          <cell r="H474" t="str">
            <v>CF</v>
          </cell>
          <cell r="I474" t="str">
            <v>Not Workable</v>
          </cell>
          <cell r="J474" t="str">
            <v>Not Doable</v>
          </cell>
          <cell r="K474"/>
          <cell r="L474" t="b">
            <v>1</v>
          </cell>
          <cell r="M474" t="str">
            <v>Normal</v>
          </cell>
          <cell r="N474" t="str">
            <v>Difficult Pool</v>
          </cell>
          <cell r="O474">
            <v>33.637590000000003</v>
          </cell>
          <cell r="P474">
            <v>73.038399999999996</v>
          </cell>
          <cell r="Q474" t="str">
            <v>N4</v>
          </cell>
          <cell r="R474"/>
          <cell r="S474" t="str">
            <v>Discard</v>
          </cell>
        </row>
        <row r="475">
          <cell r="B475">
            <v>52799</v>
          </cell>
          <cell r="C475"/>
          <cell r="D475" t="str">
            <v>Yes</v>
          </cell>
          <cell r="E475" t="str">
            <v>Batch-2</v>
          </cell>
          <cell r="F475"/>
          <cell r="G475" t="str">
            <v>Batch-1 Part-1</v>
          </cell>
          <cell r="H475" t="str">
            <v>CF</v>
          </cell>
          <cell r="I475" t="str">
            <v>Not Workable</v>
          </cell>
          <cell r="J475" t="str">
            <v>Not Doable</v>
          </cell>
          <cell r="K475" t="str">
            <v>Yes</v>
          </cell>
          <cell r="L475" t="b">
            <v>1</v>
          </cell>
          <cell r="M475" t="str">
            <v>Normal</v>
          </cell>
          <cell r="N475" t="str">
            <v>Difficult Pool</v>
          </cell>
          <cell r="O475">
            <v>33.521479999999997</v>
          </cell>
          <cell r="P475">
            <v>73.158799999999999</v>
          </cell>
          <cell r="Q475" t="str">
            <v>N4</v>
          </cell>
          <cell r="R475"/>
          <cell r="S475" t="str">
            <v>Highrise</v>
          </cell>
        </row>
        <row r="476">
          <cell r="B476">
            <v>52819</v>
          </cell>
          <cell r="C476"/>
          <cell r="D476"/>
          <cell r="E476" t="str">
            <v>Y2024 NPS Batch 02 - 157</v>
          </cell>
          <cell r="F476"/>
          <cell r="G476" t="str">
            <v>Batch-2 Part-2</v>
          </cell>
          <cell r="H476" t="str">
            <v>CF</v>
          </cell>
          <cell r="I476" t="str">
            <v>Not Workable</v>
          </cell>
          <cell r="J476" t="str">
            <v>Not Doable</v>
          </cell>
          <cell r="K476" t="str">
            <v>Yes</v>
          </cell>
          <cell r="L476" t="b">
            <v>1</v>
          </cell>
          <cell r="M476" t="str">
            <v>Normal</v>
          </cell>
          <cell r="N476" t="str">
            <v>Normal Pool</v>
          </cell>
          <cell r="O476">
            <v>35.2256</v>
          </cell>
          <cell r="P476">
            <v>71.864800000000002</v>
          </cell>
          <cell r="Q476" t="str">
            <v>N3</v>
          </cell>
          <cell r="R476"/>
          <cell r="S476" t="str">
            <v>Highrise</v>
          </cell>
        </row>
        <row r="477">
          <cell r="B477">
            <v>53895</v>
          </cell>
          <cell r="C477"/>
          <cell r="D477"/>
          <cell r="E477" t="str">
            <v>Batch-6</v>
          </cell>
          <cell r="F477"/>
          <cell r="G477"/>
          <cell r="H477"/>
          <cell r="I477" t="e">
            <v>#N/A</v>
          </cell>
          <cell r="J477"/>
          <cell r="K477"/>
          <cell r="L477" t="b">
            <v>0</v>
          </cell>
          <cell r="M477" t="str">
            <v>Cluster</v>
          </cell>
          <cell r="N477" t="str">
            <v>Normal Pool</v>
          </cell>
          <cell r="O477">
            <v>34.38729</v>
          </cell>
          <cell r="P477">
            <v>72.535510000000002</v>
          </cell>
          <cell r="Q477" t="str">
            <v>N3</v>
          </cell>
          <cell r="R477"/>
          <cell r="S477" t="str">
            <v>Enfrashare</v>
          </cell>
        </row>
        <row r="478">
          <cell r="B478">
            <v>53762</v>
          </cell>
          <cell r="C478"/>
          <cell r="D478"/>
          <cell r="E478" t="str">
            <v>D&amp;R</v>
          </cell>
          <cell r="F478"/>
          <cell r="G478"/>
          <cell r="H478"/>
          <cell r="I478" t="e">
            <v>#N/A</v>
          </cell>
          <cell r="J478"/>
          <cell r="K478"/>
          <cell r="L478" t="b">
            <v>0</v>
          </cell>
          <cell r="M478" t="str">
            <v>Normal</v>
          </cell>
          <cell r="N478" t="str">
            <v>Normal Pool</v>
          </cell>
          <cell r="O478">
            <v>33.857500000000002</v>
          </cell>
          <cell r="P478">
            <v>73.758399999999995</v>
          </cell>
          <cell r="Q478" t="str">
            <v>N3</v>
          </cell>
          <cell r="R478"/>
          <cell r="S478" t="str">
            <v>Highrise</v>
          </cell>
        </row>
        <row r="479">
          <cell r="B479">
            <v>53984</v>
          </cell>
          <cell r="C479"/>
          <cell r="D479"/>
          <cell r="E479" t="str">
            <v>D&amp;R</v>
          </cell>
          <cell r="F479"/>
          <cell r="G479"/>
          <cell r="H479"/>
          <cell r="I479" t="e">
            <v>#N/A</v>
          </cell>
          <cell r="J479"/>
          <cell r="K479" t="str">
            <v>Yes</v>
          </cell>
          <cell r="L479" t="b">
            <v>0</v>
          </cell>
          <cell r="M479" t="str">
            <v>Normal</v>
          </cell>
          <cell r="N479" t="str">
            <v>Normal Pool</v>
          </cell>
          <cell r="O479">
            <v>33.763590000000001</v>
          </cell>
          <cell r="P479">
            <v>73.499690000000001</v>
          </cell>
          <cell r="Q479" t="str">
            <v>N1</v>
          </cell>
          <cell r="R479"/>
          <cell r="S479" t="str">
            <v>Highrise</v>
          </cell>
        </row>
        <row r="480">
          <cell r="B480">
            <v>53068</v>
          </cell>
          <cell r="C480"/>
          <cell r="D480"/>
          <cell r="E480"/>
          <cell r="F480"/>
          <cell r="G480"/>
          <cell r="H480"/>
          <cell r="I480" t="e">
            <v>#N/A</v>
          </cell>
          <cell r="J480"/>
          <cell r="K480" t="str">
            <v>Yes</v>
          </cell>
          <cell r="L480" t="b">
            <v>0</v>
          </cell>
          <cell r="M480" t="str">
            <v>Normal</v>
          </cell>
          <cell r="N480"/>
          <cell r="O480">
            <v>33.730200000000004</v>
          </cell>
          <cell r="P480">
            <v>70.870599999999996</v>
          </cell>
          <cell r="Q480" t="str">
            <v>N2</v>
          </cell>
          <cell r="R480"/>
          <cell r="S480"/>
        </row>
        <row r="481">
          <cell r="B481">
            <v>52635</v>
          </cell>
          <cell r="C481"/>
          <cell r="D481"/>
          <cell r="E481" t="str">
            <v>Batch-1</v>
          </cell>
          <cell r="F481"/>
          <cell r="G481" t="str">
            <v>Batch-1 Part-1</v>
          </cell>
          <cell r="H481" t="str">
            <v>CF</v>
          </cell>
          <cell r="I481" t="str">
            <v>Slow Moving</v>
          </cell>
          <cell r="J481" t="str">
            <v>Slow Moving</v>
          </cell>
          <cell r="K481" t="str">
            <v>Yes</v>
          </cell>
          <cell r="L481" t="b">
            <v>1</v>
          </cell>
          <cell r="M481" t="str">
            <v>Normal</v>
          </cell>
          <cell r="N481" t="str">
            <v>Difficult Pool</v>
          </cell>
          <cell r="O481">
            <v>33.731000000000002</v>
          </cell>
          <cell r="P481">
            <v>72.811300000000003</v>
          </cell>
          <cell r="Q481" t="str">
            <v>N1</v>
          </cell>
          <cell r="R481"/>
          <cell r="S481" t="str">
            <v>Highrise</v>
          </cell>
        </row>
        <row r="482">
          <cell r="B482">
            <v>53180</v>
          </cell>
          <cell r="C482"/>
          <cell r="D482"/>
          <cell r="E482" t="str">
            <v>Batch-1</v>
          </cell>
          <cell r="F482"/>
          <cell r="G482" t="str">
            <v>Batch-2 Part-2</v>
          </cell>
          <cell r="H482" t="str">
            <v>CF</v>
          </cell>
          <cell r="I482" t="str">
            <v>Slow Moving</v>
          </cell>
          <cell r="J482" t="str">
            <v>Slow Moving</v>
          </cell>
          <cell r="K482" t="str">
            <v>Yes</v>
          </cell>
          <cell r="L482" t="b">
            <v>1</v>
          </cell>
          <cell r="M482" t="str">
            <v>Normal</v>
          </cell>
          <cell r="N482" t="str">
            <v>Difficult Pool</v>
          </cell>
          <cell r="O482">
            <v>33.747300000000003</v>
          </cell>
          <cell r="P482">
            <v>72.777000000000001</v>
          </cell>
          <cell r="Q482" t="str">
            <v>N1</v>
          </cell>
          <cell r="R482"/>
          <cell r="S482" t="str">
            <v>Highrise</v>
          </cell>
        </row>
        <row r="483">
          <cell r="B483">
            <v>53663</v>
          </cell>
          <cell r="C483"/>
          <cell r="D483"/>
          <cell r="E483" t="str">
            <v>Batch-1</v>
          </cell>
          <cell r="F483"/>
          <cell r="G483" t="str">
            <v>CF</v>
          </cell>
          <cell r="H483" t="str">
            <v>CF</v>
          </cell>
          <cell r="I483" t="str">
            <v>Slow Moving</v>
          </cell>
          <cell r="J483" t="str">
            <v>Slow Moving</v>
          </cell>
          <cell r="K483" t="str">
            <v>Yes</v>
          </cell>
          <cell r="L483" t="b">
            <v>1</v>
          </cell>
          <cell r="M483" t="str">
            <v>Normal</v>
          </cell>
          <cell r="N483" t="str">
            <v>Difficult Pool</v>
          </cell>
          <cell r="O483">
            <v>33.74879</v>
          </cell>
          <cell r="P483">
            <v>72.789450000000002</v>
          </cell>
          <cell r="Q483" t="str">
            <v>N1</v>
          </cell>
          <cell r="R483"/>
          <cell r="S483" t="str">
            <v>Highrise</v>
          </cell>
        </row>
        <row r="484">
          <cell r="B484">
            <v>53106</v>
          </cell>
          <cell r="C484"/>
          <cell r="D484"/>
          <cell r="E484"/>
          <cell r="F484"/>
          <cell r="G484"/>
          <cell r="H484"/>
          <cell r="I484" t="e">
            <v>#N/A</v>
          </cell>
          <cell r="J484"/>
          <cell r="K484" t="str">
            <v>Yes</v>
          </cell>
          <cell r="L484" t="b">
            <v>0</v>
          </cell>
          <cell r="M484" t="str">
            <v>Normal</v>
          </cell>
          <cell r="N484"/>
          <cell r="O484">
            <v>32.912171000000001</v>
          </cell>
          <cell r="P484">
            <v>69.751026999999993</v>
          </cell>
          <cell r="Q484" t="str">
            <v>N2</v>
          </cell>
          <cell r="R484"/>
          <cell r="S484" t="str">
            <v>Highrise</v>
          </cell>
        </row>
        <row r="485">
          <cell r="B485">
            <v>53107</v>
          </cell>
          <cell r="C485"/>
          <cell r="D485"/>
          <cell r="E485"/>
          <cell r="F485"/>
          <cell r="G485"/>
          <cell r="H485"/>
          <cell r="I485" t="e">
            <v>#N/A</v>
          </cell>
          <cell r="J485"/>
          <cell r="K485" t="str">
            <v>Yes</v>
          </cell>
          <cell r="L485" t="b">
            <v>0</v>
          </cell>
          <cell r="M485" t="str">
            <v>Normal</v>
          </cell>
          <cell r="N485"/>
          <cell r="O485">
            <v>32.890099999999997</v>
          </cell>
          <cell r="P485">
            <v>69.662300000000002</v>
          </cell>
          <cell r="Q485" t="str">
            <v>N2</v>
          </cell>
          <cell r="R485"/>
          <cell r="S485" t="str">
            <v>Highrise</v>
          </cell>
        </row>
        <row r="486">
          <cell r="B486">
            <v>51008</v>
          </cell>
          <cell r="C486"/>
          <cell r="D486" t="str">
            <v>Yes</v>
          </cell>
          <cell r="E486" t="str">
            <v>Batch-2</v>
          </cell>
          <cell r="F486"/>
          <cell r="G486" t="str">
            <v>Batch-1 Part-1</v>
          </cell>
          <cell r="H486" t="str">
            <v>CF</v>
          </cell>
          <cell r="I486" t="str">
            <v>Slow Moving</v>
          </cell>
          <cell r="J486" t="str">
            <v>Slow Moving</v>
          </cell>
          <cell r="K486" t="str">
            <v>Yes</v>
          </cell>
          <cell r="L486" t="b">
            <v>1</v>
          </cell>
          <cell r="M486" t="str">
            <v>Normal</v>
          </cell>
          <cell r="N486" t="str">
            <v>Difficult Pool</v>
          </cell>
          <cell r="O486">
            <v>33.605620000000002</v>
          </cell>
          <cell r="P486">
            <v>73.092590000000001</v>
          </cell>
          <cell r="Q486" t="str">
            <v>N4</v>
          </cell>
          <cell r="R486"/>
          <cell r="S486" t="str">
            <v>Highrise</v>
          </cell>
        </row>
        <row r="487">
          <cell r="B487">
            <v>53120</v>
          </cell>
          <cell r="C487"/>
          <cell r="D487"/>
          <cell r="E487" t="str">
            <v>Y2024 NPS Batch 01 - 299</v>
          </cell>
          <cell r="F487"/>
          <cell r="G487" t="str">
            <v>FATA</v>
          </cell>
          <cell r="H487" t="str">
            <v>CF</v>
          </cell>
          <cell r="I487" t="str">
            <v>Not Workable</v>
          </cell>
          <cell r="J487" t="str">
            <v>Not Doable</v>
          </cell>
          <cell r="K487" t="str">
            <v>Yes</v>
          </cell>
          <cell r="L487" t="b">
            <v>1</v>
          </cell>
          <cell r="M487" t="str">
            <v>Normal</v>
          </cell>
          <cell r="N487" t="str">
            <v>Normal Pool</v>
          </cell>
          <cell r="O487">
            <v>33.410601999999997</v>
          </cell>
          <cell r="P487">
            <v>70.507087999999996</v>
          </cell>
          <cell r="Q487" t="str">
            <v>N2</v>
          </cell>
          <cell r="R487"/>
          <cell r="S487" t="str">
            <v>Highrise</v>
          </cell>
        </row>
        <row r="488">
          <cell r="B488">
            <v>53143</v>
          </cell>
          <cell r="C488"/>
          <cell r="D488" t="str">
            <v>Yes</v>
          </cell>
          <cell r="E488" t="str">
            <v>Batch-1</v>
          </cell>
          <cell r="F488"/>
          <cell r="G488" t="str">
            <v>Batch-1 Part-1</v>
          </cell>
          <cell r="H488" t="str">
            <v>CF</v>
          </cell>
          <cell r="I488" t="str">
            <v>Not Workable</v>
          </cell>
          <cell r="J488" t="str">
            <v>Not Doable</v>
          </cell>
          <cell r="K488" t="str">
            <v>Yes</v>
          </cell>
          <cell r="L488" t="b">
            <v>1</v>
          </cell>
          <cell r="M488" t="str">
            <v>Normal</v>
          </cell>
          <cell r="N488" t="str">
            <v>Difficult Pool</v>
          </cell>
          <cell r="O488">
            <v>33.897979999999997</v>
          </cell>
          <cell r="P488">
            <v>73.385863999999998</v>
          </cell>
          <cell r="Q488" t="str">
            <v>N1</v>
          </cell>
          <cell r="R488"/>
          <cell r="S488" t="str">
            <v>Highrise</v>
          </cell>
        </row>
        <row r="489">
          <cell r="B489">
            <v>53166</v>
          </cell>
          <cell r="C489"/>
          <cell r="D489"/>
          <cell r="E489"/>
          <cell r="F489"/>
          <cell r="G489" t="str">
            <v>Not Required</v>
          </cell>
          <cell r="H489"/>
          <cell r="I489" t="e">
            <v>#N/A</v>
          </cell>
          <cell r="J489"/>
          <cell r="K489"/>
          <cell r="L489" t="b">
            <v>0</v>
          </cell>
          <cell r="M489" t="str">
            <v>Normal</v>
          </cell>
          <cell r="N489" t="str">
            <v>Difficult Pool</v>
          </cell>
          <cell r="O489">
            <v>35.208913000000003</v>
          </cell>
          <cell r="P489">
            <v>72.544099000000003</v>
          </cell>
          <cell r="Q489" t="str">
            <v>N3</v>
          </cell>
          <cell r="R489"/>
          <cell r="S489" t="str">
            <v>S&amp;S</v>
          </cell>
        </row>
        <row r="490">
          <cell r="B490">
            <v>53217</v>
          </cell>
          <cell r="C490"/>
          <cell r="D490" t="str">
            <v>Yes</v>
          </cell>
          <cell r="E490" t="str">
            <v>Batch-1</v>
          </cell>
          <cell r="F490"/>
          <cell r="G490" t="str">
            <v>Batch-1 Part-1</v>
          </cell>
          <cell r="H490" t="str">
            <v>CF</v>
          </cell>
          <cell r="I490" t="str">
            <v>Not Workable</v>
          </cell>
          <cell r="J490" t="str">
            <v>Not Doable</v>
          </cell>
          <cell r="K490" t="str">
            <v>Yes</v>
          </cell>
          <cell r="L490" t="b">
            <v>1</v>
          </cell>
          <cell r="M490" t="str">
            <v>Normal</v>
          </cell>
          <cell r="N490" t="str">
            <v>Difficult Pool</v>
          </cell>
          <cell r="O490">
            <v>33.620165999999998</v>
          </cell>
          <cell r="P490">
            <v>73.149439999999998</v>
          </cell>
          <cell r="Q490" t="str">
            <v>N1</v>
          </cell>
          <cell r="R490"/>
          <cell r="S490" t="str">
            <v>Highrise</v>
          </cell>
        </row>
        <row r="491">
          <cell r="B491">
            <v>53219</v>
          </cell>
          <cell r="C491"/>
          <cell r="D491" t="str">
            <v>Yes</v>
          </cell>
          <cell r="E491" t="str">
            <v>Batch-1</v>
          </cell>
          <cell r="F491"/>
          <cell r="G491" t="str">
            <v>Batch-1 Part-1</v>
          </cell>
          <cell r="H491" t="str">
            <v>CF</v>
          </cell>
          <cell r="I491" t="str">
            <v>Not Workable</v>
          </cell>
          <cell r="J491" t="str">
            <v>Not Doable</v>
          </cell>
          <cell r="K491" t="str">
            <v>Yes</v>
          </cell>
          <cell r="L491" t="b">
            <v>1</v>
          </cell>
          <cell r="M491" t="str">
            <v>Normal</v>
          </cell>
          <cell r="N491" t="str">
            <v>Difficult Pool</v>
          </cell>
          <cell r="O491">
            <v>33.712626999999998</v>
          </cell>
          <cell r="P491">
            <v>73.080853000000005</v>
          </cell>
          <cell r="Q491" t="str">
            <v>N1</v>
          </cell>
          <cell r="R491"/>
          <cell r="S491" t="str">
            <v>Highrise</v>
          </cell>
        </row>
        <row r="492">
          <cell r="B492">
            <v>53224</v>
          </cell>
          <cell r="C492"/>
          <cell r="D492" t="str">
            <v>Yes</v>
          </cell>
          <cell r="E492" t="str">
            <v>Batch-1</v>
          </cell>
          <cell r="F492"/>
          <cell r="G492" t="str">
            <v>Batch-1 Part-1</v>
          </cell>
          <cell r="H492" t="str">
            <v>CF</v>
          </cell>
          <cell r="I492" t="str">
            <v>Not Workable</v>
          </cell>
          <cell r="J492" t="str">
            <v>Not Doable</v>
          </cell>
          <cell r="K492" t="str">
            <v>Yes</v>
          </cell>
          <cell r="L492" t="b">
            <v>1</v>
          </cell>
          <cell r="M492" t="str">
            <v>Normal</v>
          </cell>
          <cell r="N492" t="str">
            <v>Difficult Pool</v>
          </cell>
          <cell r="O492">
            <v>33.742400000000004</v>
          </cell>
          <cell r="P492">
            <v>73.117599999999996</v>
          </cell>
          <cell r="Q492" t="str">
            <v>N1</v>
          </cell>
          <cell r="R492"/>
          <cell r="S492" t="str">
            <v>Highrise</v>
          </cell>
        </row>
        <row r="493">
          <cell r="B493">
            <v>53237</v>
          </cell>
          <cell r="C493"/>
          <cell r="D493" t="str">
            <v>Yes</v>
          </cell>
          <cell r="E493" t="str">
            <v>Batch-1</v>
          </cell>
          <cell r="F493"/>
          <cell r="G493" t="str">
            <v>CF</v>
          </cell>
          <cell r="H493" t="str">
            <v>CF</v>
          </cell>
          <cell r="I493" t="str">
            <v>Slow Moving</v>
          </cell>
          <cell r="J493" t="str">
            <v>Slow Moving</v>
          </cell>
          <cell r="K493" t="str">
            <v>Yes</v>
          </cell>
          <cell r="L493" t="b">
            <v>1</v>
          </cell>
          <cell r="M493" t="str">
            <v>Normal</v>
          </cell>
          <cell r="N493" t="str">
            <v>Difficult Pool</v>
          </cell>
          <cell r="O493">
            <v>34.034827</v>
          </cell>
          <cell r="P493">
            <v>73.116337000000001</v>
          </cell>
          <cell r="Q493" t="str">
            <v>N3</v>
          </cell>
          <cell r="R493"/>
          <cell r="S493" t="str">
            <v>Highrise</v>
          </cell>
        </row>
        <row r="494">
          <cell r="B494">
            <v>53282</v>
          </cell>
          <cell r="C494"/>
          <cell r="D494" t="str">
            <v>Yes</v>
          </cell>
          <cell r="E494" t="str">
            <v>Batch-1</v>
          </cell>
          <cell r="F494"/>
          <cell r="G494" t="str">
            <v>Batch-1 Part-1</v>
          </cell>
          <cell r="H494" t="str">
            <v>CF</v>
          </cell>
          <cell r="I494" t="str">
            <v>Not Workable</v>
          </cell>
          <cell r="J494" t="str">
            <v>Not Doable</v>
          </cell>
          <cell r="K494" t="str">
            <v>Yes</v>
          </cell>
          <cell r="L494" t="b">
            <v>1</v>
          </cell>
          <cell r="M494" t="str">
            <v>Normal</v>
          </cell>
          <cell r="N494" t="str">
            <v>Difficult Pool</v>
          </cell>
          <cell r="O494">
            <v>33.752284000000003</v>
          </cell>
          <cell r="P494">
            <v>72.735754999999997</v>
          </cell>
          <cell r="Q494" t="str">
            <v>N1</v>
          </cell>
          <cell r="R494"/>
          <cell r="S494" t="str">
            <v>Highrise</v>
          </cell>
        </row>
        <row r="495">
          <cell r="B495">
            <v>53285</v>
          </cell>
          <cell r="C495"/>
          <cell r="D495" t="str">
            <v>Yes</v>
          </cell>
          <cell r="E495"/>
          <cell r="F495" t="str">
            <v>Yes</v>
          </cell>
          <cell r="G495" t="str">
            <v>Batch-1 Part-1</v>
          </cell>
          <cell r="H495" t="str">
            <v>CF</v>
          </cell>
          <cell r="I495" t="str">
            <v>Not Workable</v>
          </cell>
          <cell r="J495" t="str">
            <v>Not Doable</v>
          </cell>
          <cell r="K495" t="str">
            <v>Yes</v>
          </cell>
          <cell r="L495" t="b">
            <v>1</v>
          </cell>
          <cell r="M495" t="str">
            <v>Normal</v>
          </cell>
          <cell r="N495" t="str">
            <v>Difficult Pool</v>
          </cell>
          <cell r="O495">
            <v>33.248396</v>
          </cell>
          <cell r="P495">
            <v>72.265054000000006</v>
          </cell>
          <cell r="Q495" t="str">
            <v>N1</v>
          </cell>
          <cell r="R495"/>
          <cell r="S495" t="str">
            <v>Highrise</v>
          </cell>
        </row>
        <row r="496">
          <cell r="B496">
            <v>53322</v>
          </cell>
          <cell r="C496"/>
          <cell r="D496"/>
          <cell r="E496" t="str">
            <v>Batch-1</v>
          </cell>
          <cell r="F496"/>
          <cell r="G496" t="str">
            <v>Batch-1 Part-1</v>
          </cell>
          <cell r="H496" t="str">
            <v>CF</v>
          </cell>
          <cell r="I496" t="str">
            <v>Not Workable</v>
          </cell>
          <cell r="J496" t="str">
            <v>Not Doable</v>
          </cell>
          <cell r="K496" t="str">
            <v>Yes</v>
          </cell>
          <cell r="L496" t="b">
            <v>1</v>
          </cell>
          <cell r="M496" t="str">
            <v>Normal</v>
          </cell>
          <cell r="N496" t="str">
            <v>Difficult Pool</v>
          </cell>
          <cell r="O496">
            <v>33.722887</v>
          </cell>
          <cell r="P496">
            <v>72.994450000000001</v>
          </cell>
          <cell r="Q496" t="str">
            <v>N1</v>
          </cell>
          <cell r="R496"/>
          <cell r="S496" t="str">
            <v>S&amp;S</v>
          </cell>
        </row>
        <row r="497">
          <cell r="B497">
            <v>53324</v>
          </cell>
          <cell r="C497"/>
          <cell r="D497"/>
          <cell r="E497" t="str">
            <v>Batch-2</v>
          </cell>
          <cell r="F497"/>
          <cell r="G497" t="str">
            <v>Batch-1 Part-1</v>
          </cell>
          <cell r="H497" t="str">
            <v>CF</v>
          </cell>
          <cell r="I497" t="str">
            <v>Not Workable</v>
          </cell>
          <cell r="J497" t="str">
            <v>Not Doable</v>
          </cell>
          <cell r="K497" t="str">
            <v>Yes</v>
          </cell>
          <cell r="L497" t="b">
            <v>1</v>
          </cell>
          <cell r="M497" t="str">
            <v>Normal</v>
          </cell>
          <cell r="N497" t="str">
            <v>Difficult Pool</v>
          </cell>
          <cell r="O497">
            <v>33.924880999999999</v>
          </cell>
          <cell r="P497">
            <v>72.425659999999993</v>
          </cell>
          <cell r="Q497" t="str">
            <v>N1</v>
          </cell>
          <cell r="R497"/>
          <cell r="S497" t="str">
            <v>Highrise</v>
          </cell>
        </row>
        <row r="498">
          <cell r="B498">
            <v>99940</v>
          </cell>
          <cell r="C498"/>
          <cell r="D498"/>
          <cell r="E498"/>
          <cell r="F498"/>
          <cell r="G498"/>
          <cell r="H498"/>
          <cell r="I498" t="e">
            <v>#N/A</v>
          </cell>
          <cell r="J498"/>
          <cell r="K498"/>
          <cell r="L498" t="b">
            <v>0</v>
          </cell>
          <cell r="M498" t="str">
            <v>RPT</v>
          </cell>
          <cell r="N498"/>
          <cell r="O498">
            <v>34.494047449999997</v>
          </cell>
          <cell r="P498">
            <v>72.307219889999999</v>
          </cell>
          <cell r="Q498" t="str">
            <v>N3</v>
          </cell>
          <cell r="R498"/>
          <cell r="S498" t="str">
            <v>S&amp;S</v>
          </cell>
        </row>
        <row r="499">
          <cell r="B499">
            <v>53481</v>
          </cell>
          <cell r="C499"/>
          <cell r="D499"/>
          <cell r="E499" t="str">
            <v>NPS Batch 13</v>
          </cell>
          <cell r="F499"/>
          <cell r="G499" t="str">
            <v>Batch-2 Part-2</v>
          </cell>
          <cell r="H499" t="str">
            <v>CF</v>
          </cell>
          <cell r="I499" t="str">
            <v>Not Workable</v>
          </cell>
          <cell r="J499" t="str">
            <v>Not Doable</v>
          </cell>
          <cell r="K499" t="str">
            <v>Yes</v>
          </cell>
          <cell r="L499" t="b">
            <v>1</v>
          </cell>
          <cell r="M499" t="str">
            <v>Normal</v>
          </cell>
          <cell r="N499" t="str">
            <v>Normal Pool</v>
          </cell>
          <cell r="O499">
            <v>34.846412999999998</v>
          </cell>
          <cell r="P499">
            <v>71.829162999999994</v>
          </cell>
          <cell r="Q499" t="str">
            <v>N3</v>
          </cell>
          <cell r="R499"/>
          <cell r="S499" t="str">
            <v>Highrise</v>
          </cell>
        </row>
        <row r="500">
          <cell r="B500">
            <v>53491</v>
          </cell>
          <cell r="C500"/>
          <cell r="D500"/>
          <cell r="E500" t="str">
            <v>NPS Batch 13</v>
          </cell>
          <cell r="F500"/>
          <cell r="G500" t="str">
            <v>Batch-2 Part-2</v>
          </cell>
          <cell r="H500" t="str">
            <v>CF</v>
          </cell>
          <cell r="I500" t="str">
            <v>Not Workable</v>
          </cell>
          <cell r="J500" t="str">
            <v>Not Doable</v>
          </cell>
          <cell r="K500" t="str">
            <v>Yes</v>
          </cell>
          <cell r="L500" t="b">
            <v>1</v>
          </cell>
          <cell r="M500" t="str">
            <v>Normal</v>
          </cell>
          <cell r="N500" t="str">
            <v>Normal Pool</v>
          </cell>
          <cell r="O500">
            <v>34.656210000000002</v>
          </cell>
          <cell r="P500">
            <v>72.113444999999999</v>
          </cell>
          <cell r="Q500" t="str">
            <v>N3</v>
          </cell>
          <cell r="R500"/>
          <cell r="S500" t="str">
            <v>Edotco</v>
          </cell>
        </row>
        <row r="501">
          <cell r="B501">
            <v>53526</v>
          </cell>
          <cell r="C501"/>
          <cell r="D501"/>
          <cell r="E501"/>
          <cell r="F501"/>
          <cell r="G501"/>
          <cell r="H501"/>
          <cell r="I501" t="e">
            <v>#N/A</v>
          </cell>
          <cell r="J501"/>
          <cell r="K501"/>
          <cell r="L501" t="b">
            <v>0</v>
          </cell>
          <cell r="M501" t="str">
            <v>Normal</v>
          </cell>
          <cell r="N501"/>
          <cell r="O501">
            <v>33.880755972999999</v>
          </cell>
          <cell r="P501">
            <v>74.057787485999995</v>
          </cell>
          <cell r="Q501" t="str">
            <v>N3</v>
          </cell>
          <cell r="R501"/>
          <cell r="S501"/>
        </row>
        <row r="502">
          <cell r="B502">
            <v>53527</v>
          </cell>
          <cell r="C502"/>
          <cell r="D502"/>
          <cell r="E502"/>
          <cell r="F502"/>
          <cell r="G502"/>
          <cell r="H502"/>
          <cell r="I502" t="e">
            <v>#N/A</v>
          </cell>
          <cell r="J502"/>
          <cell r="K502"/>
          <cell r="L502" t="b">
            <v>0</v>
          </cell>
          <cell r="M502" t="str">
            <v>Normal</v>
          </cell>
          <cell r="N502"/>
          <cell r="O502">
            <v>33.875535485999997</v>
          </cell>
          <cell r="P502">
            <v>74.080198301999999</v>
          </cell>
          <cell r="Q502" t="str">
            <v>N3</v>
          </cell>
          <cell r="R502"/>
          <cell r="S502"/>
        </row>
        <row r="503">
          <cell r="B503">
            <v>53530</v>
          </cell>
          <cell r="C503"/>
          <cell r="D503"/>
          <cell r="E503"/>
          <cell r="F503"/>
          <cell r="G503"/>
          <cell r="H503"/>
          <cell r="I503" t="e">
            <v>#N/A</v>
          </cell>
          <cell r="J503"/>
          <cell r="K503"/>
          <cell r="L503" t="b">
            <v>0</v>
          </cell>
          <cell r="M503" t="str">
            <v>Normal</v>
          </cell>
          <cell r="N503"/>
          <cell r="O503">
            <v>33.907270637000003</v>
          </cell>
          <cell r="P503">
            <v>74.125852295000001</v>
          </cell>
          <cell r="Q503" t="str">
            <v>N3</v>
          </cell>
          <cell r="R503"/>
          <cell r="S503"/>
        </row>
        <row r="504">
          <cell r="B504">
            <v>52583</v>
          </cell>
          <cell r="C504"/>
          <cell r="D504" t="str">
            <v>Yes</v>
          </cell>
          <cell r="E504" t="str">
            <v>Batch-1</v>
          </cell>
          <cell r="F504"/>
          <cell r="G504" t="str">
            <v>CF</v>
          </cell>
          <cell r="H504" t="str">
            <v>CF</v>
          </cell>
          <cell r="I504" t="str">
            <v>Workable</v>
          </cell>
          <cell r="J504" t="str">
            <v>Do able</v>
          </cell>
          <cell r="K504" t="str">
            <v>Yes</v>
          </cell>
          <cell r="L504" t="b">
            <v>1</v>
          </cell>
          <cell r="M504" t="str">
            <v>Normal</v>
          </cell>
          <cell r="N504" t="str">
            <v>Difficult Pool</v>
          </cell>
          <cell r="O504">
            <v>33.994264999999999</v>
          </cell>
          <cell r="P504">
            <v>72.865317000000005</v>
          </cell>
          <cell r="Q504" t="str">
            <v>N3</v>
          </cell>
          <cell r="R504"/>
          <cell r="S504" t="str">
            <v>S&amp;S</v>
          </cell>
        </row>
        <row r="505">
          <cell r="B505">
            <v>53754</v>
          </cell>
          <cell r="C505"/>
          <cell r="D505"/>
          <cell r="E505" t="str">
            <v>Batch-09 Y24</v>
          </cell>
          <cell r="F505"/>
          <cell r="G505" t="str">
            <v>Batch-1 Part-1</v>
          </cell>
          <cell r="H505" t="str">
            <v>CF</v>
          </cell>
          <cell r="I505" t="str">
            <v>Not Workable</v>
          </cell>
          <cell r="J505" t="str">
            <v>Not Doable</v>
          </cell>
          <cell r="K505" t="str">
            <v>Yes</v>
          </cell>
          <cell r="L505" t="b">
            <v>1</v>
          </cell>
          <cell r="M505" t="str">
            <v>Normal</v>
          </cell>
          <cell r="N505" t="str">
            <v>Normal Pool</v>
          </cell>
          <cell r="O505">
            <v>33.927122375000003</v>
          </cell>
          <cell r="P505">
            <v>74.101338319000007</v>
          </cell>
          <cell r="Q505" t="str">
            <v>N3</v>
          </cell>
          <cell r="R505"/>
          <cell r="S505" t="str">
            <v>Tawal</v>
          </cell>
        </row>
        <row r="506">
          <cell r="B506">
            <v>53574</v>
          </cell>
          <cell r="C506"/>
          <cell r="D506"/>
          <cell r="E506"/>
          <cell r="F506"/>
          <cell r="G506"/>
          <cell r="H506"/>
          <cell r="I506" t="e">
            <v>#N/A</v>
          </cell>
          <cell r="J506"/>
          <cell r="K506"/>
          <cell r="L506" t="b">
            <v>0</v>
          </cell>
          <cell r="M506" t="str">
            <v>Normal</v>
          </cell>
          <cell r="N506"/>
          <cell r="O506">
            <v>33.927122375000003</v>
          </cell>
          <cell r="P506">
            <v>74.101338319000007</v>
          </cell>
          <cell r="Q506" t="str">
            <v>N3</v>
          </cell>
          <cell r="R506"/>
          <cell r="S506"/>
        </row>
        <row r="507">
          <cell r="B507">
            <v>53577</v>
          </cell>
          <cell r="C507"/>
          <cell r="D507"/>
          <cell r="E507" t="str">
            <v>Batch-1</v>
          </cell>
          <cell r="F507"/>
          <cell r="G507" t="str">
            <v>Batch-1 Part-1</v>
          </cell>
          <cell r="H507" t="str">
            <v>CF</v>
          </cell>
          <cell r="I507" t="str">
            <v>Not Workable</v>
          </cell>
          <cell r="J507" t="str">
            <v>Not Doable</v>
          </cell>
          <cell r="K507" t="str">
            <v>Yes</v>
          </cell>
          <cell r="L507" t="b">
            <v>1</v>
          </cell>
          <cell r="M507" t="str">
            <v>Normal</v>
          </cell>
          <cell r="N507" t="str">
            <v>Difficult Pool</v>
          </cell>
          <cell r="O507">
            <v>33.550615000000001</v>
          </cell>
          <cell r="P507">
            <v>73.052576999999999</v>
          </cell>
          <cell r="Q507" t="str">
            <v>N4</v>
          </cell>
          <cell r="R507"/>
          <cell r="S507" t="str">
            <v>Highrise</v>
          </cell>
        </row>
        <row r="508">
          <cell r="B508">
            <v>53580</v>
          </cell>
          <cell r="C508"/>
          <cell r="D508"/>
          <cell r="E508"/>
          <cell r="F508" t="str">
            <v>Yes</v>
          </cell>
          <cell r="G508" t="str">
            <v>CF</v>
          </cell>
          <cell r="H508" t="str">
            <v>CF</v>
          </cell>
          <cell r="I508" t="str">
            <v>Slow Moving</v>
          </cell>
          <cell r="J508" t="str">
            <v>Slow Moving</v>
          </cell>
          <cell r="K508" t="str">
            <v>Yes</v>
          </cell>
          <cell r="L508" t="b">
            <v>1</v>
          </cell>
          <cell r="M508" t="str">
            <v>Normal</v>
          </cell>
          <cell r="N508" t="str">
            <v>Difficult Pool</v>
          </cell>
          <cell r="O508">
            <v>33.820328000000003</v>
          </cell>
          <cell r="P508">
            <v>72.737384000000006</v>
          </cell>
          <cell r="Q508" t="str">
            <v>N1</v>
          </cell>
          <cell r="R508"/>
          <cell r="S508" t="str">
            <v>Enfrashare</v>
          </cell>
        </row>
        <row r="509">
          <cell r="B509">
            <v>53594</v>
          </cell>
          <cell r="C509"/>
          <cell r="D509"/>
          <cell r="E509" t="str">
            <v>Y2024 NPS Batch 01 - 299</v>
          </cell>
          <cell r="F509"/>
          <cell r="G509" t="str">
            <v>Batch-1 Part-1</v>
          </cell>
          <cell r="H509" t="str">
            <v>CF</v>
          </cell>
          <cell r="I509" t="str">
            <v>Not Workable</v>
          </cell>
          <cell r="J509" t="str">
            <v>Not Doable</v>
          </cell>
          <cell r="K509" t="str">
            <v>Yes</v>
          </cell>
          <cell r="L509" t="b">
            <v>1</v>
          </cell>
          <cell r="M509" t="str">
            <v>Normal</v>
          </cell>
          <cell r="N509" t="str">
            <v>Normal Pool</v>
          </cell>
          <cell r="O509">
            <v>33.993009999999998</v>
          </cell>
          <cell r="P509">
            <v>72.289973000000003</v>
          </cell>
          <cell r="Q509" t="str">
            <v>N2</v>
          </cell>
          <cell r="R509"/>
          <cell r="S509" t="str">
            <v>Highrise</v>
          </cell>
        </row>
        <row r="510">
          <cell r="B510">
            <v>53668</v>
          </cell>
          <cell r="C510"/>
          <cell r="D510"/>
          <cell r="E510" t="str">
            <v>Batch-1</v>
          </cell>
          <cell r="F510"/>
          <cell r="G510" t="str">
            <v>Batch-1 Part-1</v>
          </cell>
          <cell r="H510" t="str">
            <v>CF</v>
          </cell>
          <cell r="I510" t="str">
            <v>Not Workable</v>
          </cell>
          <cell r="J510" t="str">
            <v>Not Doable</v>
          </cell>
          <cell r="K510" t="str">
            <v>Yes</v>
          </cell>
          <cell r="L510" t="b">
            <v>1</v>
          </cell>
          <cell r="M510" t="str">
            <v>Normal</v>
          </cell>
          <cell r="N510" t="str">
            <v>Difficult Pool</v>
          </cell>
          <cell r="O510">
            <v>33.633848999999998</v>
          </cell>
          <cell r="P510">
            <v>73.080856999999995</v>
          </cell>
          <cell r="Q510" t="str">
            <v>N4</v>
          </cell>
          <cell r="R510"/>
          <cell r="S510" t="str">
            <v>Highrise</v>
          </cell>
        </row>
        <row r="511">
          <cell r="B511">
            <v>53669</v>
          </cell>
          <cell r="C511"/>
          <cell r="D511"/>
          <cell r="E511" t="str">
            <v>Batch-1</v>
          </cell>
          <cell r="F511"/>
          <cell r="G511" t="str">
            <v>Batch-1 Part-1</v>
          </cell>
          <cell r="H511" t="str">
            <v>CF</v>
          </cell>
          <cell r="I511" t="str">
            <v>Not Workable</v>
          </cell>
          <cell r="J511" t="str">
            <v>Not Doable</v>
          </cell>
          <cell r="K511" t="str">
            <v>Yes</v>
          </cell>
          <cell r="L511" t="b">
            <v>1</v>
          </cell>
          <cell r="M511" t="str">
            <v>Normal</v>
          </cell>
          <cell r="N511" t="str">
            <v>Difficult Pool</v>
          </cell>
          <cell r="O511">
            <v>33.684145000000001</v>
          </cell>
          <cell r="P511">
            <v>72.930122999999995</v>
          </cell>
          <cell r="Q511" t="str">
            <v>N1</v>
          </cell>
          <cell r="R511"/>
          <cell r="S511" t="str">
            <v>Highrise</v>
          </cell>
        </row>
        <row r="512">
          <cell r="B512">
            <v>53679</v>
          </cell>
          <cell r="C512"/>
          <cell r="D512" t="str">
            <v>Yes</v>
          </cell>
          <cell r="E512" t="str">
            <v>Batch-1</v>
          </cell>
          <cell r="F512"/>
          <cell r="G512" t="str">
            <v>Batch-1 Part-1</v>
          </cell>
          <cell r="H512" t="str">
            <v>CF</v>
          </cell>
          <cell r="I512" t="str">
            <v>Not Workable</v>
          </cell>
          <cell r="J512" t="str">
            <v>Not Doable</v>
          </cell>
          <cell r="K512" t="str">
            <v>Yes</v>
          </cell>
          <cell r="L512" t="b">
            <v>1</v>
          </cell>
          <cell r="M512" t="str">
            <v>Normal</v>
          </cell>
          <cell r="N512" t="str">
            <v>Difficult Pool</v>
          </cell>
          <cell r="O512">
            <v>33.657376999999997</v>
          </cell>
          <cell r="P512">
            <v>73.079539999999994</v>
          </cell>
          <cell r="Q512" t="str">
            <v>N4</v>
          </cell>
          <cell r="R512"/>
          <cell r="S512" t="str">
            <v>S&amp;S</v>
          </cell>
        </row>
        <row r="513">
          <cell r="B513">
            <v>53684</v>
          </cell>
          <cell r="C513"/>
          <cell r="D513"/>
          <cell r="E513" t="str">
            <v>Batch-1</v>
          </cell>
          <cell r="F513"/>
          <cell r="G513" t="str">
            <v>Batch-1 Part-1</v>
          </cell>
          <cell r="H513" t="str">
            <v>CF</v>
          </cell>
          <cell r="I513" t="str">
            <v>Not Workable</v>
          </cell>
          <cell r="J513" t="str">
            <v>Not Doable</v>
          </cell>
          <cell r="K513" t="str">
            <v>Yes</v>
          </cell>
          <cell r="L513" t="b">
            <v>1</v>
          </cell>
          <cell r="M513" t="str">
            <v>Normal</v>
          </cell>
          <cell r="N513" t="str">
            <v>Difficult Pool</v>
          </cell>
          <cell r="O513">
            <v>33.594709000000002</v>
          </cell>
          <cell r="P513">
            <v>73.104817999999995</v>
          </cell>
          <cell r="Q513" t="str">
            <v>N4</v>
          </cell>
          <cell r="R513"/>
          <cell r="S513" t="str">
            <v>Highrise</v>
          </cell>
        </row>
        <row r="514">
          <cell r="B514">
            <v>53689</v>
          </cell>
          <cell r="C514"/>
          <cell r="D514"/>
          <cell r="E514" t="str">
            <v>Batch-1</v>
          </cell>
          <cell r="F514"/>
          <cell r="G514" t="str">
            <v>Batch-1 Part-1</v>
          </cell>
          <cell r="H514" t="str">
            <v>CF</v>
          </cell>
          <cell r="I514" t="str">
            <v>Not Workable</v>
          </cell>
          <cell r="J514" t="str">
            <v>Not Doable</v>
          </cell>
          <cell r="K514"/>
          <cell r="L514" t="b">
            <v>1</v>
          </cell>
          <cell r="M514" t="str">
            <v>Normal</v>
          </cell>
          <cell r="N514" t="str">
            <v>Difficult Pool</v>
          </cell>
          <cell r="O514">
            <v>33.64</v>
          </cell>
          <cell r="P514">
            <v>73.05</v>
          </cell>
          <cell r="Q514" t="str">
            <v>N4</v>
          </cell>
          <cell r="R514"/>
          <cell r="S514" t="str">
            <v>Highrise</v>
          </cell>
        </row>
        <row r="515">
          <cell r="B515">
            <v>53695</v>
          </cell>
          <cell r="C515"/>
          <cell r="D515"/>
          <cell r="E515"/>
          <cell r="F515" t="str">
            <v>Yes</v>
          </cell>
          <cell r="G515" t="str">
            <v>Batch-1 Part-1</v>
          </cell>
          <cell r="H515" t="str">
            <v>CF</v>
          </cell>
          <cell r="I515" t="str">
            <v>Not Workable</v>
          </cell>
          <cell r="J515" t="str">
            <v>Not Doable</v>
          </cell>
          <cell r="K515" t="str">
            <v>Yes</v>
          </cell>
          <cell r="L515" t="b">
            <v>1</v>
          </cell>
          <cell r="M515" t="str">
            <v>Normal</v>
          </cell>
          <cell r="N515" t="str">
            <v>Difficult Pool</v>
          </cell>
          <cell r="O515">
            <v>34.018120000000003</v>
          </cell>
          <cell r="P515">
            <v>71.685401999999996</v>
          </cell>
          <cell r="Q515" t="str">
            <v>N2</v>
          </cell>
          <cell r="R515"/>
          <cell r="S515" t="str">
            <v>Highrise</v>
          </cell>
        </row>
        <row r="516">
          <cell r="B516">
            <v>53697</v>
          </cell>
          <cell r="C516"/>
          <cell r="D516"/>
          <cell r="E516"/>
          <cell r="F516"/>
          <cell r="G516"/>
          <cell r="H516"/>
          <cell r="I516" t="e">
            <v>#N/A</v>
          </cell>
          <cell r="J516"/>
          <cell r="K516"/>
          <cell r="L516" t="b">
            <v>0</v>
          </cell>
          <cell r="M516" t="str">
            <v>Normal</v>
          </cell>
          <cell r="N516"/>
          <cell r="O516">
            <v>34.083649000000001</v>
          </cell>
          <cell r="P516">
            <v>71.604352000000006</v>
          </cell>
          <cell r="Q516" t="str">
            <v>N2</v>
          </cell>
          <cell r="R516"/>
          <cell r="S516"/>
        </row>
        <row r="517">
          <cell r="B517">
            <v>53708</v>
          </cell>
          <cell r="C517"/>
          <cell r="D517"/>
          <cell r="E517" t="str">
            <v>Batch-1</v>
          </cell>
          <cell r="F517"/>
          <cell r="G517" t="str">
            <v>Batch-1 Part-1</v>
          </cell>
          <cell r="H517" t="str">
            <v>CF</v>
          </cell>
          <cell r="I517" t="str">
            <v>Not Workable</v>
          </cell>
          <cell r="J517" t="str">
            <v>Not Doable</v>
          </cell>
          <cell r="K517" t="str">
            <v>Yes</v>
          </cell>
          <cell r="L517" t="b">
            <v>1</v>
          </cell>
          <cell r="M517" t="str">
            <v>Normal</v>
          </cell>
          <cell r="N517" t="str">
            <v>Difficult Pool</v>
          </cell>
          <cell r="O517">
            <v>33.932461000000004</v>
          </cell>
          <cell r="P517">
            <v>72.852597000000003</v>
          </cell>
          <cell r="Q517" t="str">
            <v>N3</v>
          </cell>
          <cell r="R517"/>
          <cell r="S517" t="str">
            <v>Highrise</v>
          </cell>
        </row>
        <row r="518">
          <cell r="B518">
            <v>53709</v>
          </cell>
          <cell r="C518"/>
          <cell r="D518"/>
          <cell r="E518" t="str">
            <v>Batch-1</v>
          </cell>
          <cell r="F518"/>
          <cell r="G518" t="str">
            <v>Batch-1 Part-1</v>
          </cell>
          <cell r="H518" t="str">
            <v>CF</v>
          </cell>
          <cell r="I518" t="str">
            <v>Not Workable</v>
          </cell>
          <cell r="J518" t="str">
            <v>Not Doable</v>
          </cell>
          <cell r="K518" t="str">
            <v>Yes</v>
          </cell>
          <cell r="L518" t="b">
            <v>1</v>
          </cell>
          <cell r="M518" t="str">
            <v>Normal</v>
          </cell>
          <cell r="N518" t="str">
            <v>Difficult Pool</v>
          </cell>
          <cell r="O518">
            <v>33.9148</v>
          </cell>
          <cell r="P518">
            <v>73.421000000000006</v>
          </cell>
          <cell r="Q518" t="str">
            <v>N1</v>
          </cell>
          <cell r="R518"/>
          <cell r="S518" t="str">
            <v>Highrise</v>
          </cell>
        </row>
        <row r="519">
          <cell r="B519">
            <v>53712</v>
          </cell>
          <cell r="C519"/>
          <cell r="D519"/>
          <cell r="E519" t="str">
            <v>Batch-1</v>
          </cell>
          <cell r="F519"/>
          <cell r="G519" t="str">
            <v>Batch-1 Part-1</v>
          </cell>
          <cell r="H519" t="str">
            <v>CF</v>
          </cell>
          <cell r="I519" t="str">
            <v>Not Workable</v>
          </cell>
          <cell r="J519" t="str">
            <v>Not Doable</v>
          </cell>
          <cell r="K519"/>
          <cell r="L519" t="b">
            <v>1</v>
          </cell>
          <cell r="M519" t="str">
            <v>Normal</v>
          </cell>
          <cell r="N519" t="str">
            <v>Difficult Pool</v>
          </cell>
          <cell r="O519">
            <v>33.639200000000002</v>
          </cell>
          <cell r="P519">
            <v>73.084599999999995</v>
          </cell>
          <cell r="Q519" t="str">
            <v>N4</v>
          </cell>
          <cell r="R519"/>
          <cell r="S519" t="str">
            <v>Highrise</v>
          </cell>
        </row>
        <row r="520">
          <cell r="B520">
            <v>53721</v>
          </cell>
          <cell r="C520"/>
          <cell r="D520" t="str">
            <v>Yes</v>
          </cell>
          <cell r="E520" t="str">
            <v>Batch-1</v>
          </cell>
          <cell r="F520"/>
          <cell r="G520" t="str">
            <v>Batch-1 Part-1</v>
          </cell>
          <cell r="H520" t="str">
            <v>CF</v>
          </cell>
          <cell r="I520" t="str">
            <v>Not Workable</v>
          </cell>
          <cell r="J520" t="str">
            <v>Not Doable</v>
          </cell>
          <cell r="K520" t="str">
            <v>Yes</v>
          </cell>
          <cell r="L520" t="b">
            <v>1</v>
          </cell>
          <cell r="M520" t="str">
            <v>Normal</v>
          </cell>
          <cell r="N520" t="str">
            <v>Difficult Pool</v>
          </cell>
          <cell r="O520">
            <v>34.178302000000002</v>
          </cell>
          <cell r="P520">
            <v>73.223853000000005</v>
          </cell>
          <cell r="Q520" t="str">
            <v>N3</v>
          </cell>
          <cell r="R520"/>
          <cell r="S520" t="str">
            <v>Highrise</v>
          </cell>
        </row>
        <row r="521">
          <cell r="B521">
            <v>53814</v>
          </cell>
          <cell r="C521"/>
          <cell r="D521"/>
          <cell r="E521" t="str">
            <v>Batch-3</v>
          </cell>
          <cell r="F521"/>
          <cell r="G521" t="str">
            <v>Batch-1 Part-1</v>
          </cell>
          <cell r="H521" t="str">
            <v>CF</v>
          </cell>
          <cell r="I521" t="str">
            <v>Not Workable</v>
          </cell>
          <cell r="J521" t="str">
            <v>Not Doable</v>
          </cell>
          <cell r="K521" t="str">
            <v>Yes</v>
          </cell>
          <cell r="L521" t="b">
            <v>1</v>
          </cell>
          <cell r="M521" t="str">
            <v>Normal</v>
          </cell>
          <cell r="N521" t="str">
            <v>Difficult Pool</v>
          </cell>
          <cell r="O521">
            <v>33.635274000000003</v>
          </cell>
          <cell r="P521">
            <v>73.030916000000005</v>
          </cell>
          <cell r="Q521" t="str">
            <v>N1</v>
          </cell>
          <cell r="R521"/>
          <cell r="S521" t="str">
            <v>ATL</v>
          </cell>
        </row>
        <row r="522">
          <cell r="B522">
            <v>52385</v>
          </cell>
          <cell r="C522"/>
          <cell r="D522" t="str">
            <v>Yes</v>
          </cell>
          <cell r="E522" t="str">
            <v>Batch-1</v>
          </cell>
          <cell r="F522"/>
          <cell r="G522" t="str">
            <v>Batch-1 Part-1</v>
          </cell>
          <cell r="H522" t="str">
            <v>CF</v>
          </cell>
          <cell r="I522" t="str">
            <v>Not Workable</v>
          </cell>
          <cell r="J522" t="str">
            <v>Not Doable</v>
          </cell>
          <cell r="K522" t="str">
            <v>Yes</v>
          </cell>
          <cell r="L522" t="b">
            <v>1</v>
          </cell>
          <cell r="M522" t="str">
            <v>Normal</v>
          </cell>
          <cell r="N522" t="str">
            <v>Difficult Pool</v>
          </cell>
          <cell r="O522">
            <v>34.142111</v>
          </cell>
          <cell r="P522">
            <v>73.226114999999993</v>
          </cell>
          <cell r="Q522" t="str">
            <v>N3</v>
          </cell>
          <cell r="R522"/>
          <cell r="S522" t="str">
            <v>ATL</v>
          </cell>
        </row>
        <row r="523">
          <cell r="B523">
            <v>53744</v>
          </cell>
          <cell r="C523"/>
          <cell r="D523"/>
          <cell r="E523"/>
          <cell r="F523"/>
          <cell r="G523"/>
          <cell r="H523"/>
          <cell r="I523" t="e">
            <v>#N/A</v>
          </cell>
          <cell r="J523"/>
          <cell r="K523"/>
          <cell r="L523" t="b">
            <v>0</v>
          </cell>
          <cell r="M523" t="str">
            <v>Normal</v>
          </cell>
          <cell r="N523"/>
          <cell r="O523">
            <v>33.980038</v>
          </cell>
          <cell r="P523">
            <v>71.638411000000005</v>
          </cell>
          <cell r="Q523" t="str">
            <v>N2</v>
          </cell>
          <cell r="R523"/>
          <cell r="S523"/>
        </row>
        <row r="524">
          <cell r="B524">
            <v>53746</v>
          </cell>
          <cell r="C524"/>
          <cell r="D524"/>
          <cell r="E524"/>
          <cell r="F524"/>
          <cell r="G524"/>
          <cell r="H524"/>
          <cell r="I524" t="e">
            <v>#N/A</v>
          </cell>
          <cell r="J524"/>
          <cell r="K524"/>
          <cell r="L524" t="b">
            <v>0</v>
          </cell>
          <cell r="M524" t="str">
            <v>Normal</v>
          </cell>
          <cell r="N524"/>
          <cell r="O524">
            <v>34.095680000000002</v>
          </cell>
          <cell r="P524">
            <v>71.502470000000002</v>
          </cell>
          <cell r="Q524" t="str">
            <v>N2</v>
          </cell>
          <cell r="R524"/>
          <cell r="S524"/>
        </row>
        <row r="525">
          <cell r="B525">
            <v>53976</v>
          </cell>
          <cell r="C525"/>
          <cell r="D525"/>
          <cell r="E525" t="str">
            <v>Y2024 NPS Batch 02 - 157</v>
          </cell>
          <cell r="F525"/>
          <cell r="G525" t="str">
            <v>Batch-1 Part-1</v>
          </cell>
          <cell r="H525" t="str">
            <v>CF</v>
          </cell>
          <cell r="I525" t="str">
            <v>Not Workable</v>
          </cell>
          <cell r="J525" t="str">
            <v>Not Doable</v>
          </cell>
          <cell r="K525" t="str">
            <v>Yes</v>
          </cell>
          <cell r="L525" t="b">
            <v>1</v>
          </cell>
          <cell r="M525" t="str">
            <v>Normal</v>
          </cell>
          <cell r="N525" t="str">
            <v>Normal Pool</v>
          </cell>
          <cell r="O525">
            <v>33.256537000000002</v>
          </cell>
          <cell r="P525">
            <v>72.237216000000004</v>
          </cell>
          <cell r="Q525" t="str">
            <v>N1</v>
          </cell>
          <cell r="R525"/>
          <cell r="S525" t="str">
            <v>Tawal</v>
          </cell>
        </row>
        <row r="526">
          <cell r="B526">
            <v>53766</v>
          </cell>
          <cell r="C526"/>
          <cell r="D526"/>
          <cell r="E526" t="str">
            <v>Batch-1</v>
          </cell>
          <cell r="F526"/>
          <cell r="G526" t="str">
            <v>Batch-1 Part-1</v>
          </cell>
          <cell r="H526" t="str">
            <v>CF</v>
          </cell>
          <cell r="I526" t="str">
            <v>Not Workable</v>
          </cell>
          <cell r="J526" t="str">
            <v>Not Doable</v>
          </cell>
          <cell r="K526" t="str">
            <v>Yes</v>
          </cell>
          <cell r="L526" t="b">
            <v>1</v>
          </cell>
          <cell r="M526" t="str">
            <v>Normal</v>
          </cell>
          <cell r="N526" t="str">
            <v>Difficult Pool</v>
          </cell>
          <cell r="O526">
            <v>33.567599999999999</v>
          </cell>
          <cell r="P526">
            <v>73.102000000000004</v>
          </cell>
          <cell r="Q526" t="str">
            <v>N4</v>
          </cell>
          <cell r="R526"/>
          <cell r="S526" t="str">
            <v>Highrise</v>
          </cell>
        </row>
        <row r="527">
          <cell r="B527">
            <v>53768</v>
          </cell>
          <cell r="C527"/>
          <cell r="D527"/>
          <cell r="E527" t="str">
            <v>Batch-1</v>
          </cell>
          <cell r="F527"/>
          <cell r="G527" t="str">
            <v>Batch-1 Part-1</v>
          </cell>
          <cell r="H527" t="str">
            <v>CF</v>
          </cell>
          <cell r="I527" t="str">
            <v>Not Workable</v>
          </cell>
          <cell r="J527" t="str">
            <v>Not Doable</v>
          </cell>
          <cell r="K527"/>
          <cell r="L527" t="b">
            <v>1</v>
          </cell>
          <cell r="M527" t="str">
            <v>Normal</v>
          </cell>
          <cell r="N527" t="str">
            <v>Difficult Pool</v>
          </cell>
          <cell r="O527">
            <v>33.689317000000003</v>
          </cell>
          <cell r="P527">
            <v>73.211731999999998</v>
          </cell>
          <cell r="Q527" t="str">
            <v>N1</v>
          </cell>
          <cell r="R527"/>
          <cell r="S527" t="str">
            <v>S&amp;S</v>
          </cell>
        </row>
        <row r="528">
          <cell r="B528">
            <v>53789</v>
          </cell>
          <cell r="C528"/>
          <cell r="D528"/>
          <cell r="E528" t="str">
            <v>Batch-2</v>
          </cell>
          <cell r="F528"/>
          <cell r="G528" t="str">
            <v>Batch-1 Part-1</v>
          </cell>
          <cell r="H528" t="str">
            <v>CF</v>
          </cell>
          <cell r="I528" t="str">
            <v>Not Workable</v>
          </cell>
          <cell r="J528" t="str">
            <v>Not Doable</v>
          </cell>
          <cell r="K528" t="str">
            <v>Yes</v>
          </cell>
          <cell r="L528" t="b">
            <v>1</v>
          </cell>
          <cell r="M528" t="str">
            <v>Normal</v>
          </cell>
          <cell r="N528" t="str">
            <v>Difficult Pool</v>
          </cell>
          <cell r="O528">
            <v>33.584516000000001</v>
          </cell>
          <cell r="P528">
            <v>73.059094000000002</v>
          </cell>
          <cell r="Q528" t="str">
            <v>N4</v>
          </cell>
          <cell r="R528"/>
          <cell r="S528" t="str">
            <v>Highrise</v>
          </cell>
        </row>
        <row r="529">
          <cell r="B529">
            <v>53794</v>
          </cell>
          <cell r="C529"/>
          <cell r="D529"/>
          <cell r="E529" t="str">
            <v>Batch-2</v>
          </cell>
          <cell r="F529"/>
          <cell r="G529" t="str">
            <v>Not Required</v>
          </cell>
          <cell r="H529"/>
          <cell r="I529" t="e">
            <v>#N/A</v>
          </cell>
          <cell r="J529"/>
          <cell r="K529"/>
          <cell r="L529" t="b">
            <v>0</v>
          </cell>
          <cell r="M529" t="str">
            <v>Normal</v>
          </cell>
          <cell r="N529" t="str">
            <v>Difficult Pool</v>
          </cell>
          <cell r="O529">
            <v>33.827565</v>
          </cell>
          <cell r="P529">
            <v>72.904056999999995</v>
          </cell>
          <cell r="Q529" t="str">
            <v>N3</v>
          </cell>
          <cell r="R529"/>
          <cell r="S529" t="str">
            <v>Highrise</v>
          </cell>
        </row>
        <row r="530">
          <cell r="B530">
            <v>53800</v>
          </cell>
          <cell r="C530"/>
          <cell r="D530"/>
          <cell r="E530" t="str">
            <v>Batch-2</v>
          </cell>
          <cell r="F530"/>
          <cell r="G530" t="str">
            <v>CF</v>
          </cell>
          <cell r="H530" t="str">
            <v>CF</v>
          </cell>
          <cell r="I530" t="str">
            <v>Workable</v>
          </cell>
          <cell r="J530" t="str">
            <v>Do able</v>
          </cell>
          <cell r="K530" t="str">
            <v>Yes</v>
          </cell>
          <cell r="L530" t="b">
            <v>1</v>
          </cell>
          <cell r="M530" t="str">
            <v>Normal</v>
          </cell>
          <cell r="N530" t="str">
            <v>Normal Pool</v>
          </cell>
          <cell r="O530">
            <v>33.980415000000001</v>
          </cell>
          <cell r="P530">
            <v>72.173392000000007</v>
          </cell>
          <cell r="Q530" t="str">
            <v>N2</v>
          </cell>
          <cell r="R530"/>
          <cell r="S530" t="str">
            <v>S&amp;S</v>
          </cell>
        </row>
        <row r="531">
          <cell r="B531">
            <v>51550</v>
          </cell>
          <cell r="C531"/>
          <cell r="D531" t="str">
            <v>Yes</v>
          </cell>
          <cell r="E531" t="str">
            <v>Batch-1</v>
          </cell>
          <cell r="F531"/>
          <cell r="G531" t="str">
            <v>Batch-1 Part-1</v>
          </cell>
          <cell r="H531" t="str">
            <v>CF</v>
          </cell>
          <cell r="I531" t="str">
            <v>Not Workable</v>
          </cell>
          <cell r="J531" t="str">
            <v>Not Doable</v>
          </cell>
          <cell r="K531" t="str">
            <v>Yes</v>
          </cell>
          <cell r="L531" t="b">
            <v>1</v>
          </cell>
          <cell r="M531" t="str">
            <v>Normal</v>
          </cell>
          <cell r="N531" t="str">
            <v>Difficult Pool</v>
          </cell>
          <cell r="O531">
            <v>34.19</v>
          </cell>
          <cell r="P531">
            <v>73.23</v>
          </cell>
          <cell r="Q531" t="str">
            <v>N3</v>
          </cell>
          <cell r="R531"/>
          <cell r="S531" t="str">
            <v>Tawal</v>
          </cell>
        </row>
        <row r="532">
          <cell r="B532">
            <v>53890</v>
          </cell>
          <cell r="C532"/>
          <cell r="D532"/>
          <cell r="E532" t="str">
            <v>D&amp;R</v>
          </cell>
          <cell r="F532"/>
          <cell r="G532"/>
          <cell r="H532"/>
          <cell r="I532" t="e">
            <v>#N/A</v>
          </cell>
          <cell r="J532"/>
          <cell r="K532" t="str">
            <v>Yes</v>
          </cell>
          <cell r="L532" t="b">
            <v>0</v>
          </cell>
          <cell r="M532" t="str">
            <v>Normal</v>
          </cell>
          <cell r="N532" t="str">
            <v>Normal Pool</v>
          </cell>
          <cell r="O532">
            <v>33.9407</v>
          </cell>
          <cell r="P532">
            <v>71.549300000000002</v>
          </cell>
          <cell r="Q532" t="str">
            <v>N2</v>
          </cell>
          <cell r="R532"/>
          <cell r="S532" t="str">
            <v>S&amp;S</v>
          </cell>
        </row>
        <row r="533">
          <cell r="B533">
            <v>53922</v>
          </cell>
          <cell r="C533"/>
          <cell r="D533"/>
          <cell r="E533" t="str">
            <v>Batch-08 Y24</v>
          </cell>
          <cell r="F533"/>
          <cell r="G533" t="str">
            <v>Batch-1 Part-1</v>
          </cell>
          <cell r="H533" t="str">
            <v>CF</v>
          </cell>
          <cell r="I533" t="str">
            <v>Workable</v>
          </cell>
          <cell r="J533" t="str">
            <v>Do able</v>
          </cell>
          <cell r="K533" t="str">
            <v>Yes</v>
          </cell>
          <cell r="L533" t="b">
            <v>1</v>
          </cell>
          <cell r="M533" t="str">
            <v>Normal</v>
          </cell>
          <cell r="N533" t="str">
            <v>Normal Pool</v>
          </cell>
          <cell r="O533">
            <v>36.288148999999997</v>
          </cell>
          <cell r="P533">
            <v>74.603129999999993</v>
          </cell>
          <cell r="Q533" t="str">
            <v>N3</v>
          </cell>
          <cell r="R533"/>
          <cell r="S533" t="str">
            <v>S&amp;S</v>
          </cell>
        </row>
        <row r="534">
          <cell r="B534">
            <v>53921</v>
          </cell>
          <cell r="C534"/>
          <cell r="D534"/>
          <cell r="E534" t="str">
            <v>Batch-08 Y24</v>
          </cell>
          <cell r="F534"/>
          <cell r="G534" t="str">
            <v>Batch-1 Part-1</v>
          </cell>
          <cell r="H534" t="str">
            <v>CF</v>
          </cell>
          <cell r="I534" t="str">
            <v>Slow Moving</v>
          </cell>
          <cell r="J534" t="str">
            <v>Slow Moving</v>
          </cell>
          <cell r="K534" t="str">
            <v>Yes</v>
          </cell>
          <cell r="L534" t="b">
            <v>1</v>
          </cell>
          <cell r="M534" t="str">
            <v>Normal</v>
          </cell>
          <cell r="N534" t="str">
            <v>Normal Pool</v>
          </cell>
          <cell r="O534">
            <v>35.886721000000001</v>
          </cell>
          <cell r="P534">
            <v>74.460048999999998</v>
          </cell>
          <cell r="Q534" t="str">
            <v>N3</v>
          </cell>
          <cell r="R534"/>
          <cell r="S534" t="str">
            <v>S&amp;S</v>
          </cell>
        </row>
        <row r="535">
          <cell r="B535">
            <v>53119</v>
          </cell>
          <cell r="C535"/>
          <cell r="D535"/>
          <cell r="E535"/>
          <cell r="F535" t="str">
            <v>Yes</v>
          </cell>
          <cell r="G535" t="str">
            <v>FATA</v>
          </cell>
          <cell r="H535" t="str">
            <v>CF</v>
          </cell>
          <cell r="I535" t="str">
            <v>Slow Moving</v>
          </cell>
          <cell r="J535" t="str">
            <v>Slow Moving</v>
          </cell>
          <cell r="K535" t="str">
            <v>Yes</v>
          </cell>
          <cell r="L535" t="b">
            <v>1</v>
          </cell>
          <cell r="M535" t="str">
            <v>Normal</v>
          </cell>
          <cell r="N535" t="str">
            <v>Difficult Pool</v>
          </cell>
          <cell r="O535">
            <v>33.769145000000002</v>
          </cell>
          <cell r="P535">
            <v>70.902052999999995</v>
          </cell>
          <cell r="Q535" t="str">
            <v>N2</v>
          </cell>
          <cell r="R535"/>
          <cell r="S535" t="str">
            <v>S&amp;S</v>
          </cell>
        </row>
        <row r="536">
          <cell r="B536">
            <v>50745</v>
          </cell>
          <cell r="C536"/>
          <cell r="D536" t="str">
            <v>Yes</v>
          </cell>
          <cell r="E536" t="str">
            <v>Batch-1</v>
          </cell>
          <cell r="F536"/>
          <cell r="G536" t="str">
            <v>CF</v>
          </cell>
          <cell r="H536" t="str">
            <v>CF</v>
          </cell>
          <cell r="I536" t="str">
            <v>Slow Moving</v>
          </cell>
          <cell r="J536" t="str">
            <v>Slow Moving</v>
          </cell>
          <cell r="K536"/>
          <cell r="L536" t="b">
            <v>1</v>
          </cell>
          <cell r="M536" t="str">
            <v>Normal</v>
          </cell>
          <cell r="N536" t="str">
            <v>Difficult Pool</v>
          </cell>
          <cell r="O536">
            <v>33.758380000000002</v>
          </cell>
          <cell r="P536">
            <v>72.773390000000006</v>
          </cell>
          <cell r="Q536" t="str">
            <v>N1</v>
          </cell>
          <cell r="R536"/>
          <cell r="S536" t="str">
            <v>Highrise</v>
          </cell>
        </row>
        <row r="537">
          <cell r="B537">
            <v>54065</v>
          </cell>
          <cell r="C537"/>
          <cell r="D537"/>
          <cell r="E537"/>
          <cell r="F537"/>
          <cell r="G537" t="str">
            <v>Batch-1 Part-1</v>
          </cell>
          <cell r="H537" t="str">
            <v>New</v>
          </cell>
          <cell r="I537" t="str">
            <v>Workable</v>
          </cell>
          <cell r="J537" t="str">
            <v>Do able</v>
          </cell>
          <cell r="K537" t="str">
            <v>Yes</v>
          </cell>
          <cell r="L537" t="b">
            <v>1</v>
          </cell>
          <cell r="M537" t="str">
            <v>Normal</v>
          </cell>
          <cell r="N537"/>
          <cell r="O537">
            <v>33.791800000000002</v>
          </cell>
          <cell r="P537">
            <v>72.361800000000002</v>
          </cell>
          <cell r="Q537" t="str">
            <v>N1</v>
          </cell>
          <cell r="R537"/>
          <cell r="S537" t="str">
            <v>Highrise</v>
          </cell>
        </row>
        <row r="538">
          <cell r="B538">
            <v>53116</v>
          </cell>
          <cell r="C538"/>
          <cell r="D538"/>
          <cell r="E538"/>
          <cell r="F538" t="str">
            <v>Yes</v>
          </cell>
          <cell r="G538"/>
          <cell r="H538" t="str">
            <v>CF</v>
          </cell>
          <cell r="I538" t="e">
            <v>#N/A</v>
          </cell>
          <cell r="J538"/>
          <cell r="K538" t="str">
            <v>Yes</v>
          </cell>
          <cell r="L538" t="b">
            <v>1</v>
          </cell>
          <cell r="M538" t="str">
            <v>Normal</v>
          </cell>
          <cell r="N538"/>
          <cell r="O538">
            <v>33.73964634</v>
          </cell>
          <cell r="P538">
            <v>71.122904390000002</v>
          </cell>
          <cell r="Q538" t="str">
            <v>N2</v>
          </cell>
          <cell r="R538"/>
          <cell r="S538" t="str">
            <v>Tawal</v>
          </cell>
        </row>
        <row r="539">
          <cell r="B539">
            <v>53751</v>
          </cell>
          <cell r="C539"/>
          <cell r="D539"/>
          <cell r="E539" t="str">
            <v>Batch-1</v>
          </cell>
          <cell r="F539"/>
          <cell r="G539" t="str">
            <v>CF</v>
          </cell>
          <cell r="H539" t="str">
            <v>CF</v>
          </cell>
          <cell r="I539" t="str">
            <v>Slow Moving</v>
          </cell>
          <cell r="J539" t="str">
            <v>Slow Moving</v>
          </cell>
          <cell r="K539"/>
          <cell r="L539" t="b">
            <v>1</v>
          </cell>
          <cell r="M539" t="str">
            <v>Normal</v>
          </cell>
          <cell r="N539" t="str">
            <v>Difficult Pool</v>
          </cell>
          <cell r="O539">
            <v>33.59413</v>
          </cell>
          <cell r="P539">
            <v>73.092250000000007</v>
          </cell>
          <cell r="Q539" t="str">
            <v>N4</v>
          </cell>
          <cell r="R539"/>
          <cell r="S539" t="str">
            <v>Tawal</v>
          </cell>
        </row>
        <row r="540">
          <cell r="B540">
            <v>53117</v>
          </cell>
          <cell r="C540"/>
          <cell r="D540"/>
          <cell r="E540"/>
          <cell r="F540" t="str">
            <v>Yes</v>
          </cell>
          <cell r="G540"/>
          <cell r="H540" t="str">
            <v>CF</v>
          </cell>
          <cell r="I540" t="e">
            <v>#N/A</v>
          </cell>
          <cell r="J540"/>
          <cell r="K540" t="str">
            <v>Yes</v>
          </cell>
          <cell r="L540" t="b">
            <v>1</v>
          </cell>
          <cell r="M540" t="str">
            <v>Normal</v>
          </cell>
          <cell r="N540" t="str">
            <v>Difficult Pool</v>
          </cell>
          <cell r="O540">
            <v>33.791789049999998</v>
          </cell>
          <cell r="P540">
            <v>71.043026190000006</v>
          </cell>
          <cell r="Q540" t="str">
            <v>N2</v>
          </cell>
          <cell r="R540"/>
          <cell r="S540" t="str">
            <v>Highrise</v>
          </cell>
        </row>
        <row r="541">
          <cell r="B541">
            <v>52591</v>
          </cell>
          <cell r="C541"/>
          <cell r="D541" t="str">
            <v>Yes</v>
          </cell>
          <cell r="E541"/>
          <cell r="F541"/>
          <cell r="G541" t="str">
            <v>Batch-2 Part-2</v>
          </cell>
          <cell r="H541" t="str">
            <v>CF</v>
          </cell>
          <cell r="I541" t="str">
            <v>Slow Moving</v>
          </cell>
          <cell r="J541" t="str">
            <v>Slow Moving</v>
          </cell>
          <cell r="K541" t="str">
            <v>Yes</v>
          </cell>
          <cell r="L541" t="b">
            <v>1</v>
          </cell>
          <cell r="M541" t="str">
            <v>Normal</v>
          </cell>
          <cell r="N541" t="str">
            <v>Difficult Pool</v>
          </cell>
          <cell r="O541">
            <v>34.034478</v>
          </cell>
          <cell r="P541">
            <v>71.418982</v>
          </cell>
          <cell r="Q541" t="str">
            <v>N2</v>
          </cell>
          <cell r="R541"/>
          <cell r="S541" t="str">
            <v>Highrise</v>
          </cell>
        </row>
        <row r="542">
          <cell r="B542">
            <v>53919</v>
          </cell>
          <cell r="C542"/>
          <cell r="D542"/>
          <cell r="E542" t="str">
            <v>Batch-09 Y24</v>
          </cell>
          <cell r="F542"/>
          <cell r="G542" t="str">
            <v>Batch-1 Part-1</v>
          </cell>
          <cell r="H542" t="str">
            <v>CF</v>
          </cell>
          <cell r="I542" t="str">
            <v>Workable</v>
          </cell>
          <cell r="J542" t="str">
            <v>Do able</v>
          </cell>
          <cell r="K542" t="str">
            <v>Yes</v>
          </cell>
          <cell r="L542" t="b">
            <v>1</v>
          </cell>
          <cell r="M542" t="str">
            <v>Normal</v>
          </cell>
          <cell r="N542" t="str">
            <v>Normal Pool</v>
          </cell>
          <cell r="O542">
            <v>32.849269999999997</v>
          </cell>
          <cell r="P542">
            <v>74.302350000000004</v>
          </cell>
          <cell r="Q542" t="str">
            <v>N4</v>
          </cell>
          <cell r="R542"/>
          <cell r="S542" t="str">
            <v>S&amp;S</v>
          </cell>
        </row>
        <row r="543">
          <cell r="B543">
            <v>53939</v>
          </cell>
          <cell r="C543"/>
          <cell r="D543"/>
          <cell r="E543" t="str">
            <v>Batch-11 Y24</v>
          </cell>
          <cell r="F543"/>
          <cell r="G543" t="str">
            <v>Batch-1 Part-1</v>
          </cell>
          <cell r="H543" t="str">
            <v>CF</v>
          </cell>
          <cell r="I543" t="str">
            <v>Not Workable</v>
          </cell>
          <cell r="J543" t="str">
            <v>Not Doable</v>
          </cell>
          <cell r="K543" t="str">
            <v>Yes</v>
          </cell>
          <cell r="L543" t="b">
            <v>1</v>
          </cell>
          <cell r="M543" t="str">
            <v>Normal</v>
          </cell>
          <cell r="N543" t="str">
            <v>Normal Pool</v>
          </cell>
          <cell r="O543">
            <v>33.573619000000001</v>
          </cell>
          <cell r="P543">
            <v>73.209295999999995</v>
          </cell>
          <cell r="Q543" t="str">
            <v>N1</v>
          </cell>
          <cell r="R543"/>
          <cell r="S543" t="str">
            <v>Highrise</v>
          </cell>
        </row>
        <row r="544">
          <cell r="B544">
            <v>99945</v>
          </cell>
          <cell r="C544"/>
          <cell r="D544"/>
          <cell r="E544"/>
          <cell r="F544"/>
          <cell r="G544"/>
          <cell r="H544"/>
          <cell r="I544" t="e">
            <v>#N/A</v>
          </cell>
          <cell r="J544"/>
          <cell r="K544"/>
          <cell r="L544" t="b">
            <v>0</v>
          </cell>
          <cell r="M544" t="str">
            <v>RPT</v>
          </cell>
          <cell r="N544"/>
          <cell r="O544">
            <v>34.841149999999999</v>
          </cell>
          <cell r="P544">
            <v>72.494039999999998</v>
          </cell>
          <cell r="Q544" t="str">
            <v>N3</v>
          </cell>
          <cell r="R544"/>
          <cell r="S544" t="str">
            <v>Highrise</v>
          </cell>
        </row>
        <row r="545">
          <cell r="B545">
            <v>53063</v>
          </cell>
          <cell r="C545"/>
          <cell r="D545"/>
          <cell r="E545"/>
          <cell r="F545" t="str">
            <v>Yes</v>
          </cell>
          <cell r="G545"/>
          <cell r="H545" t="str">
            <v>CF</v>
          </cell>
          <cell r="I545" t="e">
            <v>#N/A</v>
          </cell>
          <cell r="J545"/>
          <cell r="K545" t="str">
            <v>Yes</v>
          </cell>
          <cell r="L545" t="b">
            <v>1</v>
          </cell>
          <cell r="M545" t="str">
            <v>Normal</v>
          </cell>
          <cell r="N545"/>
          <cell r="O545">
            <v>33.78875</v>
          </cell>
          <cell r="P545">
            <v>71.089100000000002</v>
          </cell>
          <cell r="Q545" t="str">
            <v>N2</v>
          </cell>
          <cell r="R545"/>
          <cell r="S545" t="str">
            <v>Tawal</v>
          </cell>
        </row>
        <row r="546">
          <cell r="B546">
            <v>52742</v>
          </cell>
          <cell r="C546"/>
          <cell r="D546"/>
          <cell r="E546" t="str">
            <v>Batch-1</v>
          </cell>
          <cell r="F546"/>
          <cell r="G546"/>
          <cell r="H546" t="str">
            <v>CF</v>
          </cell>
          <cell r="I546" t="e">
            <v>#N/A</v>
          </cell>
          <cell r="J546"/>
          <cell r="K546"/>
          <cell r="L546" t="b">
            <v>1</v>
          </cell>
          <cell r="M546" t="str">
            <v>Normal</v>
          </cell>
          <cell r="N546" t="str">
            <v>Difficult Pool</v>
          </cell>
          <cell r="O546">
            <v>34.143552</v>
          </cell>
          <cell r="P546">
            <v>72.039045000000002</v>
          </cell>
          <cell r="Q546" t="str">
            <v>N3</v>
          </cell>
          <cell r="R546"/>
          <cell r="S546" t="str">
            <v>Highrise</v>
          </cell>
        </row>
        <row r="547">
          <cell r="B547">
            <v>53064</v>
          </cell>
          <cell r="C547"/>
          <cell r="D547"/>
          <cell r="E547"/>
          <cell r="F547" t="str">
            <v>Yes</v>
          </cell>
          <cell r="G547"/>
          <cell r="H547" t="str">
            <v>CF</v>
          </cell>
          <cell r="I547" t="e">
            <v>#N/A</v>
          </cell>
          <cell r="J547"/>
          <cell r="K547" t="str">
            <v>Yes</v>
          </cell>
          <cell r="L547" t="b">
            <v>1</v>
          </cell>
          <cell r="M547" t="str">
            <v>Normal</v>
          </cell>
          <cell r="N547"/>
          <cell r="O547">
            <v>33.790019999999998</v>
          </cell>
          <cell r="P547">
            <v>71.005589999999998</v>
          </cell>
          <cell r="Q547" t="str">
            <v>N2</v>
          </cell>
          <cell r="R547"/>
          <cell r="S547" t="str">
            <v>Tawal</v>
          </cell>
        </row>
        <row r="548">
          <cell r="B548">
            <v>52590</v>
          </cell>
          <cell r="C548"/>
          <cell r="D548"/>
          <cell r="E548" t="str">
            <v>Batch-2</v>
          </cell>
          <cell r="F548"/>
          <cell r="G548"/>
          <cell r="H548" t="str">
            <v>CF</v>
          </cell>
          <cell r="I548" t="e">
            <v>#N/A</v>
          </cell>
          <cell r="J548"/>
          <cell r="K548"/>
          <cell r="L548" t="b">
            <v>1</v>
          </cell>
          <cell r="M548" t="str">
            <v>Normal</v>
          </cell>
          <cell r="N548" t="str">
            <v>Normal Pool</v>
          </cell>
          <cell r="O548">
            <v>34.099916999999998</v>
          </cell>
          <cell r="P548">
            <v>71.441627999999994</v>
          </cell>
          <cell r="Q548" t="str">
            <v>N2</v>
          </cell>
          <cell r="R548"/>
          <cell r="S548" t="str">
            <v>Highrise</v>
          </cell>
        </row>
        <row r="549">
          <cell r="B549" t="str">
            <v>Not Issued</v>
          </cell>
          <cell r="C549"/>
          <cell r="D549"/>
          <cell r="E549"/>
          <cell r="F549"/>
          <cell r="G549"/>
          <cell r="H549"/>
          <cell r="I549" t="e">
            <v>#N/A</v>
          </cell>
          <cell r="J549"/>
          <cell r="K549"/>
          <cell r="L549" t="b">
            <v>0</v>
          </cell>
          <cell r="M549" t="str">
            <v>Normal</v>
          </cell>
          <cell r="N549"/>
          <cell r="O549">
            <v>35.463791000000001</v>
          </cell>
          <cell r="P549">
            <v>72.587474999999998</v>
          </cell>
          <cell r="Q549" t="str">
            <v>N3</v>
          </cell>
          <cell r="R549"/>
          <cell r="S549"/>
        </row>
        <row r="550">
          <cell r="B550" t="str">
            <v>Not Issued</v>
          </cell>
          <cell r="C550"/>
          <cell r="D550"/>
          <cell r="E550"/>
          <cell r="F550"/>
          <cell r="G550"/>
          <cell r="H550"/>
          <cell r="I550" t="e">
            <v>#N/A</v>
          </cell>
          <cell r="J550"/>
          <cell r="K550"/>
          <cell r="L550" t="b">
            <v>0</v>
          </cell>
          <cell r="M550" t="str">
            <v>Normal</v>
          </cell>
          <cell r="N550"/>
          <cell r="O550">
            <v>34.051499</v>
          </cell>
          <cell r="P550">
            <v>71.543147000000005</v>
          </cell>
          <cell r="Q550" t="str">
            <v>N2</v>
          </cell>
          <cell r="R550"/>
          <cell r="S550"/>
        </row>
        <row r="551">
          <cell r="B551" t="str">
            <v>Not Issued</v>
          </cell>
          <cell r="C551"/>
          <cell r="D551"/>
          <cell r="E551"/>
          <cell r="F551"/>
          <cell r="G551"/>
          <cell r="H551"/>
          <cell r="I551" t="e">
            <v>#N/A</v>
          </cell>
          <cell r="J551"/>
          <cell r="K551"/>
          <cell r="L551" t="b">
            <v>0</v>
          </cell>
          <cell r="M551" t="str">
            <v>Normal</v>
          </cell>
          <cell r="N551"/>
          <cell r="O551">
            <v>33.967858999999997</v>
          </cell>
          <cell r="P551">
            <v>71.490945999999994</v>
          </cell>
          <cell r="Q551" t="str">
            <v>N2</v>
          </cell>
          <cell r="R551"/>
          <cell r="S551"/>
        </row>
        <row r="552">
          <cell r="B552" t="str">
            <v>Not Issued</v>
          </cell>
          <cell r="C552"/>
          <cell r="D552"/>
          <cell r="E552"/>
          <cell r="F552"/>
          <cell r="G552"/>
          <cell r="H552"/>
          <cell r="I552" t="e">
            <v>#N/A</v>
          </cell>
          <cell r="J552"/>
          <cell r="K552"/>
          <cell r="L552" t="b">
            <v>0</v>
          </cell>
          <cell r="M552" t="str">
            <v>Normal</v>
          </cell>
          <cell r="N552"/>
          <cell r="O552">
            <v>33.868290000000002</v>
          </cell>
          <cell r="P552">
            <v>71.434309999999996</v>
          </cell>
          <cell r="Q552" t="str">
            <v>N2</v>
          </cell>
          <cell r="R552"/>
          <cell r="S552"/>
        </row>
        <row r="553">
          <cell r="B553" t="str">
            <v>Not Issued</v>
          </cell>
          <cell r="C553"/>
          <cell r="D553"/>
          <cell r="E553"/>
          <cell r="F553"/>
          <cell r="G553"/>
          <cell r="H553"/>
          <cell r="I553" t="e">
            <v>#N/A</v>
          </cell>
          <cell r="J553"/>
          <cell r="K553"/>
          <cell r="L553" t="b">
            <v>0</v>
          </cell>
          <cell r="M553" t="str">
            <v>Normal</v>
          </cell>
          <cell r="N553"/>
          <cell r="O553">
            <v>33.854399999999998</v>
          </cell>
          <cell r="P553">
            <v>71.458470000000005</v>
          </cell>
          <cell r="Q553" t="str">
            <v>N2</v>
          </cell>
          <cell r="R553"/>
          <cell r="S553"/>
        </row>
        <row r="554">
          <cell r="B554" t="str">
            <v>Not Issued</v>
          </cell>
          <cell r="C554"/>
          <cell r="D554"/>
          <cell r="E554"/>
          <cell r="F554"/>
          <cell r="G554"/>
          <cell r="H554"/>
          <cell r="I554" t="e">
            <v>#N/A</v>
          </cell>
          <cell r="J554"/>
          <cell r="K554"/>
          <cell r="L554" t="b">
            <v>0</v>
          </cell>
          <cell r="M554" t="str">
            <v>Normal</v>
          </cell>
          <cell r="N554"/>
          <cell r="O554">
            <v>33.808</v>
          </cell>
          <cell r="P554">
            <v>71.516999999999996</v>
          </cell>
          <cell r="Q554" t="str">
            <v>N2</v>
          </cell>
          <cell r="R554"/>
          <cell r="S554"/>
        </row>
        <row r="555">
          <cell r="B555" t="str">
            <v>Not Issued</v>
          </cell>
          <cell r="C555"/>
          <cell r="D555"/>
          <cell r="E555"/>
          <cell r="F555"/>
          <cell r="G555"/>
          <cell r="H555"/>
          <cell r="I555" t="e">
            <v>#N/A</v>
          </cell>
          <cell r="J555"/>
          <cell r="K555"/>
          <cell r="L555" t="b">
            <v>0</v>
          </cell>
          <cell r="M555" t="str">
            <v>Normal</v>
          </cell>
          <cell r="N555"/>
          <cell r="O555">
            <v>33.887999999999998</v>
          </cell>
          <cell r="P555">
            <v>71.436899999999994</v>
          </cell>
          <cell r="Q555" t="str">
            <v>N2</v>
          </cell>
          <cell r="R555"/>
          <cell r="S555"/>
        </row>
        <row r="556">
          <cell r="B556" t="str">
            <v>Not Issued</v>
          </cell>
          <cell r="C556"/>
          <cell r="D556"/>
          <cell r="E556"/>
          <cell r="F556"/>
          <cell r="G556"/>
          <cell r="H556"/>
          <cell r="I556" t="e">
            <v>#N/A</v>
          </cell>
          <cell r="J556"/>
          <cell r="K556"/>
          <cell r="L556" t="b">
            <v>0</v>
          </cell>
          <cell r="M556" t="str">
            <v>Normal</v>
          </cell>
          <cell r="N556"/>
          <cell r="O556">
            <v>33.902279999999998</v>
          </cell>
          <cell r="P556">
            <v>71.380930000000006</v>
          </cell>
          <cell r="Q556" t="str">
            <v>N2</v>
          </cell>
          <cell r="R556"/>
          <cell r="S556"/>
        </row>
        <row r="557">
          <cell r="B557" t="str">
            <v>Not Issued</v>
          </cell>
          <cell r="C557"/>
          <cell r="D557"/>
          <cell r="E557"/>
          <cell r="F557"/>
          <cell r="G557"/>
          <cell r="H557"/>
          <cell r="I557" t="e">
            <v>#N/A</v>
          </cell>
          <cell r="J557"/>
          <cell r="K557"/>
          <cell r="L557" t="b">
            <v>0</v>
          </cell>
          <cell r="M557" t="str">
            <v>Normal</v>
          </cell>
          <cell r="N557"/>
          <cell r="O557">
            <v>33.876179999999998</v>
          </cell>
          <cell r="P557">
            <v>71.502200000000002</v>
          </cell>
          <cell r="Q557" t="str">
            <v>N2</v>
          </cell>
          <cell r="R557"/>
          <cell r="S557"/>
        </row>
        <row r="558">
          <cell r="B558" t="str">
            <v>Not Issued</v>
          </cell>
          <cell r="C558"/>
          <cell r="D558"/>
          <cell r="E558"/>
          <cell r="F558"/>
          <cell r="G558"/>
          <cell r="H558"/>
          <cell r="I558" t="e">
            <v>#N/A</v>
          </cell>
          <cell r="J558"/>
          <cell r="K558"/>
          <cell r="L558" t="b">
            <v>0</v>
          </cell>
          <cell r="M558" t="str">
            <v>Normal</v>
          </cell>
          <cell r="N558"/>
          <cell r="O558">
            <v>33.85622</v>
          </cell>
          <cell r="P558">
            <v>71.518799999999999</v>
          </cell>
          <cell r="Q558" t="str">
            <v>N2</v>
          </cell>
          <cell r="R558"/>
          <cell r="S558"/>
        </row>
        <row r="559">
          <cell r="B559" t="str">
            <v>Not Issued</v>
          </cell>
          <cell r="C559"/>
          <cell r="D559"/>
          <cell r="E559"/>
          <cell r="F559"/>
          <cell r="G559"/>
          <cell r="H559"/>
          <cell r="I559" t="e">
            <v>#N/A</v>
          </cell>
          <cell r="J559"/>
          <cell r="K559"/>
          <cell r="L559" t="b">
            <v>0</v>
          </cell>
          <cell r="M559" t="str">
            <v>Normal</v>
          </cell>
          <cell r="N559"/>
          <cell r="O559">
            <v>33.913800000000002</v>
          </cell>
          <cell r="P559">
            <v>71.412800000000004</v>
          </cell>
          <cell r="Q559" t="str">
            <v>N2</v>
          </cell>
          <cell r="R559"/>
          <cell r="S559"/>
        </row>
        <row r="560">
          <cell r="B560" t="str">
            <v>Not Issued</v>
          </cell>
          <cell r="C560"/>
          <cell r="D560"/>
          <cell r="E560"/>
          <cell r="F560"/>
          <cell r="G560"/>
          <cell r="H560"/>
          <cell r="I560" t="e">
            <v>#N/A</v>
          </cell>
          <cell r="J560"/>
          <cell r="K560"/>
          <cell r="L560" t="b">
            <v>0</v>
          </cell>
          <cell r="M560" t="str">
            <v>Normal</v>
          </cell>
          <cell r="N560"/>
          <cell r="O560">
            <v>33.752693999999998</v>
          </cell>
          <cell r="P560">
            <v>71.497489999999999</v>
          </cell>
          <cell r="Q560" t="str">
            <v>N2</v>
          </cell>
          <cell r="R560"/>
          <cell r="S560"/>
        </row>
        <row r="561">
          <cell r="B561" t="str">
            <v>Not Issued</v>
          </cell>
          <cell r="C561"/>
          <cell r="D561"/>
          <cell r="E561"/>
          <cell r="F561"/>
          <cell r="G561"/>
          <cell r="H561"/>
          <cell r="I561" t="e">
            <v>#N/A</v>
          </cell>
          <cell r="J561"/>
          <cell r="K561"/>
          <cell r="L561" t="b">
            <v>0</v>
          </cell>
          <cell r="M561" t="str">
            <v>Normal</v>
          </cell>
          <cell r="N561"/>
          <cell r="O561">
            <v>34.19997</v>
          </cell>
          <cell r="P561">
            <v>71.416690000000003</v>
          </cell>
          <cell r="Q561" t="str">
            <v>N2</v>
          </cell>
          <cell r="R561"/>
          <cell r="S561"/>
        </row>
        <row r="562">
          <cell r="B562" t="str">
            <v>Not Issued</v>
          </cell>
          <cell r="C562"/>
          <cell r="D562"/>
          <cell r="E562"/>
          <cell r="F562"/>
          <cell r="G562"/>
          <cell r="H562"/>
          <cell r="I562" t="e">
            <v>#N/A</v>
          </cell>
          <cell r="J562"/>
          <cell r="K562"/>
          <cell r="L562" t="b">
            <v>0</v>
          </cell>
          <cell r="M562" t="str">
            <v>Normal</v>
          </cell>
          <cell r="N562"/>
          <cell r="O562">
            <v>33.802</v>
          </cell>
          <cell r="P562">
            <v>71.594999999999999</v>
          </cell>
          <cell r="Q562" t="str">
            <v>N2</v>
          </cell>
          <cell r="R562"/>
          <cell r="S562"/>
        </row>
        <row r="563">
          <cell r="B563" t="str">
            <v>Not Issued</v>
          </cell>
          <cell r="C563"/>
          <cell r="D563"/>
          <cell r="E563"/>
          <cell r="F563"/>
          <cell r="G563"/>
          <cell r="H563"/>
          <cell r="I563" t="e">
            <v>#N/A</v>
          </cell>
          <cell r="J563"/>
          <cell r="K563"/>
          <cell r="L563" t="b">
            <v>0</v>
          </cell>
          <cell r="M563" t="str">
            <v>Normal</v>
          </cell>
          <cell r="N563"/>
          <cell r="O563">
            <v>33.798000999999999</v>
          </cell>
          <cell r="P563">
            <v>71.560283999999996</v>
          </cell>
          <cell r="Q563" t="str">
            <v>N2</v>
          </cell>
          <cell r="R563"/>
          <cell r="S563"/>
        </row>
        <row r="564">
          <cell r="B564" t="str">
            <v>Not Issued</v>
          </cell>
          <cell r="C564"/>
          <cell r="D564"/>
          <cell r="E564"/>
          <cell r="F564"/>
          <cell r="G564"/>
          <cell r="H564"/>
          <cell r="I564" t="e">
            <v>#N/A</v>
          </cell>
          <cell r="J564"/>
          <cell r="K564"/>
          <cell r="L564" t="b">
            <v>0</v>
          </cell>
          <cell r="M564" t="str">
            <v>Normal</v>
          </cell>
          <cell r="N564"/>
          <cell r="O564">
            <v>34.164101000000002</v>
          </cell>
          <cell r="P564">
            <v>71.420587999999995</v>
          </cell>
          <cell r="Q564" t="str">
            <v>N2</v>
          </cell>
          <cell r="R564"/>
          <cell r="S564"/>
        </row>
        <row r="565">
          <cell r="B565" t="str">
            <v>Not Issued</v>
          </cell>
          <cell r="C565"/>
          <cell r="D565"/>
          <cell r="E565"/>
          <cell r="F565"/>
          <cell r="G565"/>
          <cell r="H565"/>
          <cell r="I565" t="e">
            <v>#N/A</v>
          </cell>
          <cell r="J565"/>
          <cell r="K565"/>
          <cell r="L565" t="b">
            <v>0</v>
          </cell>
          <cell r="M565" t="str">
            <v>Normal</v>
          </cell>
          <cell r="N565"/>
          <cell r="O565">
            <v>34.77948</v>
          </cell>
          <cell r="P565">
            <v>73.523740000000004</v>
          </cell>
          <cell r="Q565" t="str">
            <v>N3</v>
          </cell>
          <cell r="R565"/>
          <cell r="S565"/>
        </row>
        <row r="566">
          <cell r="B566" t="str">
            <v>Not Issued</v>
          </cell>
          <cell r="C566"/>
          <cell r="D566"/>
          <cell r="E566"/>
          <cell r="F566"/>
          <cell r="G566"/>
          <cell r="H566"/>
          <cell r="I566" t="e">
            <v>#N/A</v>
          </cell>
          <cell r="J566"/>
          <cell r="K566"/>
          <cell r="L566" t="b">
            <v>0</v>
          </cell>
          <cell r="M566" t="str">
            <v>Normal</v>
          </cell>
          <cell r="N566"/>
          <cell r="O566">
            <v>34.019027999999999</v>
          </cell>
          <cell r="P566">
            <v>71.538714999999996</v>
          </cell>
          <cell r="Q566" t="str">
            <v>N2</v>
          </cell>
          <cell r="R566"/>
          <cell r="S566"/>
        </row>
        <row r="567">
          <cell r="B567">
            <v>54055</v>
          </cell>
          <cell r="C567"/>
          <cell r="D567"/>
          <cell r="E567" t="str">
            <v>GCSS</v>
          </cell>
          <cell r="F567"/>
          <cell r="G567" t="str">
            <v>CF</v>
          </cell>
          <cell r="H567" t="str">
            <v>CF</v>
          </cell>
          <cell r="I567" t="str">
            <v>Slow Moving</v>
          </cell>
          <cell r="J567" t="str">
            <v>Slow Moving</v>
          </cell>
          <cell r="K567"/>
          <cell r="L567" t="b">
            <v>1</v>
          </cell>
          <cell r="M567" t="str">
            <v>Normal</v>
          </cell>
          <cell r="N567"/>
          <cell r="O567">
            <v>33.458109999999998</v>
          </cell>
          <cell r="P567">
            <v>72.873639999999995</v>
          </cell>
          <cell r="Q567" t="str">
            <v>N1</v>
          </cell>
          <cell r="R567"/>
          <cell r="S567" t="str">
            <v>S&amp;S</v>
          </cell>
        </row>
        <row r="568">
          <cell r="B568">
            <v>54052</v>
          </cell>
          <cell r="C568"/>
          <cell r="D568"/>
          <cell r="E568" t="str">
            <v>D&amp;R</v>
          </cell>
          <cell r="F568"/>
          <cell r="G568" t="str">
            <v>D&amp;R</v>
          </cell>
          <cell r="H568" t="str">
            <v>New</v>
          </cell>
          <cell r="I568" t="str">
            <v>Slow Moving</v>
          </cell>
          <cell r="J568" t="str">
            <v>Slow Moving</v>
          </cell>
          <cell r="K568"/>
          <cell r="L568" t="b">
            <v>1</v>
          </cell>
          <cell r="M568" t="str">
            <v>Normal</v>
          </cell>
          <cell r="N568" t="str">
            <v>Normal Pool</v>
          </cell>
          <cell r="O568">
            <v>33.964219999999997</v>
          </cell>
          <cell r="P568">
            <v>71.444969999999998</v>
          </cell>
          <cell r="Q568" t="str">
            <v>N2</v>
          </cell>
          <cell r="R568"/>
          <cell r="S568" t="str">
            <v>S&amp;S</v>
          </cell>
        </row>
        <row r="569">
          <cell r="B569">
            <v>54053</v>
          </cell>
          <cell r="C569"/>
          <cell r="D569"/>
          <cell r="E569" t="str">
            <v>D&amp;R</v>
          </cell>
          <cell r="F569"/>
          <cell r="G569" t="str">
            <v>D&amp;R</v>
          </cell>
          <cell r="H569" t="str">
            <v>New</v>
          </cell>
          <cell r="I569" t="str">
            <v>Slow Moving</v>
          </cell>
          <cell r="J569" t="str">
            <v>Slow Moving</v>
          </cell>
          <cell r="K569"/>
          <cell r="L569" t="b">
            <v>1</v>
          </cell>
          <cell r="M569" t="str">
            <v>Normal</v>
          </cell>
          <cell r="N569" t="str">
            <v>Normal Pool</v>
          </cell>
          <cell r="O569">
            <v>33.686459999999997</v>
          </cell>
          <cell r="P569">
            <v>73.005330000000001</v>
          </cell>
          <cell r="Q569" t="str">
            <v>N1</v>
          </cell>
          <cell r="R569"/>
          <cell r="S569" t="str">
            <v>S&amp;S</v>
          </cell>
        </row>
        <row r="570">
          <cell r="B570">
            <v>54054</v>
          </cell>
          <cell r="C570"/>
          <cell r="D570"/>
          <cell r="E570" t="str">
            <v>D&amp;R</v>
          </cell>
          <cell r="F570"/>
          <cell r="G570" t="str">
            <v>D&amp;R</v>
          </cell>
          <cell r="H570" t="str">
            <v>New</v>
          </cell>
          <cell r="I570" t="str">
            <v>Not Workable</v>
          </cell>
          <cell r="J570" t="str">
            <v>Not Doable</v>
          </cell>
          <cell r="K570"/>
          <cell r="L570" t="b">
            <v>1</v>
          </cell>
          <cell r="M570" t="str">
            <v>Normal</v>
          </cell>
          <cell r="N570" t="str">
            <v>Normal Pool</v>
          </cell>
          <cell r="O570">
            <v>33.663130000000002</v>
          </cell>
          <cell r="P570">
            <v>72.959109999999995</v>
          </cell>
          <cell r="Q570" t="str">
            <v>N1</v>
          </cell>
          <cell r="R570"/>
          <cell r="S570" t="str">
            <v>S&amp;S</v>
          </cell>
        </row>
        <row r="571">
          <cell r="B571">
            <v>54056</v>
          </cell>
          <cell r="C571"/>
          <cell r="D571"/>
          <cell r="E571"/>
          <cell r="F571"/>
          <cell r="G571" t="str">
            <v>Batch-1 Part-1</v>
          </cell>
          <cell r="H571" t="str">
            <v>New</v>
          </cell>
          <cell r="I571" t="str">
            <v>Slow Moving</v>
          </cell>
          <cell r="J571" t="str">
            <v>Slow Moving</v>
          </cell>
          <cell r="K571" t="str">
            <v>Yes</v>
          </cell>
          <cell r="L571" t="b">
            <v>1</v>
          </cell>
          <cell r="M571" t="str">
            <v>Normal</v>
          </cell>
          <cell r="N571"/>
          <cell r="O571">
            <v>34.045200000000001</v>
          </cell>
          <cell r="P571">
            <v>73.129499999999993</v>
          </cell>
          <cell r="Q571" t="str">
            <v>N1</v>
          </cell>
          <cell r="R571" t="str">
            <v>Edotco Review 2/6/2025</v>
          </cell>
          <cell r="S571" t="str">
            <v>ATL</v>
          </cell>
        </row>
        <row r="572">
          <cell r="B572">
            <v>54057</v>
          </cell>
          <cell r="C572"/>
          <cell r="D572"/>
          <cell r="E572"/>
          <cell r="F572"/>
          <cell r="G572" t="str">
            <v>Batch-1 Part-1</v>
          </cell>
          <cell r="H572" t="str">
            <v>New</v>
          </cell>
          <cell r="I572" t="str">
            <v>Slow Moving</v>
          </cell>
          <cell r="J572" t="str">
            <v>Slow Moving</v>
          </cell>
          <cell r="K572" t="str">
            <v>Yes</v>
          </cell>
          <cell r="L572" t="b">
            <v>1</v>
          </cell>
          <cell r="M572" t="str">
            <v>Normal</v>
          </cell>
          <cell r="N572"/>
          <cell r="O572">
            <v>34.049829000000003</v>
          </cell>
          <cell r="P572">
            <v>73.154064000000005</v>
          </cell>
          <cell r="Q572" t="str">
            <v>N1</v>
          </cell>
          <cell r="R572" t="str">
            <v>Edotco Review 2/6/2025</v>
          </cell>
          <cell r="S572" t="str">
            <v>Highrise</v>
          </cell>
        </row>
        <row r="573">
          <cell r="B573">
            <v>54058</v>
          </cell>
          <cell r="C573"/>
          <cell r="D573"/>
          <cell r="E573"/>
          <cell r="F573"/>
          <cell r="G573" t="str">
            <v>Batch-1 Part-1</v>
          </cell>
          <cell r="H573" t="str">
            <v>New</v>
          </cell>
          <cell r="I573" t="str">
            <v>Workable</v>
          </cell>
          <cell r="J573" t="str">
            <v>Do able</v>
          </cell>
          <cell r="K573" t="str">
            <v>Yes</v>
          </cell>
          <cell r="L573" t="b">
            <v>1</v>
          </cell>
          <cell r="M573" t="str">
            <v>Normal</v>
          </cell>
          <cell r="N573"/>
          <cell r="O573">
            <v>34.018799999999999</v>
          </cell>
          <cell r="P573">
            <v>73.104600000000005</v>
          </cell>
          <cell r="Q573" t="str">
            <v>N1</v>
          </cell>
          <cell r="R573"/>
          <cell r="S573" t="str">
            <v>S&amp;S</v>
          </cell>
        </row>
        <row r="574">
          <cell r="B574">
            <v>54059</v>
          </cell>
          <cell r="C574"/>
          <cell r="D574"/>
          <cell r="E574"/>
          <cell r="F574"/>
          <cell r="G574" t="str">
            <v>Batch-1 Part-1</v>
          </cell>
          <cell r="H574" t="str">
            <v>New</v>
          </cell>
          <cell r="I574" t="str">
            <v>Not Workable</v>
          </cell>
          <cell r="J574" t="str">
            <v>Not Doable</v>
          </cell>
          <cell r="K574" t="str">
            <v>Yes</v>
          </cell>
          <cell r="L574" t="b">
            <v>1</v>
          </cell>
          <cell r="M574" t="str">
            <v>Normal</v>
          </cell>
          <cell r="N574"/>
          <cell r="O574">
            <v>34.163600000000002</v>
          </cell>
          <cell r="P574">
            <v>73.239599999999996</v>
          </cell>
          <cell r="Q574" t="str">
            <v>N3</v>
          </cell>
          <cell r="R574" t="str">
            <v>Edotco Review 2/6/2025</v>
          </cell>
          <cell r="S574" t="str">
            <v>Edotco</v>
          </cell>
        </row>
        <row r="575">
          <cell r="B575">
            <v>54060</v>
          </cell>
          <cell r="C575"/>
          <cell r="D575"/>
          <cell r="E575"/>
          <cell r="F575"/>
          <cell r="G575" t="str">
            <v>Batch-1 Part-1</v>
          </cell>
          <cell r="H575" t="str">
            <v>New</v>
          </cell>
          <cell r="I575" t="str">
            <v>Workable</v>
          </cell>
          <cell r="J575" t="str">
            <v>Do able</v>
          </cell>
          <cell r="K575" t="str">
            <v>Yes</v>
          </cell>
          <cell r="L575" t="b">
            <v>1</v>
          </cell>
          <cell r="M575" t="str">
            <v>Normal</v>
          </cell>
          <cell r="N575"/>
          <cell r="O575">
            <v>34.1382665</v>
          </cell>
          <cell r="P575">
            <v>73.215616150000002</v>
          </cell>
          <cell r="Q575" t="str">
            <v>N3</v>
          </cell>
          <cell r="R575"/>
          <cell r="S575" t="str">
            <v>S&amp;S</v>
          </cell>
        </row>
        <row r="576">
          <cell r="B576">
            <v>54342</v>
          </cell>
          <cell r="C576"/>
          <cell r="D576"/>
          <cell r="E576" t="str">
            <v>Special Project</v>
          </cell>
          <cell r="F576"/>
          <cell r="G576" t="str">
            <v>SP</v>
          </cell>
          <cell r="H576" t="str">
            <v>New</v>
          </cell>
          <cell r="I576" t="str">
            <v>Workable</v>
          </cell>
          <cell r="J576" t="str">
            <v>Do able</v>
          </cell>
          <cell r="K576"/>
          <cell r="L576" t="b">
            <v>1</v>
          </cell>
          <cell r="M576" t="str">
            <v>Normal</v>
          </cell>
          <cell r="N576" t="str">
            <v>Normal Pool</v>
          </cell>
          <cell r="O576">
            <v>33.70787</v>
          </cell>
          <cell r="P576">
            <v>73.049859999999995</v>
          </cell>
          <cell r="Q576" t="str">
            <v>N1</v>
          </cell>
          <cell r="R576"/>
          <cell r="S576" t="str">
            <v>Highrise</v>
          </cell>
        </row>
        <row r="577">
          <cell r="B577">
            <v>54271</v>
          </cell>
          <cell r="C577"/>
          <cell r="D577"/>
          <cell r="E577"/>
          <cell r="F577"/>
          <cell r="G577" t="str">
            <v>Batch-2 Part-1</v>
          </cell>
          <cell r="H577" t="str">
            <v>New</v>
          </cell>
          <cell r="I577" t="str">
            <v>Workable</v>
          </cell>
          <cell r="J577" t="str">
            <v>Do able</v>
          </cell>
          <cell r="K577" t="str">
            <v>Yes</v>
          </cell>
          <cell r="L577" t="b">
            <v>0</v>
          </cell>
          <cell r="M577" t="str">
            <v>Normal</v>
          </cell>
          <cell r="N577"/>
          <cell r="O577">
            <v>33.357399999999998</v>
          </cell>
          <cell r="P577">
            <v>73.238200000000006</v>
          </cell>
          <cell r="Q577" t="str">
            <v>N4</v>
          </cell>
          <cell r="R577"/>
          <cell r="S577"/>
        </row>
        <row r="578">
          <cell r="B578">
            <v>54063</v>
          </cell>
          <cell r="C578"/>
          <cell r="D578"/>
          <cell r="E578"/>
          <cell r="F578"/>
          <cell r="G578" t="str">
            <v>Batch-1 Part-1</v>
          </cell>
          <cell r="H578" t="str">
            <v>New</v>
          </cell>
          <cell r="I578" t="str">
            <v>Workable</v>
          </cell>
          <cell r="J578" t="str">
            <v>Do able</v>
          </cell>
          <cell r="K578" t="str">
            <v>Yes</v>
          </cell>
          <cell r="L578" t="b">
            <v>1</v>
          </cell>
          <cell r="M578" t="str">
            <v>Normal</v>
          </cell>
          <cell r="N578"/>
          <cell r="O578">
            <v>33.801099999999998</v>
          </cell>
          <cell r="P578">
            <v>72.361800000000002</v>
          </cell>
          <cell r="Q578" t="str">
            <v>N1</v>
          </cell>
          <cell r="R578"/>
          <cell r="S578" t="str">
            <v>ATL</v>
          </cell>
        </row>
        <row r="579">
          <cell r="B579">
            <v>54064</v>
          </cell>
          <cell r="C579"/>
          <cell r="D579"/>
          <cell r="E579"/>
          <cell r="F579"/>
          <cell r="G579" t="str">
            <v>Batch-1 Part-1</v>
          </cell>
          <cell r="H579" t="str">
            <v>New</v>
          </cell>
          <cell r="I579" t="str">
            <v>Workable</v>
          </cell>
          <cell r="J579" t="str">
            <v>Do able</v>
          </cell>
          <cell r="K579" t="str">
            <v>Yes</v>
          </cell>
          <cell r="L579" t="b">
            <v>1</v>
          </cell>
          <cell r="M579" t="str">
            <v>Normal</v>
          </cell>
          <cell r="N579"/>
          <cell r="O579">
            <v>33.871099999999998</v>
          </cell>
          <cell r="P579">
            <v>72.442400000000006</v>
          </cell>
          <cell r="Q579" t="str">
            <v>N1</v>
          </cell>
          <cell r="R579" t="str">
            <v>Edotco Review 2/6/2025</v>
          </cell>
          <cell r="S579" t="str">
            <v>Highrise</v>
          </cell>
        </row>
        <row r="580">
          <cell r="B580">
            <v>54066</v>
          </cell>
          <cell r="C580"/>
          <cell r="D580"/>
          <cell r="E580"/>
          <cell r="F580"/>
          <cell r="G580" t="str">
            <v>Batch-1 Part-1</v>
          </cell>
          <cell r="H580" t="str">
            <v>New</v>
          </cell>
          <cell r="I580" t="str">
            <v>Not Workable</v>
          </cell>
          <cell r="J580" t="str">
            <v>Not Doable</v>
          </cell>
          <cell r="K580" t="str">
            <v>Yes</v>
          </cell>
          <cell r="L580" t="b">
            <v>1</v>
          </cell>
          <cell r="M580" t="str">
            <v>Normal</v>
          </cell>
          <cell r="N580"/>
          <cell r="O580">
            <v>33.820498999999998</v>
          </cell>
          <cell r="P580">
            <v>72.691545000000005</v>
          </cell>
          <cell r="Q580" t="str">
            <v>N1</v>
          </cell>
          <cell r="R580"/>
          <cell r="S580" t="str">
            <v>S&amp;S</v>
          </cell>
        </row>
        <row r="581">
          <cell r="B581">
            <v>54067</v>
          </cell>
          <cell r="C581"/>
          <cell r="D581"/>
          <cell r="E581"/>
          <cell r="F581"/>
          <cell r="G581" t="str">
            <v>Batch-1 Part-1</v>
          </cell>
          <cell r="H581" t="str">
            <v>New</v>
          </cell>
          <cell r="I581" t="str">
            <v>Workable</v>
          </cell>
          <cell r="J581" t="str">
            <v>Do able</v>
          </cell>
          <cell r="K581" t="str">
            <v>Yes</v>
          </cell>
          <cell r="L581" t="b">
            <v>1</v>
          </cell>
          <cell r="M581" t="str">
            <v>Normal</v>
          </cell>
          <cell r="N581"/>
          <cell r="O581">
            <v>33.974899999999998</v>
          </cell>
          <cell r="P581">
            <v>72.860299999999995</v>
          </cell>
          <cell r="Q581" t="str">
            <v>N1</v>
          </cell>
          <cell r="R581"/>
          <cell r="S581" t="str">
            <v>ATL</v>
          </cell>
        </row>
        <row r="582">
          <cell r="B582">
            <v>54068</v>
          </cell>
          <cell r="C582"/>
          <cell r="D582"/>
          <cell r="E582"/>
          <cell r="F582"/>
          <cell r="G582" t="str">
            <v>Batch-1 Part-1</v>
          </cell>
          <cell r="H582" t="str">
            <v>New</v>
          </cell>
          <cell r="I582" t="str">
            <v>Not Workable</v>
          </cell>
          <cell r="J582" t="str">
            <v>Not Doable</v>
          </cell>
          <cell r="K582" t="str">
            <v>Yes</v>
          </cell>
          <cell r="L582" t="b">
            <v>1</v>
          </cell>
          <cell r="M582" t="str">
            <v>Normal</v>
          </cell>
          <cell r="N582"/>
          <cell r="O582">
            <v>33.988900000000001</v>
          </cell>
          <cell r="P582">
            <v>72.857699999999994</v>
          </cell>
          <cell r="Q582" t="str">
            <v>N1</v>
          </cell>
          <cell r="R582"/>
          <cell r="S582" t="str">
            <v>Highrise</v>
          </cell>
        </row>
        <row r="583">
          <cell r="B583">
            <v>54069</v>
          </cell>
          <cell r="C583"/>
          <cell r="D583"/>
          <cell r="E583"/>
          <cell r="F583"/>
          <cell r="G583" t="str">
            <v>Batch-1 Part-1</v>
          </cell>
          <cell r="H583" t="str">
            <v>New</v>
          </cell>
          <cell r="I583" t="str">
            <v>Workable</v>
          </cell>
          <cell r="J583" t="str">
            <v>Do able</v>
          </cell>
          <cell r="K583" t="str">
            <v>Yes</v>
          </cell>
          <cell r="L583" t="b">
            <v>1</v>
          </cell>
          <cell r="M583" t="str">
            <v>Normal</v>
          </cell>
          <cell r="N583"/>
          <cell r="O583">
            <v>33.933264000000001</v>
          </cell>
          <cell r="P583">
            <v>72.814069000000003</v>
          </cell>
          <cell r="Q583" t="str">
            <v>N1</v>
          </cell>
          <cell r="R583"/>
          <cell r="S583" t="str">
            <v>S&amp;S</v>
          </cell>
        </row>
        <row r="584">
          <cell r="B584">
            <v>54070</v>
          </cell>
          <cell r="C584"/>
          <cell r="D584"/>
          <cell r="E584"/>
          <cell r="F584"/>
          <cell r="G584" t="str">
            <v>Batch-1 Part-1</v>
          </cell>
          <cell r="H584" t="str">
            <v>New</v>
          </cell>
          <cell r="I584" t="str">
            <v>Workable</v>
          </cell>
          <cell r="J584" t="str">
            <v>Do able</v>
          </cell>
          <cell r="K584" t="str">
            <v>Yes</v>
          </cell>
          <cell r="L584" t="b">
            <v>1</v>
          </cell>
          <cell r="M584" t="str">
            <v>Normal</v>
          </cell>
          <cell r="N584"/>
          <cell r="O584">
            <v>34.028100000000002</v>
          </cell>
          <cell r="P584">
            <v>72.843100000000007</v>
          </cell>
          <cell r="Q584" t="str">
            <v>N1</v>
          </cell>
          <cell r="R584"/>
          <cell r="S584" t="str">
            <v>Highrise</v>
          </cell>
        </row>
        <row r="585">
          <cell r="B585">
            <v>54071</v>
          </cell>
          <cell r="C585"/>
          <cell r="D585"/>
          <cell r="E585"/>
          <cell r="F585"/>
          <cell r="G585" t="str">
            <v>Batch-1 Part-1</v>
          </cell>
          <cell r="H585" t="str">
            <v>New</v>
          </cell>
          <cell r="I585" t="str">
            <v>Not Workable</v>
          </cell>
          <cell r="J585" t="str">
            <v>Not Doable</v>
          </cell>
          <cell r="K585" t="str">
            <v>Yes</v>
          </cell>
          <cell r="L585" t="b">
            <v>1</v>
          </cell>
          <cell r="M585" t="str">
            <v>Normal</v>
          </cell>
          <cell r="N585"/>
          <cell r="O585">
            <v>33.676600000000001</v>
          </cell>
          <cell r="P585">
            <v>72.935599999999994</v>
          </cell>
          <cell r="Q585" t="str">
            <v>N1</v>
          </cell>
          <cell r="R585"/>
          <cell r="S585" t="str">
            <v>ATL</v>
          </cell>
        </row>
        <row r="586">
          <cell r="B586">
            <v>54072</v>
          </cell>
          <cell r="C586"/>
          <cell r="D586"/>
          <cell r="E586"/>
          <cell r="F586"/>
          <cell r="G586" t="str">
            <v>Batch-1 Part-1</v>
          </cell>
          <cell r="H586" t="str">
            <v>New</v>
          </cell>
          <cell r="I586" t="str">
            <v>Slow Moving</v>
          </cell>
          <cell r="J586" t="str">
            <v>Slow Moving</v>
          </cell>
          <cell r="K586" t="str">
            <v>Yes</v>
          </cell>
          <cell r="L586" t="b">
            <v>1</v>
          </cell>
          <cell r="M586" t="str">
            <v>Normal</v>
          </cell>
          <cell r="N586"/>
          <cell r="O586">
            <v>33.700200000000002</v>
          </cell>
          <cell r="P586">
            <v>72.932100000000005</v>
          </cell>
          <cell r="Q586" t="str">
            <v>N1</v>
          </cell>
          <cell r="R586"/>
          <cell r="S586" t="str">
            <v>ATL</v>
          </cell>
        </row>
        <row r="587">
          <cell r="B587">
            <v>54073</v>
          </cell>
          <cell r="C587"/>
          <cell r="D587"/>
          <cell r="E587"/>
          <cell r="F587"/>
          <cell r="G587" t="str">
            <v>Batch-1 Part-1</v>
          </cell>
          <cell r="H587" t="str">
            <v>New</v>
          </cell>
          <cell r="I587" t="str">
            <v>Not Workable</v>
          </cell>
          <cell r="J587" t="str">
            <v>Not Doable</v>
          </cell>
          <cell r="K587" t="str">
            <v>Yes</v>
          </cell>
          <cell r="L587" t="b">
            <v>1</v>
          </cell>
          <cell r="M587" t="str">
            <v>Normal</v>
          </cell>
          <cell r="N587"/>
          <cell r="O587">
            <v>33.639099999999999</v>
          </cell>
          <cell r="P587">
            <v>72.945300000000003</v>
          </cell>
          <cell r="Q587" t="str">
            <v>N1</v>
          </cell>
          <cell r="R587" t="str">
            <v>Edotco Review 2/6/2025</v>
          </cell>
          <cell r="S587" t="str">
            <v>Edotco</v>
          </cell>
        </row>
        <row r="588">
          <cell r="B588">
            <v>54074</v>
          </cell>
          <cell r="C588" t="str">
            <v>Yes</v>
          </cell>
          <cell r="D588"/>
          <cell r="E588"/>
          <cell r="F588"/>
          <cell r="G588" t="str">
            <v>Batch-1 Part-1</v>
          </cell>
          <cell r="H588" t="str">
            <v>New</v>
          </cell>
          <cell r="I588" t="str">
            <v>Not Workable</v>
          </cell>
          <cell r="J588" t="str">
            <v>Not Doable</v>
          </cell>
          <cell r="K588" t="str">
            <v>Yes</v>
          </cell>
          <cell r="L588" t="b">
            <v>1</v>
          </cell>
          <cell r="M588" t="str">
            <v>Normal</v>
          </cell>
          <cell r="N588"/>
          <cell r="O588">
            <v>33.692799999999998</v>
          </cell>
          <cell r="P588">
            <v>72.944199999999995</v>
          </cell>
          <cell r="Q588" t="str">
            <v>N1</v>
          </cell>
          <cell r="R588"/>
          <cell r="S588" t="str">
            <v>Highrise</v>
          </cell>
        </row>
        <row r="589">
          <cell r="B589">
            <v>54075</v>
          </cell>
          <cell r="C589"/>
          <cell r="D589"/>
          <cell r="E589"/>
          <cell r="F589"/>
          <cell r="G589" t="str">
            <v>Batch-1 Part-1</v>
          </cell>
          <cell r="H589" t="str">
            <v>New</v>
          </cell>
          <cell r="I589" t="str">
            <v>Slow Moving</v>
          </cell>
          <cell r="J589" t="str">
            <v>Slow Moving</v>
          </cell>
          <cell r="K589"/>
          <cell r="L589" t="b">
            <v>1</v>
          </cell>
          <cell r="M589" t="str">
            <v>Normal</v>
          </cell>
          <cell r="N589"/>
          <cell r="O589">
            <v>33.649299999999997</v>
          </cell>
          <cell r="P589">
            <v>73.179400000000001</v>
          </cell>
          <cell r="Q589" t="str">
            <v>N1</v>
          </cell>
          <cell r="R589" t="str">
            <v>Edotco Review 2/6/2025</v>
          </cell>
          <cell r="S589" t="str">
            <v>Edotco</v>
          </cell>
        </row>
        <row r="590">
          <cell r="B590">
            <v>54076</v>
          </cell>
          <cell r="C590"/>
          <cell r="D590"/>
          <cell r="E590"/>
          <cell r="F590"/>
          <cell r="G590" t="str">
            <v>Batch-1 Part-1</v>
          </cell>
          <cell r="H590" t="str">
            <v>New</v>
          </cell>
          <cell r="I590" t="str">
            <v>Slow Moving</v>
          </cell>
          <cell r="J590" t="str">
            <v>Slow Moving</v>
          </cell>
          <cell r="K590" t="str">
            <v>Yes</v>
          </cell>
          <cell r="L590" t="b">
            <v>1</v>
          </cell>
          <cell r="M590" t="str">
            <v>Normal</v>
          </cell>
          <cell r="N590"/>
          <cell r="O590">
            <v>33.693899999999999</v>
          </cell>
          <cell r="P590">
            <v>72.975300000000004</v>
          </cell>
          <cell r="Q590" t="str">
            <v>N1</v>
          </cell>
          <cell r="R590"/>
          <cell r="S590" t="str">
            <v>S&amp;S</v>
          </cell>
        </row>
        <row r="591">
          <cell r="B591">
            <v>54077</v>
          </cell>
          <cell r="C591"/>
          <cell r="D591"/>
          <cell r="E591"/>
          <cell r="F591"/>
          <cell r="G591" t="str">
            <v>Batch-1 Part-1</v>
          </cell>
          <cell r="H591" t="str">
            <v>New</v>
          </cell>
          <cell r="I591" t="str">
            <v>Slow Moving</v>
          </cell>
          <cell r="J591" t="str">
            <v>Slow Moving</v>
          </cell>
          <cell r="K591" t="str">
            <v>Yes</v>
          </cell>
          <cell r="L591" t="b">
            <v>1</v>
          </cell>
          <cell r="M591" t="str">
            <v>Normal</v>
          </cell>
          <cell r="N591"/>
          <cell r="O591">
            <v>33.500399999999999</v>
          </cell>
          <cell r="P591">
            <v>73.173400000000001</v>
          </cell>
          <cell r="Q591" t="str">
            <v>N4</v>
          </cell>
          <cell r="R591"/>
          <cell r="S591" t="str">
            <v>S&amp;S</v>
          </cell>
        </row>
        <row r="592">
          <cell r="B592">
            <v>54079</v>
          </cell>
          <cell r="C592"/>
          <cell r="D592"/>
          <cell r="E592"/>
          <cell r="F592"/>
          <cell r="G592" t="str">
            <v>Batch-1 Part-1</v>
          </cell>
          <cell r="H592" t="str">
            <v>New</v>
          </cell>
          <cell r="I592" t="str">
            <v>Workable</v>
          </cell>
          <cell r="J592" t="str">
            <v>Do able</v>
          </cell>
          <cell r="K592" t="str">
            <v>Yes</v>
          </cell>
          <cell r="L592" t="b">
            <v>1</v>
          </cell>
          <cell r="M592" t="str">
            <v>Normal</v>
          </cell>
          <cell r="N592"/>
          <cell r="O592">
            <v>32.974497999999997</v>
          </cell>
          <cell r="P592">
            <v>73.724037999999993</v>
          </cell>
          <cell r="Q592" t="str">
            <v>N4</v>
          </cell>
          <cell r="R592"/>
          <cell r="S592" t="str">
            <v>ATL</v>
          </cell>
        </row>
        <row r="593">
          <cell r="B593">
            <v>54080</v>
          </cell>
          <cell r="C593"/>
          <cell r="D593"/>
          <cell r="E593"/>
          <cell r="F593"/>
          <cell r="G593" t="str">
            <v>Batch-1 Part-1</v>
          </cell>
          <cell r="H593" t="str">
            <v>New</v>
          </cell>
          <cell r="I593" t="str">
            <v>Workable</v>
          </cell>
          <cell r="J593" t="str">
            <v>Do able</v>
          </cell>
          <cell r="K593" t="str">
            <v>Yes</v>
          </cell>
          <cell r="L593" t="b">
            <v>1</v>
          </cell>
          <cell r="M593" t="str">
            <v>Normal</v>
          </cell>
          <cell r="N593"/>
          <cell r="O593">
            <v>33.023499999999999</v>
          </cell>
          <cell r="P593">
            <v>73.5989</v>
          </cell>
          <cell r="Q593" t="str">
            <v>N4</v>
          </cell>
          <cell r="R593"/>
          <cell r="S593" t="str">
            <v>Highrise</v>
          </cell>
        </row>
        <row r="594">
          <cell r="B594">
            <v>54082</v>
          </cell>
          <cell r="C594"/>
          <cell r="D594"/>
          <cell r="E594"/>
          <cell r="F594"/>
          <cell r="G594" t="str">
            <v>Batch-1 Part-1</v>
          </cell>
          <cell r="H594" t="str">
            <v>New</v>
          </cell>
          <cell r="I594" t="str">
            <v>Workable</v>
          </cell>
          <cell r="J594" t="str">
            <v>Do able</v>
          </cell>
          <cell r="K594" t="str">
            <v>Yes</v>
          </cell>
          <cell r="L594" t="b">
            <v>1</v>
          </cell>
          <cell r="M594" t="str">
            <v>Normal</v>
          </cell>
          <cell r="N594"/>
          <cell r="O594">
            <v>34.420466040000001</v>
          </cell>
          <cell r="P594">
            <v>73.215908240000005</v>
          </cell>
          <cell r="Q594" t="str">
            <v>N3</v>
          </cell>
          <cell r="R594"/>
          <cell r="S594" t="str">
            <v>ATL</v>
          </cell>
        </row>
        <row r="595">
          <cell r="B595">
            <v>54083</v>
          </cell>
          <cell r="C595"/>
          <cell r="D595"/>
          <cell r="E595"/>
          <cell r="F595"/>
          <cell r="G595" t="str">
            <v>Batch-1 Part-1</v>
          </cell>
          <cell r="H595" t="str">
            <v>New</v>
          </cell>
          <cell r="I595" t="str">
            <v>Workable</v>
          </cell>
          <cell r="J595" t="str">
            <v>Do able</v>
          </cell>
          <cell r="K595" t="str">
            <v>Yes</v>
          </cell>
          <cell r="L595" t="b">
            <v>1</v>
          </cell>
          <cell r="M595" t="str">
            <v>Normal</v>
          </cell>
          <cell r="N595"/>
          <cell r="O595">
            <v>34.393000000000001</v>
          </cell>
          <cell r="P595">
            <v>71.901300000000006</v>
          </cell>
          <cell r="Q595" t="str">
            <v>N3</v>
          </cell>
          <cell r="R595"/>
          <cell r="S595" t="str">
            <v>Highrise</v>
          </cell>
        </row>
        <row r="596">
          <cell r="B596">
            <v>54084</v>
          </cell>
          <cell r="C596"/>
          <cell r="D596"/>
          <cell r="E596"/>
          <cell r="F596"/>
          <cell r="G596" t="str">
            <v>Batch-1 Part-1</v>
          </cell>
          <cell r="H596" t="str">
            <v>New</v>
          </cell>
          <cell r="I596" t="str">
            <v>Workable</v>
          </cell>
          <cell r="J596" t="str">
            <v>Do able</v>
          </cell>
          <cell r="K596" t="str">
            <v>Yes</v>
          </cell>
          <cell r="L596" t="b">
            <v>1</v>
          </cell>
          <cell r="M596" t="str">
            <v>Normal</v>
          </cell>
          <cell r="N596"/>
          <cell r="O596">
            <v>34.405734350000003</v>
          </cell>
          <cell r="P596">
            <v>71.904911990000002</v>
          </cell>
          <cell r="Q596" t="str">
            <v>N3</v>
          </cell>
          <cell r="R596"/>
          <cell r="S596" t="str">
            <v>S&amp;S</v>
          </cell>
        </row>
        <row r="597">
          <cell r="B597">
            <v>54086</v>
          </cell>
          <cell r="C597"/>
          <cell r="D597"/>
          <cell r="E597"/>
          <cell r="F597"/>
          <cell r="G597" t="str">
            <v>Batch-1 Part-1</v>
          </cell>
          <cell r="H597" t="str">
            <v>New</v>
          </cell>
          <cell r="I597" t="str">
            <v>Workable</v>
          </cell>
          <cell r="J597" t="str">
            <v>Do able</v>
          </cell>
          <cell r="K597" t="str">
            <v>Yes</v>
          </cell>
          <cell r="L597" t="b">
            <v>1</v>
          </cell>
          <cell r="M597" t="str">
            <v>Normal</v>
          </cell>
          <cell r="N597"/>
          <cell r="O597">
            <v>34.379899999999999</v>
          </cell>
          <cell r="P597">
            <v>71.898499999999999</v>
          </cell>
          <cell r="Q597" t="str">
            <v>N3</v>
          </cell>
          <cell r="R597"/>
          <cell r="S597" t="str">
            <v>ATL</v>
          </cell>
        </row>
        <row r="598">
          <cell r="B598">
            <v>54087</v>
          </cell>
          <cell r="C598"/>
          <cell r="D598"/>
          <cell r="E598"/>
          <cell r="F598"/>
          <cell r="G598" t="str">
            <v>Batch-1 Part-1</v>
          </cell>
          <cell r="H598" t="str">
            <v>New</v>
          </cell>
          <cell r="I598" t="str">
            <v>Workable</v>
          </cell>
          <cell r="J598" t="str">
            <v>Do able</v>
          </cell>
          <cell r="K598" t="str">
            <v>Yes</v>
          </cell>
          <cell r="L598" t="b">
            <v>1</v>
          </cell>
          <cell r="M598" t="str">
            <v>Normal</v>
          </cell>
          <cell r="N598"/>
          <cell r="O598">
            <v>34.143637009999999</v>
          </cell>
          <cell r="P598">
            <v>72.069595390000003</v>
          </cell>
          <cell r="Q598" t="str">
            <v>N3</v>
          </cell>
          <cell r="R598"/>
          <cell r="S598" t="str">
            <v>S&amp;S</v>
          </cell>
        </row>
        <row r="599">
          <cell r="B599">
            <v>54088</v>
          </cell>
          <cell r="C599"/>
          <cell r="D599"/>
          <cell r="E599"/>
          <cell r="F599"/>
          <cell r="G599" t="str">
            <v>Batch-1 Part-1</v>
          </cell>
          <cell r="H599" t="str">
            <v>New</v>
          </cell>
          <cell r="I599" t="str">
            <v>Workable</v>
          </cell>
          <cell r="J599" t="str">
            <v>Do able</v>
          </cell>
          <cell r="K599" t="str">
            <v>Yes</v>
          </cell>
          <cell r="L599" t="b">
            <v>1</v>
          </cell>
          <cell r="M599" t="str">
            <v>Normal</v>
          </cell>
          <cell r="N599"/>
          <cell r="O599">
            <v>34.209505819999997</v>
          </cell>
          <cell r="P599">
            <v>71.989634109999997</v>
          </cell>
          <cell r="Q599" t="str">
            <v>N3</v>
          </cell>
          <cell r="R599"/>
          <cell r="S599" t="str">
            <v>ATL</v>
          </cell>
        </row>
        <row r="600">
          <cell r="B600">
            <v>54089</v>
          </cell>
          <cell r="C600"/>
          <cell r="D600"/>
          <cell r="E600"/>
          <cell r="F600"/>
          <cell r="G600" t="str">
            <v>Batch-1 Part-1</v>
          </cell>
          <cell r="H600" t="str">
            <v>New</v>
          </cell>
          <cell r="I600" t="str">
            <v>Workable</v>
          </cell>
          <cell r="J600" t="str">
            <v>Do able</v>
          </cell>
          <cell r="K600" t="str">
            <v>Yes</v>
          </cell>
          <cell r="L600" t="b">
            <v>1</v>
          </cell>
          <cell r="M600" t="str">
            <v>Normal</v>
          </cell>
          <cell r="N600"/>
          <cell r="O600">
            <v>34.238</v>
          </cell>
          <cell r="P600">
            <v>71.994600000000005</v>
          </cell>
          <cell r="Q600" t="str">
            <v>N3</v>
          </cell>
          <cell r="R600"/>
          <cell r="S600" t="str">
            <v>S&amp;S</v>
          </cell>
        </row>
        <row r="601">
          <cell r="B601">
            <v>54090</v>
          </cell>
          <cell r="C601"/>
          <cell r="D601"/>
          <cell r="E601"/>
          <cell r="F601"/>
          <cell r="G601" t="str">
            <v>Batch-1 Part-1</v>
          </cell>
          <cell r="H601" t="str">
            <v>New</v>
          </cell>
          <cell r="I601" t="str">
            <v>Workable</v>
          </cell>
          <cell r="J601" t="str">
            <v>Do able</v>
          </cell>
          <cell r="K601" t="str">
            <v>Yes</v>
          </cell>
          <cell r="L601" t="b">
            <v>1</v>
          </cell>
          <cell r="M601" t="str">
            <v>Normal</v>
          </cell>
          <cell r="N601"/>
          <cell r="O601">
            <v>34.226607999999999</v>
          </cell>
          <cell r="P601">
            <v>72.048980999999998</v>
          </cell>
          <cell r="Q601" t="str">
            <v>N3</v>
          </cell>
          <cell r="R601"/>
          <cell r="S601" t="str">
            <v>ATL</v>
          </cell>
        </row>
        <row r="602">
          <cell r="B602">
            <v>54091</v>
          </cell>
          <cell r="C602"/>
          <cell r="D602"/>
          <cell r="E602"/>
          <cell r="F602"/>
          <cell r="G602" t="str">
            <v>Batch-1 Part-1</v>
          </cell>
          <cell r="H602" t="str">
            <v>New</v>
          </cell>
          <cell r="I602" t="str">
            <v>Workable</v>
          </cell>
          <cell r="J602" t="str">
            <v>Do able</v>
          </cell>
          <cell r="K602" t="str">
            <v>Yes</v>
          </cell>
          <cell r="L602" t="b">
            <v>1</v>
          </cell>
          <cell r="M602" t="str">
            <v>Normal</v>
          </cell>
          <cell r="N602"/>
          <cell r="O602">
            <v>34.226100000000002</v>
          </cell>
          <cell r="P602">
            <v>72.155299999999997</v>
          </cell>
          <cell r="Q602" t="str">
            <v>N3</v>
          </cell>
          <cell r="R602"/>
          <cell r="S602" t="str">
            <v>S&amp;S</v>
          </cell>
        </row>
        <row r="603">
          <cell r="B603">
            <v>54092</v>
          </cell>
          <cell r="C603"/>
          <cell r="D603"/>
          <cell r="E603"/>
          <cell r="F603"/>
          <cell r="G603" t="str">
            <v>Batch-1 Part-1</v>
          </cell>
          <cell r="H603" t="str">
            <v>New</v>
          </cell>
          <cell r="I603" t="str">
            <v>Workable</v>
          </cell>
          <cell r="J603" t="str">
            <v>Do able</v>
          </cell>
          <cell r="K603" t="str">
            <v>Yes</v>
          </cell>
          <cell r="L603" t="b">
            <v>1</v>
          </cell>
          <cell r="M603" t="str">
            <v>Normal</v>
          </cell>
          <cell r="N603"/>
          <cell r="O603">
            <v>34.219526000000002</v>
          </cell>
          <cell r="P603">
            <v>72.079639999999998</v>
          </cell>
          <cell r="Q603" t="str">
            <v>N3</v>
          </cell>
          <cell r="R603"/>
          <cell r="S603" t="str">
            <v>Highrise</v>
          </cell>
        </row>
        <row r="604">
          <cell r="B604">
            <v>54174</v>
          </cell>
          <cell r="C604"/>
          <cell r="D604"/>
          <cell r="E604"/>
          <cell r="F604"/>
          <cell r="G604" t="str">
            <v>Batch-2 Part-1</v>
          </cell>
          <cell r="H604" t="str">
            <v>New</v>
          </cell>
          <cell r="I604" t="str">
            <v>Workable</v>
          </cell>
          <cell r="J604" t="str">
            <v>Do able</v>
          </cell>
          <cell r="K604" t="str">
            <v>Yes</v>
          </cell>
          <cell r="L604" t="b">
            <v>1</v>
          </cell>
          <cell r="M604" t="str">
            <v>Normal</v>
          </cell>
          <cell r="N604"/>
          <cell r="O604">
            <v>33.916600000000003</v>
          </cell>
          <cell r="P604">
            <v>72.412300000000002</v>
          </cell>
          <cell r="Q604" t="str">
            <v>N1</v>
          </cell>
          <cell r="R604"/>
          <cell r="S604" t="str">
            <v>Highrise</v>
          </cell>
        </row>
        <row r="605">
          <cell r="B605">
            <v>54094</v>
          </cell>
          <cell r="C605"/>
          <cell r="D605"/>
          <cell r="E605"/>
          <cell r="F605"/>
          <cell r="G605" t="str">
            <v>Batch-1 Part-1</v>
          </cell>
          <cell r="H605" t="str">
            <v>New</v>
          </cell>
          <cell r="I605" t="str">
            <v>Workable</v>
          </cell>
          <cell r="J605" t="str">
            <v>Do able</v>
          </cell>
          <cell r="K605" t="str">
            <v>Yes</v>
          </cell>
          <cell r="L605" t="b">
            <v>1</v>
          </cell>
          <cell r="M605" t="str">
            <v>Normal</v>
          </cell>
          <cell r="N605"/>
          <cell r="O605">
            <v>34.215339999999998</v>
          </cell>
          <cell r="P605">
            <v>72.048347000000007</v>
          </cell>
          <cell r="Q605" t="str">
            <v>N3</v>
          </cell>
          <cell r="R605"/>
          <cell r="S605" t="str">
            <v>Highrise</v>
          </cell>
        </row>
        <row r="606">
          <cell r="B606">
            <v>54095</v>
          </cell>
          <cell r="C606"/>
          <cell r="D606"/>
          <cell r="E606"/>
          <cell r="F606"/>
          <cell r="G606" t="str">
            <v>Batch-1 Part-1</v>
          </cell>
          <cell r="H606" t="str">
            <v>New</v>
          </cell>
          <cell r="I606" t="str">
            <v>Workable</v>
          </cell>
          <cell r="J606" t="str">
            <v>Do able</v>
          </cell>
          <cell r="K606" t="str">
            <v>Yes</v>
          </cell>
          <cell r="L606" t="b">
            <v>1</v>
          </cell>
          <cell r="M606" t="str">
            <v>Normal</v>
          </cell>
          <cell r="N606"/>
          <cell r="O606">
            <v>34.195300000000003</v>
          </cell>
          <cell r="P606">
            <v>71.996700000000004</v>
          </cell>
          <cell r="Q606" t="str">
            <v>N3</v>
          </cell>
          <cell r="R606"/>
          <cell r="S606" t="str">
            <v>Highrise</v>
          </cell>
        </row>
        <row r="607">
          <cell r="B607">
            <v>54097</v>
          </cell>
          <cell r="C607"/>
          <cell r="D607"/>
          <cell r="E607"/>
          <cell r="F607"/>
          <cell r="G607" t="str">
            <v>Batch-1 Part-1</v>
          </cell>
          <cell r="H607" t="str">
            <v>New</v>
          </cell>
          <cell r="I607" t="str">
            <v>Workable</v>
          </cell>
          <cell r="J607" t="str">
            <v>Do able</v>
          </cell>
          <cell r="K607" t="str">
            <v>Yes</v>
          </cell>
          <cell r="L607" t="b">
            <v>1</v>
          </cell>
          <cell r="M607" t="str">
            <v>Normal</v>
          </cell>
          <cell r="N607"/>
          <cell r="O607">
            <v>34.194412</v>
          </cell>
          <cell r="P607">
            <v>72.151887000000002</v>
          </cell>
          <cell r="Q607" t="str">
            <v>N3</v>
          </cell>
          <cell r="R607"/>
          <cell r="S607" t="str">
            <v>Highrise</v>
          </cell>
        </row>
        <row r="608">
          <cell r="B608">
            <v>54098</v>
          </cell>
          <cell r="C608"/>
          <cell r="D608"/>
          <cell r="E608"/>
          <cell r="F608"/>
          <cell r="G608" t="str">
            <v>Batch-1 Part-1</v>
          </cell>
          <cell r="H608" t="str">
            <v>New</v>
          </cell>
          <cell r="I608" t="str">
            <v>Workable</v>
          </cell>
          <cell r="J608" t="str">
            <v>Do able</v>
          </cell>
          <cell r="K608" t="str">
            <v>Yes</v>
          </cell>
          <cell r="L608" t="b">
            <v>1</v>
          </cell>
          <cell r="M608" t="str">
            <v>Normal</v>
          </cell>
          <cell r="N608"/>
          <cell r="O608">
            <v>34.215200000000003</v>
          </cell>
          <cell r="P608">
            <v>72.035399999999996</v>
          </cell>
          <cell r="Q608" t="str">
            <v>N3</v>
          </cell>
          <cell r="R608"/>
          <cell r="S608" t="str">
            <v>S&amp;S</v>
          </cell>
        </row>
        <row r="609">
          <cell r="B609">
            <v>54099</v>
          </cell>
          <cell r="C609"/>
          <cell r="D609"/>
          <cell r="E609"/>
          <cell r="F609"/>
          <cell r="G609" t="str">
            <v>Batch-1 Part-1</v>
          </cell>
          <cell r="H609" t="str">
            <v>New</v>
          </cell>
          <cell r="I609" t="str">
            <v>Workable</v>
          </cell>
          <cell r="J609" t="str">
            <v>Do able</v>
          </cell>
          <cell r="K609" t="str">
            <v>Yes</v>
          </cell>
          <cell r="L609" t="b">
            <v>1</v>
          </cell>
          <cell r="M609" t="str">
            <v>Normal</v>
          </cell>
          <cell r="N609"/>
          <cell r="O609">
            <v>34.279438319999997</v>
          </cell>
          <cell r="P609">
            <v>72.146350010000006</v>
          </cell>
          <cell r="Q609" t="str">
            <v>N3</v>
          </cell>
          <cell r="R609"/>
          <cell r="S609" t="str">
            <v>ATL</v>
          </cell>
        </row>
        <row r="610">
          <cell r="B610">
            <v>54100</v>
          </cell>
          <cell r="C610"/>
          <cell r="D610"/>
          <cell r="E610"/>
          <cell r="F610"/>
          <cell r="G610" t="str">
            <v>Batch-1 Part-1</v>
          </cell>
          <cell r="H610" t="str">
            <v>New</v>
          </cell>
          <cell r="I610" t="str">
            <v>Workable</v>
          </cell>
          <cell r="J610" t="str">
            <v>Do able</v>
          </cell>
          <cell r="K610" t="str">
            <v>Yes</v>
          </cell>
          <cell r="L610" t="b">
            <v>1</v>
          </cell>
          <cell r="M610" t="str">
            <v>Normal</v>
          </cell>
          <cell r="N610"/>
          <cell r="O610">
            <v>34.287518949999999</v>
          </cell>
          <cell r="P610">
            <v>72.165047619999996</v>
          </cell>
          <cell r="Q610" t="str">
            <v>N3</v>
          </cell>
          <cell r="R610"/>
          <cell r="S610" t="str">
            <v>Highrise</v>
          </cell>
        </row>
        <row r="611">
          <cell r="B611">
            <v>54101</v>
          </cell>
          <cell r="C611"/>
          <cell r="D611"/>
          <cell r="E611"/>
          <cell r="F611"/>
          <cell r="G611" t="str">
            <v>Batch-1 Part-1</v>
          </cell>
          <cell r="H611" t="str">
            <v>New</v>
          </cell>
          <cell r="I611" t="str">
            <v>Workable</v>
          </cell>
          <cell r="J611" t="str">
            <v>Do able</v>
          </cell>
          <cell r="K611" t="str">
            <v>Yes</v>
          </cell>
          <cell r="L611" t="b">
            <v>1</v>
          </cell>
          <cell r="M611" t="str">
            <v>Normal</v>
          </cell>
          <cell r="N611"/>
          <cell r="O611">
            <v>34.170099999999998</v>
          </cell>
          <cell r="P611">
            <v>72.070400000000006</v>
          </cell>
          <cell r="Q611" t="str">
            <v>N3</v>
          </cell>
          <cell r="R611"/>
          <cell r="S611" t="str">
            <v>Highrise</v>
          </cell>
        </row>
        <row r="612">
          <cell r="B612">
            <v>54102</v>
          </cell>
          <cell r="C612"/>
          <cell r="D612"/>
          <cell r="E612"/>
          <cell r="F612"/>
          <cell r="G612" t="str">
            <v>Batch-1 Part-1</v>
          </cell>
          <cell r="H612" t="str">
            <v>New</v>
          </cell>
          <cell r="I612" t="str">
            <v>Workable</v>
          </cell>
          <cell r="J612" t="str">
            <v>Do able</v>
          </cell>
          <cell r="K612" t="str">
            <v>Yes</v>
          </cell>
          <cell r="L612" t="b">
            <v>1</v>
          </cell>
          <cell r="M612" t="str">
            <v>Normal</v>
          </cell>
          <cell r="N612"/>
          <cell r="O612">
            <v>34.012900000000002</v>
          </cell>
          <cell r="P612">
            <v>72.179299999999998</v>
          </cell>
          <cell r="Q612" t="str">
            <v>N2</v>
          </cell>
          <cell r="R612"/>
          <cell r="S612" t="str">
            <v>ATL</v>
          </cell>
        </row>
        <row r="613">
          <cell r="B613">
            <v>54085</v>
          </cell>
          <cell r="C613"/>
          <cell r="D613"/>
          <cell r="E613"/>
          <cell r="F613"/>
          <cell r="G613" t="str">
            <v>Batch-1 Part-1</v>
          </cell>
          <cell r="H613" t="str">
            <v>New</v>
          </cell>
          <cell r="I613" t="str">
            <v>Workable</v>
          </cell>
          <cell r="J613" t="str">
            <v>Do able</v>
          </cell>
          <cell r="K613" t="str">
            <v>Yes</v>
          </cell>
          <cell r="L613" t="b">
            <v>1</v>
          </cell>
          <cell r="M613" t="str">
            <v>Normal</v>
          </cell>
          <cell r="N613"/>
          <cell r="O613">
            <v>34.389417999999999</v>
          </cell>
          <cell r="P613">
            <v>71.890701000000007</v>
          </cell>
          <cell r="Q613" t="str">
            <v>N3</v>
          </cell>
          <cell r="R613"/>
          <cell r="S613" t="str">
            <v>Highrise</v>
          </cell>
        </row>
        <row r="614">
          <cell r="B614">
            <v>54104</v>
          </cell>
          <cell r="C614"/>
          <cell r="D614"/>
          <cell r="E614"/>
          <cell r="F614"/>
          <cell r="G614" t="str">
            <v>Batch-1 Part-1</v>
          </cell>
          <cell r="H614" t="str">
            <v>New</v>
          </cell>
          <cell r="I614" t="str">
            <v>Workable</v>
          </cell>
          <cell r="J614" t="str">
            <v>Do able</v>
          </cell>
          <cell r="K614" t="str">
            <v>Yes</v>
          </cell>
          <cell r="L614" t="b">
            <v>1</v>
          </cell>
          <cell r="M614" t="str">
            <v>Normal</v>
          </cell>
          <cell r="N614"/>
          <cell r="O614">
            <v>34.002178000000001</v>
          </cell>
          <cell r="P614">
            <v>71.929295999999994</v>
          </cell>
          <cell r="Q614" t="str">
            <v>N2</v>
          </cell>
          <cell r="R614"/>
          <cell r="S614" t="str">
            <v>S&amp;S</v>
          </cell>
        </row>
        <row r="615">
          <cell r="B615">
            <v>54105</v>
          </cell>
          <cell r="C615"/>
          <cell r="D615"/>
          <cell r="E615"/>
          <cell r="F615"/>
          <cell r="G615" t="str">
            <v>Batch-1 Part-1</v>
          </cell>
          <cell r="H615" t="str">
            <v>New</v>
          </cell>
          <cell r="I615" t="str">
            <v>Workable</v>
          </cell>
          <cell r="J615" t="str">
            <v>Do able</v>
          </cell>
          <cell r="K615" t="str">
            <v>Yes</v>
          </cell>
          <cell r="L615" t="b">
            <v>1</v>
          </cell>
          <cell r="M615" t="str">
            <v>Normal</v>
          </cell>
          <cell r="N615"/>
          <cell r="O615">
            <v>34.051900000000003</v>
          </cell>
          <cell r="P615">
            <v>71.895700000000005</v>
          </cell>
          <cell r="Q615" t="str">
            <v>N2</v>
          </cell>
          <cell r="R615"/>
          <cell r="S615" t="str">
            <v>Highrise</v>
          </cell>
        </row>
        <row r="616">
          <cell r="B616">
            <v>54106</v>
          </cell>
          <cell r="C616"/>
          <cell r="D616"/>
          <cell r="E616"/>
          <cell r="F616"/>
          <cell r="G616" t="str">
            <v>Batch-1 Part-1</v>
          </cell>
          <cell r="H616" t="str">
            <v>New</v>
          </cell>
          <cell r="I616" t="str">
            <v>Workable</v>
          </cell>
          <cell r="J616" t="str">
            <v>Do able</v>
          </cell>
          <cell r="K616" t="str">
            <v>Yes</v>
          </cell>
          <cell r="L616" t="b">
            <v>1</v>
          </cell>
          <cell r="M616" t="str">
            <v>Normal</v>
          </cell>
          <cell r="N616"/>
          <cell r="O616">
            <v>34.012999999999998</v>
          </cell>
          <cell r="P616">
            <v>71.781099999999995</v>
          </cell>
          <cell r="Q616" t="str">
            <v>N2</v>
          </cell>
          <cell r="R616"/>
          <cell r="S616" t="str">
            <v>Highrise</v>
          </cell>
        </row>
        <row r="617">
          <cell r="B617">
            <v>54107</v>
          </cell>
          <cell r="C617"/>
          <cell r="D617"/>
          <cell r="E617"/>
          <cell r="F617"/>
          <cell r="G617" t="str">
            <v>Batch-1 Part-1</v>
          </cell>
          <cell r="H617" t="str">
            <v>New</v>
          </cell>
          <cell r="I617" t="str">
            <v>Workable</v>
          </cell>
          <cell r="J617" t="str">
            <v>Do able</v>
          </cell>
          <cell r="K617" t="str">
            <v>Yes</v>
          </cell>
          <cell r="L617" t="b">
            <v>1</v>
          </cell>
          <cell r="M617" t="str">
            <v>Normal</v>
          </cell>
          <cell r="N617"/>
          <cell r="O617">
            <v>34.013800000000003</v>
          </cell>
          <cell r="P617">
            <v>71.761700000000005</v>
          </cell>
          <cell r="Q617" t="str">
            <v>N2</v>
          </cell>
          <cell r="R617"/>
          <cell r="S617" t="str">
            <v>Highrise</v>
          </cell>
        </row>
        <row r="618">
          <cell r="B618">
            <v>54108</v>
          </cell>
          <cell r="C618"/>
          <cell r="D618"/>
          <cell r="E618"/>
          <cell r="F618"/>
          <cell r="G618" t="str">
            <v>Batch-1 Part-1</v>
          </cell>
          <cell r="H618" t="str">
            <v>New</v>
          </cell>
          <cell r="I618" t="str">
            <v>Workable</v>
          </cell>
          <cell r="J618" t="str">
            <v>Do able</v>
          </cell>
          <cell r="K618"/>
          <cell r="L618" t="b">
            <v>1</v>
          </cell>
          <cell r="M618" t="str">
            <v>Normal</v>
          </cell>
          <cell r="N618"/>
          <cell r="O618">
            <v>33.990200000000002</v>
          </cell>
          <cell r="P618">
            <v>71.573999999999998</v>
          </cell>
          <cell r="Q618" t="str">
            <v>N2</v>
          </cell>
          <cell r="R618"/>
          <cell r="S618" t="str">
            <v>ATL</v>
          </cell>
        </row>
        <row r="619">
          <cell r="B619">
            <v>54109</v>
          </cell>
          <cell r="C619"/>
          <cell r="D619"/>
          <cell r="E619"/>
          <cell r="F619"/>
          <cell r="G619" t="str">
            <v>Batch-1 Part-1</v>
          </cell>
          <cell r="H619" t="str">
            <v>New</v>
          </cell>
          <cell r="I619" t="str">
            <v>Workable</v>
          </cell>
          <cell r="J619" t="str">
            <v>Do able</v>
          </cell>
          <cell r="K619" t="str">
            <v>Yes</v>
          </cell>
          <cell r="L619" t="b">
            <v>1</v>
          </cell>
          <cell r="M619" t="str">
            <v>Normal</v>
          </cell>
          <cell r="N619"/>
          <cell r="O619">
            <v>34.050899999999999</v>
          </cell>
          <cell r="P619">
            <v>71.634100000000004</v>
          </cell>
          <cell r="Q619" t="str">
            <v>N2</v>
          </cell>
          <cell r="R619"/>
          <cell r="S619" t="str">
            <v>Highrise</v>
          </cell>
        </row>
        <row r="620">
          <cell r="B620">
            <v>54110</v>
          </cell>
          <cell r="C620"/>
          <cell r="D620"/>
          <cell r="E620"/>
          <cell r="F620"/>
          <cell r="G620" t="str">
            <v>Batch-1 Part-1</v>
          </cell>
          <cell r="H620" t="str">
            <v>New</v>
          </cell>
          <cell r="I620" t="str">
            <v>Workable</v>
          </cell>
          <cell r="J620" t="str">
            <v>Do able</v>
          </cell>
          <cell r="K620"/>
          <cell r="L620" t="b">
            <v>1</v>
          </cell>
          <cell r="M620" t="str">
            <v>Normal</v>
          </cell>
          <cell r="N620"/>
          <cell r="O620">
            <v>34.009599999999999</v>
          </cell>
          <cell r="P620">
            <v>71.591899999999995</v>
          </cell>
          <cell r="Q620" t="str">
            <v>N2</v>
          </cell>
          <cell r="R620"/>
          <cell r="S620" t="str">
            <v>Highrise</v>
          </cell>
        </row>
        <row r="621">
          <cell r="B621">
            <v>54111</v>
          </cell>
          <cell r="C621"/>
          <cell r="D621"/>
          <cell r="E621"/>
          <cell r="F621"/>
          <cell r="G621" t="str">
            <v>Batch-1 Part-1</v>
          </cell>
          <cell r="H621" t="str">
            <v>New</v>
          </cell>
          <cell r="I621" t="str">
            <v>Workable</v>
          </cell>
          <cell r="J621" t="str">
            <v>Do able</v>
          </cell>
          <cell r="K621" t="str">
            <v>Yes</v>
          </cell>
          <cell r="L621" t="b">
            <v>1</v>
          </cell>
          <cell r="M621" t="str">
            <v>Normal</v>
          </cell>
          <cell r="N621"/>
          <cell r="O621">
            <v>34.041499999999999</v>
          </cell>
          <cell r="P621">
            <v>71.5458</v>
          </cell>
          <cell r="Q621" t="str">
            <v>N2</v>
          </cell>
          <cell r="R621"/>
          <cell r="S621" t="str">
            <v>Highrise</v>
          </cell>
        </row>
        <row r="622">
          <cell r="B622">
            <v>54112</v>
          </cell>
          <cell r="C622"/>
          <cell r="D622"/>
          <cell r="E622"/>
          <cell r="F622"/>
          <cell r="G622" t="str">
            <v>Batch-1 Part-1</v>
          </cell>
          <cell r="H622" t="str">
            <v>New</v>
          </cell>
          <cell r="I622" t="str">
            <v>Slow Moving</v>
          </cell>
          <cell r="J622" t="str">
            <v>Slow Moving</v>
          </cell>
          <cell r="K622" t="str">
            <v>Yes</v>
          </cell>
          <cell r="L622" t="b">
            <v>1</v>
          </cell>
          <cell r="M622" t="str">
            <v>Normal</v>
          </cell>
          <cell r="N622"/>
          <cell r="O622">
            <v>33.751100000000001</v>
          </cell>
          <cell r="P622">
            <v>72.763000000000005</v>
          </cell>
          <cell r="Q622" t="str">
            <v>N1</v>
          </cell>
          <cell r="R622"/>
          <cell r="S622" t="str">
            <v>Highrise</v>
          </cell>
        </row>
        <row r="623">
          <cell r="B623">
            <v>54113</v>
          </cell>
          <cell r="C623"/>
          <cell r="D623"/>
          <cell r="E623"/>
          <cell r="F623"/>
          <cell r="G623" t="str">
            <v>Batch-1 Part-1</v>
          </cell>
          <cell r="H623" t="str">
            <v>New</v>
          </cell>
          <cell r="I623" t="str">
            <v>Workable</v>
          </cell>
          <cell r="J623" t="str">
            <v>Do able</v>
          </cell>
          <cell r="K623" t="str">
            <v>Yes</v>
          </cell>
          <cell r="L623" t="b">
            <v>1</v>
          </cell>
          <cell r="M623" t="str">
            <v>Normal</v>
          </cell>
          <cell r="N623"/>
          <cell r="O623">
            <v>33.743499999999997</v>
          </cell>
          <cell r="P623">
            <v>72.754800000000003</v>
          </cell>
          <cell r="Q623" t="str">
            <v>N1</v>
          </cell>
          <cell r="R623"/>
          <cell r="S623" t="str">
            <v>Highrise</v>
          </cell>
        </row>
        <row r="624">
          <cell r="B624">
            <v>54114</v>
          </cell>
          <cell r="C624"/>
          <cell r="D624"/>
          <cell r="E624"/>
          <cell r="F624"/>
          <cell r="G624" t="str">
            <v>Batch-1 Part-1</v>
          </cell>
          <cell r="H624" t="str">
            <v>New</v>
          </cell>
          <cell r="I624" t="str">
            <v>Slow Moving</v>
          </cell>
          <cell r="J624" t="str">
            <v>Slow Moving</v>
          </cell>
          <cell r="K624" t="str">
            <v>Yes</v>
          </cell>
          <cell r="L624" t="b">
            <v>1</v>
          </cell>
          <cell r="M624" t="str">
            <v>Normal</v>
          </cell>
          <cell r="N624"/>
          <cell r="O624">
            <v>33.750000999999997</v>
          </cell>
          <cell r="P624">
            <v>72.747095000000002</v>
          </cell>
          <cell r="Q624" t="str">
            <v>N1</v>
          </cell>
          <cell r="R624"/>
          <cell r="S624" t="str">
            <v>S&amp;S</v>
          </cell>
        </row>
        <row r="625">
          <cell r="B625">
            <v>52562</v>
          </cell>
          <cell r="C625"/>
          <cell r="D625" t="str">
            <v>Yes</v>
          </cell>
          <cell r="E625" t="str">
            <v>Batch-1</v>
          </cell>
          <cell r="F625"/>
          <cell r="G625" t="str">
            <v>Batch-1 Part-1</v>
          </cell>
          <cell r="H625" t="str">
            <v>CF</v>
          </cell>
          <cell r="I625" t="str">
            <v>Workable</v>
          </cell>
          <cell r="J625" t="str">
            <v>Do able</v>
          </cell>
          <cell r="K625" t="str">
            <v>Yes</v>
          </cell>
          <cell r="L625" t="b">
            <v>1</v>
          </cell>
          <cell r="M625" t="str">
            <v>Normal</v>
          </cell>
          <cell r="N625" t="str">
            <v>Difficult Pool</v>
          </cell>
          <cell r="O625">
            <v>34.067062999999997</v>
          </cell>
          <cell r="P625">
            <v>71.993416999999994</v>
          </cell>
          <cell r="Q625" t="str">
            <v>N2</v>
          </cell>
          <cell r="R625"/>
          <cell r="S625" t="str">
            <v>Highrise</v>
          </cell>
        </row>
        <row r="626">
          <cell r="B626">
            <v>54116</v>
          </cell>
          <cell r="C626"/>
          <cell r="D626"/>
          <cell r="E626"/>
          <cell r="F626"/>
          <cell r="G626" t="str">
            <v>Batch-1 Part-1</v>
          </cell>
          <cell r="H626" t="str">
            <v>New</v>
          </cell>
          <cell r="I626" t="str">
            <v>Slow Moving</v>
          </cell>
          <cell r="J626" t="str">
            <v>Slow Moving</v>
          </cell>
          <cell r="K626" t="str">
            <v>Yes</v>
          </cell>
          <cell r="L626" t="b">
            <v>1</v>
          </cell>
          <cell r="M626" t="str">
            <v>Normal</v>
          </cell>
          <cell r="N626"/>
          <cell r="O626">
            <v>33.800787970000002</v>
          </cell>
          <cell r="P626">
            <v>72.742318620000006</v>
          </cell>
          <cell r="Q626" t="str">
            <v>N1</v>
          </cell>
          <cell r="R626"/>
          <cell r="S626" t="str">
            <v>S&amp;S</v>
          </cell>
        </row>
        <row r="627">
          <cell r="B627">
            <v>54117</v>
          </cell>
          <cell r="C627"/>
          <cell r="D627"/>
          <cell r="E627"/>
          <cell r="F627"/>
          <cell r="G627" t="str">
            <v>Batch-1 Part-1</v>
          </cell>
          <cell r="H627" t="str">
            <v>New</v>
          </cell>
          <cell r="I627" t="str">
            <v>Workable</v>
          </cell>
          <cell r="J627" t="str">
            <v>Do able</v>
          </cell>
          <cell r="K627" t="str">
            <v>Yes</v>
          </cell>
          <cell r="L627" t="b">
            <v>1</v>
          </cell>
          <cell r="M627" t="str">
            <v>Normal</v>
          </cell>
          <cell r="N627"/>
          <cell r="O627">
            <v>33.807400000000001</v>
          </cell>
          <cell r="P627">
            <v>72.756299999999996</v>
          </cell>
          <cell r="Q627" t="str">
            <v>N1</v>
          </cell>
          <cell r="R627"/>
          <cell r="S627" t="str">
            <v>Highrise</v>
          </cell>
        </row>
        <row r="628">
          <cell r="B628">
            <v>54118</v>
          </cell>
          <cell r="C628"/>
          <cell r="D628"/>
          <cell r="E628"/>
          <cell r="F628"/>
          <cell r="G628" t="str">
            <v>Batch-1 Part-1</v>
          </cell>
          <cell r="H628" t="str">
            <v>New</v>
          </cell>
          <cell r="I628" t="str">
            <v>Workable</v>
          </cell>
          <cell r="J628" t="str">
            <v>Do able</v>
          </cell>
          <cell r="K628" t="str">
            <v>Yes</v>
          </cell>
          <cell r="L628" t="b">
            <v>1</v>
          </cell>
          <cell r="M628" t="str">
            <v>Normal</v>
          </cell>
          <cell r="N628"/>
          <cell r="O628">
            <v>33.809800000000003</v>
          </cell>
          <cell r="P628">
            <v>72.727199999999996</v>
          </cell>
          <cell r="Q628" t="str">
            <v>N1</v>
          </cell>
          <cell r="R628"/>
          <cell r="S628" t="str">
            <v>Highrise</v>
          </cell>
        </row>
        <row r="629">
          <cell r="B629">
            <v>54119</v>
          </cell>
          <cell r="C629"/>
          <cell r="D629"/>
          <cell r="E629"/>
          <cell r="F629"/>
          <cell r="G629" t="str">
            <v>Batch-1 Part-1</v>
          </cell>
          <cell r="H629" t="str">
            <v>New</v>
          </cell>
          <cell r="I629" t="str">
            <v>Workable</v>
          </cell>
          <cell r="J629" t="str">
            <v>Do able</v>
          </cell>
          <cell r="K629" t="str">
            <v>Yes</v>
          </cell>
          <cell r="L629" t="b">
            <v>1</v>
          </cell>
          <cell r="M629" t="str">
            <v>Normal</v>
          </cell>
          <cell r="N629"/>
          <cell r="O629">
            <v>33.830100000000002</v>
          </cell>
          <cell r="P629">
            <v>72.733500000000006</v>
          </cell>
          <cell r="Q629" t="str">
            <v>N1</v>
          </cell>
          <cell r="R629"/>
          <cell r="S629" t="str">
            <v>Highrise</v>
          </cell>
        </row>
        <row r="630">
          <cell r="B630">
            <v>54120</v>
          </cell>
          <cell r="C630"/>
          <cell r="D630"/>
          <cell r="E630"/>
          <cell r="F630"/>
          <cell r="G630" t="str">
            <v>Batch-1 Part-1</v>
          </cell>
          <cell r="H630" t="str">
            <v>New</v>
          </cell>
          <cell r="I630" t="str">
            <v>Workable</v>
          </cell>
          <cell r="J630" t="str">
            <v>Do able</v>
          </cell>
          <cell r="K630" t="str">
            <v>Yes</v>
          </cell>
          <cell r="L630" t="b">
            <v>1</v>
          </cell>
          <cell r="M630" t="str">
            <v>Normal</v>
          </cell>
          <cell r="N630"/>
          <cell r="O630">
            <v>33.810426999999997</v>
          </cell>
          <cell r="P630">
            <v>72.714537000000007</v>
          </cell>
          <cell r="Q630" t="str">
            <v>N1</v>
          </cell>
          <cell r="R630"/>
          <cell r="S630" t="str">
            <v>Highrise</v>
          </cell>
        </row>
        <row r="631">
          <cell r="B631">
            <v>54121</v>
          </cell>
          <cell r="C631"/>
          <cell r="D631"/>
          <cell r="E631"/>
          <cell r="F631"/>
          <cell r="G631" t="str">
            <v>Batch-1 Part-1</v>
          </cell>
          <cell r="H631" t="str">
            <v>New</v>
          </cell>
          <cell r="I631" t="str">
            <v>Slow Moving</v>
          </cell>
          <cell r="J631" t="str">
            <v>Slow Moving</v>
          </cell>
          <cell r="K631"/>
          <cell r="L631" t="b">
            <v>1</v>
          </cell>
          <cell r="M631" t="str">
            <v>Normal</v>
          </cell>
          <cell r="N631"/>
          <cell r="O631">
            <v>33.766399999999997</v>
          </cell>
          <cell r="P631">
            <v>72.735600000000005</v>
          </cell>
          <cell r="Q631" t="str">
            <v>N1</v>
          </cell>
          <cell r="R631"/>
          <cell r="S631" t="str">
            <v>Highrise</v>
          </cell>
        </row>
        <row r="632">
          <cell r="B632">
            <v>54122</v>
          </cell>
          <cell r="C632"/>
          <cell r="D632"/>
          <cell r="E632"/>
          <cell r="F632"/>
          <cell r="G632" t="str">
            <v>Batch-1 Part-1</v>
          </cell>
          <cell r="H632" t="str">
            <v>New</v>
          </cell>
          <cell r="I632" t="str">
            <v>Workable</v>
          </cell>
          <cell r="J632" t="str">
            <v>Do able</v>
          </cell>
          <cell r="K632"/>
          <cell r="L632" t="b">
            <v>1</v>
          </cell>
          <cell r="M632" t="str">
            <v>Normal</v>
          </cell>
          <cell r="N632"/>
          <cell r="O632">
            <v>33.624099999999999</v>
          </cell>
          <cell r="P632">
            <v>73.109399999999994</v>
          </cell>
          <cell r="Q632" t="str">
            <v>N4</v>
          </cell>
          <cell r="R632"/>
          <cell r="S632" t="str">
            <v>Highrise</v>
          </cell>
        </row>
        <row r="633">
          <cell r="B633">
            <v>54123</v>
          </cell>
          <cell r="C633"/>
          <cell r="D633"/>
          <cell r="E633"/>
          <cell r="F633"/>
          <cell r="G633" t="str">
            <v>Batch-1 Part-1</v>
          </cell>
          <cell r="H633" t="str">
            <v>New</v>
          </cell>
          <cell r="I633" t="str">
            <v>Not Workable</v>
          </cell>
          <cell r="J633" t="str">
            <v>Not Doable</v>
          </cell>
          <cell r="K633" t="str">
            <v>Yes</v>
          </cell>
          <cell r="L633" t="b">
            <v>1</v>
          </cell>
          <cell r="M633" t="str">
            <v>Normal</v>
          </cell>
          <cell r="N633"/>
          <cell r="O633">
            <v>33.571800000000003</v>
          </cell>
          <cell r="P633">
            <v>73.029499999999999</v>
          </cell>
          <cell r="Q633" t="str">
            <v>N4</v>
          </cell>
          <cell r="R633"/>
          <cell r="S633" t="str">
            <v>ATL</v>
          </cell>
        </row>
        <row r="634">
          <cell r="B634">
            <v>54277</v>
          </cell>
          <cell r="C634"/>
          <cell r="D634"/>
          <cell r="E634"/>
          <cell r="F634"/>
          <cell r="G634" t="str">
            <v>Batch-2 Part-1</v>
          </cell>
          <cell r="H634" t="str">
            <v>New</v>
          </cell>
          <cell r="I634" t="str">
            <v>Workable</v>
          </cell>
          <cell r="J634" t="str">
            <v>Do able</v>
          </cell>
          <cell r="K634" t="str">
            <v>Yes</v>
          </cell>
          <cell r="L634" t="b">
            <v>1</v>
          </cell>
          <cell r="M634" t="str">
            <v>Normal</v>
          </cell>
          <cell r="N634"/>
          <cell r="O634">
            <v>34.210943</v>
          </cell>
          <cell r="P634">
            <v>72.344380000000001</v>
          </cell>
          <cell r="Q634" t="str">
            <v>N3</v>
          </cell>
          <cell r="R634"/>
          <cell r="S634"/>
        </row>
        <row r="635">
          <cell r="B635">
            <v>54125</v>
          </cell>
          <cell r="C635"/>
          <cell r="D635"/>
          <cell r="E635"/>
          <cell r="F635"/>
          <cell r="G635" t="str">
            <v>Batch-1 Part-1</v>
          </cell>
          <cell r="H635" t="str">
            <v>New</v>
          </cell>
          <cell r="I635" t="str">
            <v>Not Workable</v>
          </cell>
          <cell r="J635" t="str">
            <v>Not Doable</v>
          </cell>
          <cell r="K635"/>
          <cell r="L635" t="b">
            <v>1</v>
          </cell>
          <cell r="M635" t="str">
            <v>Normal</v>
          </cell>
          <cell r="N635"/>
          <cell r="O635">
            <v>33.611400000000003</v>
          </cell>
          <cell r="P635">
            <v>73.045699999999997</v>
          </cell>
          <cell r="Q635" t="str">
            <v>N4</v>
          </cell>
          <cell r="R635"/>
          <cell r="S635" t="str">
            <v>Highrise</v>
          </cell>
        </row>
        <row r="636">
          <cell r="B636">
            <v>54126</v>
          </cell>
          <cell r="C636"/>
          <cell r="D636"/>
          <cell r="E636"/>
          <cell r="F636"/>
          <cell r="G636" t="str">
            <v>Batch-1 Part-1</v>
          </cell>
          <cell r="H636" t="str">
            <v>New</v>
          </cell>
          <cell r="I636" t="str">
            <v>Not Workable</v>
          </cell>
          <cell r="J636" t="str">
            <v>Not Doable</v>
          </cell>
          <cell r="K636" t="str">
            <v>Yes</v>
          </cell>
          <cell r="L636" t="b">
            <v>1</v>
          </cell>
          <cell r="M636" t="str">
            <v>Normal</v>
          </cell>
          <cell r="N636"/>
          <cell r="O636">
            <v>33.578499999999998</v>
          </cell>
          <cell r="P636">
            <v>73.033299999999997</v>
          </cell>
          <cell r="Q636" t="str">
            <v>N4</v>
          </cell>
          <cell r="R636"/>
          <cell r="S636" t="str">
            <v>Highrise</v>
          </cell>
        </row>
        <row r="637">
          <cell r="B637">
            <v>54127</v>
          </cell>
          <cell r="C637"/>
          <cell r="D637"/>
          <cell r="E637"/>
          <cell r="F637"/>
          <cell r="G637" t="str">
            <v>Batch-1 Part-1</v>
          </cell>
          <cell r="H637" t="str">
            <v>New</v>
          </cell>
          <cell r="I637" t="str">
            <v>Not Workable</v>
          </cell>
          <cell r="J637" t="str">
            <v>Not Doable</v>
          </cell>
          <cell r="K637"/>
          <cell r="L637" t="b">
            <v>1</v>
          </cell>
          <cell r="M637" t="str">
            <v>Normal</v>
          </cell>
          <cell r="N637"/>
          <cell r="O637">
            <v>33.598987000000001</v>
          </cell>
          <cell r="P637">
            <v>73.056987000000007</v>
          </cell>
          <cell r="Q637" t="str">
            <v>N4</v>
          </cell>
          <cell r="R637"/>
          <cell r="S637" t="str">
            <v>Highrise</v>
          </cell>
        </row>
        <row r="638">
          <cell r="B638">
            <v>54128</v>
          </cell>
          <cell r="C638"/>
          <cell r="D638"/>
          <cell r="E638"/>
          <cell r="F638"/>
          <cell r="G638" t="str">
            <v>Batch-1 Part-1</v>
          </cell>
          <cell r="H638" t="str">
            <v>New</v>
          </cell>
          <cell r="I638" t="str">
            <v>Not Workable</v>
          </cell>
          <cell r="J638" t="str">
            <v>Not Doable</v>
          </cell>
          <cell r="K638"/>
          <cell r="L638" t="b">
            <v>1</v>
          </cell>
          <cell r="M638" t="str">
            <v>Normal</v>
          </cell>
          <cell r="N638"/>
          <cell r="O638">
            <v>33.614100000000001</v>
          </cell>
          <cell r="P638">
            <v>73.004400000000004</v>
          </cell>
          <cell r="Q638" t="str">
            <v>N4</v>
          </cell>
          <cell r="R638"/>
          <cell r="S638" t="str">
            <v>S&amp;S</v>
          </cell>
        </row>
        <row r="639">
          <cell r="B639">
            <v>54103</v>
          </cell>
          <cell r="C639"/>
          <cell r="D639"/>
          <cell r="E639"/>
          <cell r="F639"/>
          <cell r="G639" t="str">
            <v>Batch-1 Part-1</v>
          </cell>
          <cell r="H639" t="str">
            <v>New</v>
          </cell>
          <cell r="I639" t="str">
            <v>Workable</v>
          </cell>
          <cell r="J639" t="str">
            <v>Do able</v>
          </cell>
          <cell r="K639" t="str">
            <v>Yes</v>
          </cell>
          <cell r="L639" t="b">
            <v>1</v>
          </cell>
          <cell r="M639" t="str">
            <v>Normal</v>
          </cell>
          <cell r="N639"/>
          <cell r="O639">
            <v>34.0535</v>
          </cell>
          <cell r="P639">
            <v>71.784400000000005</v>
          </cell>
          <cell r="Q639" t="str">
            <v>N2</v>
          </cell>
          <cell r="R639"/>
          <cell r="S639" t="str">
            <v>S&amp;S</v>
          </cell>
        </row>
        <row r="640">
          <cell r="B640">
            <v>54130</v>
          </cell>
          <cell r="C640"/>
          <cell r="D640"/>
          <cell r="E640"/>
          <cell r="F640"/>
          <cell r="G640" t="str">
            <v>Batch-1 Part-1</v>
          </cell>
          <cell r="H640" t="str">
            <v>New</v>
          </cell>
          <cell r="I640" t="str">
            <v>Slow Moving</v>
          </cell>
          <cell r="J640" t="str">
            <v>Slow Moving</v>
          </cell>
          <cell r="K640"/>
          <cell r="L640" t="b">
            <v>1</v>
          </cell>
          <cell r="M640" t="str">
            <v>Normal</v>
          </cell>
          <cell r="N640"/>
          <cell r="O640">
            <v>33.582500000000003</v>
          </cell>
          <cell r="P640">
            <v>73.008200000000002</v>
          </cell>
          <cell r="Q640" t="str">
            <v>N4</v>
          </cell>
          <cell r="R640"/>
          <cell r="S640" t="str">
            <v>S&amp;S</v>
          </cell>
        </row>
        <row r="641">
          <cell r="B641">
            <v>54131</v>
          </cell>
          <cell r="C641"/>
          <cell r="D641"/>
          <cell r="E641"/>
          <cell r="F641"/>
          <cell r="G641" t="str">
            <v>Batch-1 Part-1</v>
          </cell>
          <cell r="H641" t="str">
            <v>New</v>
          </cell>
          <cell r="I641" t="str">
            <v>Workable</v>
          </cell>
          <cell r="J641" t="str">
            <v>Do able</v>
          </cell>
          <cell r="K641" t="str">
            <v>Yes</v>
          </cell>
          <cell r="L641" t="b">
            <v>1</v>
          </cell>
          <cell r="M641" t="str">
            <v>Normal</v>
          </cell>
          <cell r="N641"/>
          <cell r="O641">
            <v>33.535899999999998</v>
          </cell>
          <cell r="P641">
            <v>73.049700000000001</v>
          </cell>
          <cell r="Q641" t="str">
            <v>N4</v>
          </cell>
          <cell r="R641" t="str">
            <v>Edotco Review 2/6/2025</v>
          </cell>
          <cell r="S641" t="str">
            <v>Edotco</v>
          </cell>
        </row>
        <row r="642">
          <cell r="B642">
            <v>54132</v>
          </cell>
          <cell r="C642"/>
          <cell r="D642"/>
          <cell r="E642"/>
          <cell r="F642"/>
          <cell r="G642" t="str">
            <v>Batch-1 Part-1</v>
          </cell>
          <cell r="H642" t="str">
            <v>New</v>
          </cell>
          <cell r="I642" t="str">
            <v>Not Workable</v>
          </cell>
          <cell r="J642" t="str">
            <v>Not Doable</v>
          </cell>
          <cell r="K642"/>
          <cell r="L642" t="b">
            <v>1</v>
          </cell>
          <cell r="M642" t="str">
            <v>Normal</v>
          </cell>
          <cell r="N642"/>
          <cell r="O642">
            <v>33.634500000000003</v>
          </cell>
          <cell r="P642">
            <v>73.095100000000002</v>
          </cell>
          <cell r="Q642" t="str">
            <v>N4</v>
          </cell>
          <cell r="R642"/>
          <cell r="S642" t="str">
            <v>S&amp;S</v>
          </cell>
        </row>
        <row r="643">
          <cell r="B643">
            <v>54133</v>
          </cell>
          <cell r="C643"/>
          <cell r="D643"/>
          <cell r="E643"/>
          <cell r="F643"/>
          <cell r="G643" t="str">
            <v>Batch-1 Part-1</v>
          </cell>
          <cell r="H643" t="str">
            <v>New</v>
          </cell>
          <cell r="I643" t="str">
            <v>Slow Moving</v>
          </cell>
          <cell r="J643" t="str">
            <v>Slow Moving</v>
          </cell>
          <cell r="K643"/>
          <cell r="L643" t="b">
            <v>1</v>
          </cell>
          <cell r="M643" t="str">
            <v>Normal</v>
          </cell>
          <cell r="N643"/>
          <cell r="O643">
            <v>33.5974</v>
          </cell>
          <cell r="P643">
            <v>73.002399999999994</v>
          </cell>
          <cell r="Q643" t="str">
            <v>N4</v>
          </cell>
          <cell r="R643"/>
          <cell r="S643" t="str">
            <v>S&amp;S</v>
          </cell>
        </row>
        <row r="644">
          <cell r="B644">
            <v>54134</v>
          </cell>
          <cell r="C644"/>
          <cell r="D644"/>
          <cell r="E644"/>
          <cell r="F644"/>
          <cell r="G644" t="str">
            <v>Batch-1 Part-1</v>
          </cell>
          <cell r="H644" t="str">
            <v>New</v>
          </cell>
          <cell r="I644" t="str">
            <v>Slow Moving</v>
          </cell>
          <cell r="J644" t="str">
            <v>Slow Moving</v>
          </cell>
          <cell r="K644"/>
          <cell r="L644" t="b">
            <v>1</v>
          </cell>
          <cell r="M644" t="str">
            <v>Normal</v>
          </cell>
          <cell r="N644"/>
          <cell r="O644">
            <v>33.568600000000004</v>
          </cell>
          <cell r="P644">
            <v>73.003900000000002</v>
          </cell>
          <cell r="Q644" t="str">
            <v>N4</v>
          </cell>
          <cell r="R644"/>
          <cell r="S644" t="str">
            <v>ATL</v>
          </cell>
        </row>
        <row r="645">
          <cell r="B645">
            <v>54096</v>
          </cell>
          <cell r="C645"/>
          <cell r="D645"/>
          <cell r="E645"/>
          <cell r="F645"/>
          <cell r="G645" t="str">
            <v>Batch-1 Part-1</v>
          </cell>
          <cell r="H645" t="str">
            <v>New</v>
          </cell>
          <cell r="I645" t="str">
            <v>Workable</v>
          </cell>
          <cell r="J645" t="str">
            <v>Do able</v>
          </cell>
          <cell r="K645" t="str">
            <v>Yes</v>
          </cell>
          <cell r="L645" t="b">
            <v>1</v>
          </cell>
          <cell r="M645" t="str">
            <v>Normal</v>
          </cell>
          <cell r="N645"/>
          <cell r="O645">
            <v>34.196368999999997</v>
          </cell>
          <cell r="P645">
            <v>72.047121000000004</v>
          </cell>
          <cell r="Q645" t="str">
            <v>N3</v>
          </cell>
          <cell r="R645"/>
          <cell r="S645" t="str">
            <v>Highrise</v>
          </cell>
        </row>
        <row r="646">
          <cell r="B646">
            <v>54136</v>
          </cell>
          <cell r="C646"/>
          <cell r="D646"/>
          <cell r="E646"/>
          <cell r="F646"/>
          <cell r="G646" t="str">
            <v>Batch-1 Part-1</v>
          </cell>
          <cell r="H646" t="str">
            <v>New</v>
          </cell>
          <cell r="I646" t="str">
            <v>Workable</v>
          </cell>
          <cell r="J646" t="str">
            <v>Do able</v>
          </cell>
          <cell r="K646" t="str">
            <v>Yes</v>
          </cell>
          <cell r="L646" t="b">
            <v>1</v>
          </cell>
          <cell r="M646" t="str">
            <v>Normal</v>
          </cell>
          <cell r="N646"/>
          <cell r="O646">
            <v>33.514530999999998</v>
          </cell>
          <cell r="P646">
            <v>73.391250999999997</v>
          </cell>
          <cell r="Q646" t="str">
            <v>N4</v>
          </cell>
          <cell r="R646"/>
          <cell r="S646" t="str">
            <v>Highrise</v>
          </cell>
        </row>
        <row r="647">
          <cell r="B647">
            <v>54137</v>
          </cell>
          <cell r="C647"/>
          <cell r="D647"/>
          <cell r="E647"/>
          <cell r="F647"/>
          <cell r="G647" t="str">
            <v>Batch-1 Part-1</v>
          </cell>
          <cell r="H647" t="str">
            <v>New</v>
          </cell>
          <cell r="I647" t="str">
            <v>Slow Moving</v>
          </cell>
          <cell r="J647" t="str">
            <v>Slow Moving</v>
          </cell>
          <cell r="K647"/>
          <cell r="L647" t="b">
            <v>1</v>
          </cell>
          <cell r="M647" t="str">
            <v>Normal</v>
          </cell>
          <cell r="N647"/>
          <cell r="O647">
            <v>33.573500000000003</v>
          </cell>
          <cell r="P647">
            <v>73.0381</v>
          </cell>
          <cell r="Q647" t="str">
            <v>N4</v>
          </cell>
          <cell r="R647"/>
          <cell r="S647" t="str">
            <v>Highrise</v>
          </cell>
        </row>
        <row r="648">
          <cell r="B648">
            <v>54138</v>
          </cell>
          <cell r="C648"/>
          <cell r="D648"/>
          <cell r="E648"/>
          <cell r="F648"/>
          <cell r="G648" t="str">
            <v>Batch-1 Part-1</v>
          </cell>
          <cell r="H648" t="str">
            <v>New</v>
          </cell>
          <cell r="I648" t="str">
            <v>Workable</v>
          </cell>
          <cell r="J648" t="str">
            <v>Do able</v>
          </cell>
          <cell r="K648" t="str">
            <v>Yes</v>
          </cell>
          <cell r="L648" t="b">
            <v>1</v>
          </cell>
          <cell r="M648" t="str">
            <v>Normal</v>
          </cell>
          <cell r="N648"/>
          <cell r="O648">
            <v>33.595599999999997</v>
          </cell>
          <cell r="P648">
            <v>72.985600000000005</v>
          </cell>
          <cell r="Q648" t="str">
            <v>N4</v>
          </cell>
          <cell r="R648"/>
          <cell r="S648" t="str">
            <v>ATL</v>
          </cell>
        </row>
        <row r="649">
          <cell r="B649">
            <v>54124</v>
          </cell>
          <cell r="C649"/>
          <cell r="D649"/>
          <cell r="E649"/>
          <cell r="F649"/>
          <cell r="G649" t="str">
            <v>Batch-1 Part-1</v>
          </cell>
          <cell r="H649" t="str">
            <v>New</v>
          </cell>
          <cell r="I649" t="str">
            <v>Slow Moving</v>
          </cell>
          <cell r="J649" t="str">
            <v>Slow Moving</v>
          </cell>
          <cell r="K649" t="str">
            <v>Yes</v>
          </cell>
          <cell r="L649" t="b">
            <v>1</v>
          </cell>
          <cell r="M649" t="str">
            <v>Normal</v>
          </cell>
          <cell r="N649"/>
          <cell r="O649">
            <v>33.603499999999997</v>
          </cell>
          <cell r="P649">
            <v>73.0715</v>
          </cell>
          <cell r="Q649" t="str">
            <v>N4</v>
          </cell>
          <cell r="R649"/>
          <cell r="S649" t="str">
            <v>Highrise</v>
          </cell>
        </row>
        <row r="650">
          <cell r="B650">
            <v>54140</v>
          </cell>
          <cell r="C650"/>
          <cell r="D650"/>
          <cell r="E650"/>
          <cell r="F650"/>
          <cell r="G650" t="str">
            <v>Batch-1 Part-1</v>
          </cell>
          <cell r="H650" t="str">
            <v>New</v>
          </cell>
          <cell r="I650" t="str">
            <v>Not Workable</v>
          </cell>
          <cell r="J650" t="str">
            <v>Not Doable</v>
          </cell>
          <cell r="K650"/>
          <cell r="L650" t="b">
            <v>1</v>
          </cell>
          <cell r="M650" t="str">
            <v>Normal</v>
          </cell>
          <cell r="N650"/>
          <cell r="O650">
            <v>33.565800000000003</v>
          </cell>
          <cell r="P650">
            <v>73.016499999999994</v>
          </cell>
          <cell r="Q650" t="str">
            <v>N4</v>
          </cell>
          <cell r="R650"/>
          <cell r="S650" t="str">
            <v>Highrise</v>
          </cell>
        </row>
        <row r="651">
          <cell r="B651">
            <v>54141</v>
          </cell>
          <cell r="C651"/>
          <cell r="D651"/>
          <cell r="E651"/>
          <cell r="F651"/>
          <cell r="G651" t="str">
            <v>Batch-1 Part-1</v>
          </cell>
          <cell r="H651" t="str">
            <v>New</v>
          </cell>
          <cell r="I651" t="str">
            <v>Workable</v>
          </cell>
          <cell r="J651" t="str">
            <v>Do able</v>
          </cell>
          <cell r="K651" t="str">
            <v>Yes</v>
          </cell>
          <cell r="L651" t="b">
            <v>1</v>
          </cell>
          <cell r="M651" t="str">
            <v>Normal</v>
          </cell>
          <cell r="N651"/>
          <cell r="O651">
            <v>33.345284999999997</v>
          </cell>
          <cell r="P651">
            <v>73.247382000000002</v>
          </cell>
          <cell r="Q651" t="str">
            <v>N4</v>
          </cell>
          <cell r="R651"/>
          <cell r="S651" t="str">
            <v>ATL</v>
          </cell>
        </row>
        <row r="652">
          <cell r="B652">
            <v>54142</v>
          </cell>
          <cell r="C652"/>
          <cell r="D652"/>
          <cell r="E652"/>
          <cell r="F652"/>
          <cell r="G652" t="str">
            <v>Batch-1 Part-1</v>
          </cell>
          <cell r="H652" t="str">
            <v>New</v>
          </cell>
          <cell r="I652" t="str">
            <v>Slow Moving</v>
          </cell>
          <cell r="J652" t="str">
            <v>Slow Moving</v>
          </cell>
          <cell r="K652" t="str">
            <v>Yes</v>
          </cell>
          <cell r="L652" t="b">
            <v>1</v>
          </cell>
          <cell r="M652" t="str">
            <v>Normal</v>
          </cell>
          <cell r="N652"/>
          <cell r="O652">
            <v>33.485700000000001</v>
          </cell>
          <cell r="P652">
            <v>73.197000000000003</v>
          </cell>
          <cell r="Q652" t="str">
            <v>N4</v>
          </cell>
          <cell r="R652" t="str">
            <v>Edotco Review 2/6/2025</v>
          </cell>
          <cell r="S652" t="str">
            <v>Edotco</v>
          </cell>
        </row>
        <row r="653">
          <cell r="B653">
            <v>54143</v>
          </cell>
          <cell r="C653"/>
          <cell r="D653"/>
          <cell r="E653"/>
          <cell r="F653"/>
          <cell r="G653" t="str">
            <v>Batch-1 Part-1</v>
          </cell>
          <cell r="H653" t="str">
            <v>New</v>
          </cell>
          <cell r="I653" t="str">
            <v>Slow Moving</v>
          </cell>
          <cell r="J653" t="str">
            <v>Slow Moving</v>
          </cell>
          <cell r="K653"/>
          <cell r="L653" t="b">
            <v>1</v>
          </cell>
          <cell r="M653" t="str">
            <v>Normal</v>
          </cell>
          <cell r="N653"/>
          <cell r="O653">
            <v>33.603900000000003</v>
          </cell>
          <cell r="P653">
            <v>73.105400000000003</v>
          </cell>
          <cell r="Q653" t="str">
            <v>N4</v>
          </cell>
          <cell r="R653"/>
          <cell r="S653" t="str">
            <v>Highrise</v>
          </cell>
        </row>
        <row r="654">
          <cell r="B654">
            <v>54144</v>
          </cell>
          <cell r="C654"/>
          <cell r="D654"/>
          <cell r="E654"/>
          <cell r="F654"/>
          <cell r="G654" t="str">
            <v>Batch-1 Part-1</v>
          </cell>
          <cell r="H654" t="str">
            <v>New</v>
          </cell>
          <cell r="I654" t="str">
            <v>Slow Moving</v>
          </cell>
          <cell r="J654" t="str">
            <v>Slow Moving</v>
          </cell>
          <cell r="K654" t="str">
            <v>Yes</v>
          </cell>
          <cell r="L654" t="b">
            <v>1</v>
          </cell>
          <cell r="M654" t="str">
            <v>Normal</v>
          </cell>
          <cell r="N654"/>
          <cell r="O654">
            <v>33.6004</v>
          </cell>
          <cell r="P654">
            <v>72.979399999999998</v>
          </cell>
          <cell r="Q654" t="str">
            <v>N4</v>
          </cell>
          <cell r="R654"/>
          <cell r="S654" t="str">
            <v>Highrise</v>
          </cell>
        </row>
        <row r="655">
          <cell r="B655">
            <v>54145</v>
          </cell>
          <cell r="C655"/>
          <cell r="D655"/>
          <cell r="E655"/>
          <cell r="F655"/>
          <cell r="G655" t="str">
            <v>Batch-1 Part-1</v>
          </cell>
          <cell r="H655" t="str">
            <v>New</v>
          </cell>
          <cell r="I655" t="str">
            <v>Workable</v>
          </cell>
          <cell r="J655" t="str">
            <v>Do able</v>
          </cell>
          <cell r="K655" t="str">
            <v>Yes</v>
          </cell>
          <cell r="L655" t="b">
            <v>1</v>
          </cell>
          <cell r="M655" t="str">
            <v>Normal</v>
          </cell>
          <cell r="N655"/>
          <cell r="O655">
            <v>33.536099999999998</v>
          </cell>
          <cell r="P655">
            <v>72.976799999999997</v>
          </cell>
          <cell r="Q655" t="str">
            <v>N4</v>
          </cell>
          <cell r="R655"/>
          <cell r="S655" t="str">
            <v>Highrise</v>
          </cell>
        </row>
        <row r="656">
          <cell r="B656">
            <v>54146</v>
          </cell>
          <cell r="C656"/>
          <cell r="D656"/>
          <cell r="E656"/>
          <cell r="F656"/>
          <cell r="G656" t="str">
            <v>Batch-1 Part-1</v>
          </cell>
          <cell r="H656" t="str">
            <v>New</v>
          </cell>
          <cell r="I656" t="str">
            <v>Slow Moving</v>
          </cell>
          <cell r="J656" t="str">
            <v>Slow Moving</v>
          </cell>
          <cell r="K656" t="str">
            <v>Yes</v>
          </cell>
          <cell r="L656" t="b">
            <v>1</v>
          </cell>
          <cell r="M656" t="str">
            <v>Normal</v>
          </cell>
          <cell r="N656"/>
          <cell r="O656">
            <v>33.542900000000003</v>
          </cell>
          <cell r="P656">
            <v>72.988699999999994</v>
          </cell>
          <cell r="Q656" t="str">
            <v>N4</v>
          </cell>
          <cell r="R656" t="str">
            <v>Edotco Review 2/6/2025</v>
          </cell>
          <cell r="S656" t="str">
            <v>Edotco</v>
          </cell>
        </row>
        <row r="657">
          <cell r="B657">
            <v>54147</v>
          </cell>
          <cell r="C657"/>
          <cell r="D657"/>
          <cell r="E657"/>
          <cell r="F657"/>
          <cell r="G657" t="str">
            <v>Batch-1 Part-1</v>
          </cell>
          <cell r="H657" t="str">
            <v>New</v>
          </cell>
          <cell r="I657" t="str">
            <v>Workable</v>
          </cell>
          <cell r="J657" t="str">
            <v>Do able</v>
          </cell>
          <cell r="K657" t="str">
            <v>Yes</v>
          </cell>
          <cell r="L657" t="b">
            <v>1</v>
          </cell>
          <cell r="M657" t="str">
            <v>Normal</v>
          </cell>
          <cell r="N657"/>
          <cell r="O657">
            <v>34.013300000000001</v>
          </cell>
          <cell r="P657">
            <v>72.262500000000003</v>
          </cell>
          <cell r="Q657" t="str">
            <v>N2</v>
          </cell>
          <cell r="R657"/>
          <cell r="S657" t="str">
            <v>Highrise</v>
          </cell>
        </row>
        <row r="658">
          <cell r="B658">
            <v>54148</v>
          </cell>
          <cell r="C658"/>
          <cell r="D658"/>
          <cell r="E658"/>
          <cell r="F658"/>
          <cell r="G658" t="str">
            <v>Batch-1 Part-1</v>
          </cell>
          <cell r="H658" t="str">
            <v>New</v>
          </cell>
          <cell r="I658" t="str">
            <v>Workable</v>
          </cell>
          <cell r="J658" t="str">
            <v>Do able</v>
          </cell>
          <cell r="K658" t="str">
            <v>Yes</v>
          </cell>
          <cell r="L658" t="b">
            <v>1</v>
          </cell>
          <cell r="M658" t="str">
            <v>Normal</v>
          </cell>
          <cell r="N658"/>
          <cell r="O658">
            <v>33.995860360000002</v>
          </cell>
          <cell r="P658">
            <v>72.35585064</v>
          </cell>
          <cell r="Q658" t="str">
            <v>N2</v>
          </cell>
          <cell r="R658"/>
          <cell r="S658" t="str">
            <v>ATL</v>
          </cell>
        </row>
        <row r="659">
          <cell r="B659">
            <v>54149</v>
          </cell>
          <cell r="C659"/>
          <cell r="D659"/>
          <cell r="E659"/>
          <cell r="F659"/>
          <cell r="G659" t="str">
            <v>Batch-1 Part-1</v>
          </cell>
          <cell r="H659" t="str">
            <v>New</v>
          </cell>
          <cell r="I659" t="str">
            <v>Workable</v>
          </cell>
          <cell r="J659" t="str">
            <v>Do able</v>
          </cell>
          <cell r="K659" t="str">
            <v>Yes</v>
          </cell>
          <cell r="L659" t="b">
            <v>1</v>
          </cell>
          <cell r="M659" t="str">
            <v>Normal</v>
          </cell>
          <cell r="N659"/>
          <cell r="O659">
            <v>33.986677999999998</v>
          </cell>
          <cell r="P659">
            <v>72.283807999999993</v>
          </cell>
          <cell r="Q659" t="str">
            <v>N2</v>
          </cell>
          <cell r="R659"/>
          <cell r="S659" t="str">
            <v>S&amp;S</v>
          </cell>
        </row>
        <row r="660">
          <cell r="B660">
            <v>54150</v>
          </cell>
          <cell r="C660"/>
          <cell r="D660"/>
          <cell r="E660"/>
          <cell r="F660"/>
          <cell r="G660" t="str">
            <v>Batch-1 Part-1</v>
          </cell>
          <cell r="H660" t="str">
            <v>New</v>
          </cell>
          <cell r="I660" t="str">
            <v>Workable</v>
          </cell>
          <cell r="J660" t="str">
            <v>Do able</v>
          </cell>
          <cell r="K660" t="str">
            <v>Yes</v>
          </cell>
          <cell r="L660" t="b">
            <v>1</v>
          </cell>
          <cell r="M660" t="str">
            <v>Normal</v>
          </cell>
          <cell r="N660"/>
          <cell r="O660">
            <v>33.968400000000003</v>
          </cell>
          <cell r="P660">
            <v>72.220399999999998</v>
          </cell>
          <cell r="Q660" t="str">
            <v>N2</v>
          </cell>
          <cell r="R660"/>
          <cell r="S660" t="str">
            <v>S&amp;S</v>
          </cell>
        </row>
        <row r="661">
          <cell r="B661">
            <v>54151</v>
          </cell>
          <cell r="C661"/>
          <cell r="D661"/>
          <cell r="E661"/>
          <cell r="F661"/>
          <cell r="G661" t="str">
            <v>Batch-1 Part-1</v>
          </cell>
          <cell r="H661" t="str">
            <v>New</v>
          </cell>
          <cell r="I661" t="str">
            <v>Workable</v>
          </cell>
          <cell r="J661" t="str">
            <v>Do able</v>
          </cell>
          <cell r="K661"/>
          <cell r="L661" t="b">
            <v>1</v>
          </cell>
          <cell r="M661" t="str">
            <v>Normal</v>
          </cell>
          <cell r="N661"/>
          <cell r="O661">
            <v>34.057200000000002</v>
          </cell>
          <cell r="P661">
            <v>72.467100000000002</v>
          </cell>
          <cell r="Q661" t="str">
            <v>N3</v>
          </cell>
          <cell r="R661"/>
          <cell r="S661" t="str">
            <v>S&amp;S</v>
          </cell>
        </row>
        <row r="662">
          <cell r="B662">
            <v>54152</v>
          </cell>
          <cell r="C662"/>
          <cell r="D662"/>
          <cell r="E662"/>
          <cell r="F662"/>
          <cell r="G662" t="str">
            <v>Batch-1 Part-1</v>
          </cell>
          <cell r="H662" t="str">
            <v>New</v>
          </cell>
          <cell r="I662" t="str">
            <v>Workable</v>
          </cell>
          <cell r="J662" t="str">
            <v>Do able</v>
          </cell>
          <cell r="K662" t="str">
            <v>Yes</v>
          </cell>
          <cell r="L662" t="b">
            <v>1</v>
          </cell>
          <cell r="M662" t="str">
            <v>Normal</v>
          </cell>
          <cell r="N662"/>
          <cell r="O662">
            <v>34.094116</v>
          </cell>
          <cell r="P662">
            <v>72.529660000000007</v>
          </cell>
          <cell r="Q662" t="str">
            <v>N3</v>
          </cell>
          <cell r="R662"/>
          <cell r="S662" t="str">
            <v>Highrise</v>
          </cell>
        </row>
        <row r="663">
          <cell r="B663">
            <v>54153</v>
          </cell>
          <cell r="C663"/>
          <cell r="D663"/>
          <cell r="E663"/>
          <cell r="F663"/>
          <cell r="G663" t="str">
            <v>Batch-1 Part-1</v>
          </cell>
          <cell r="H663" t="str">
            <v>New</v>
          </cell>
          <cell r="I663" t="str">
            <v>Workable</v>
          </cell>
          <cell r="J663" t="str">
            <v>Do able</v>
          </cell>
          <cell r="K663" t="str">
            <v>Yes</v>
          </cell>
          <cell r="L663" t="b">
            <v>1</v>
          </cell>
          <cell r="M663" t="str">
            <v>Normal</v>
          </cell>
          <cell r="N663"/>
          <cell r="O663">
            <v>34.071196</v>
          </cell>
          <cell r="P663">
            <v>72.428697999999997</v>
          </cell>
          <cell r="Q663" t="str">
            <v>N3</v>
          </cell>
          <cell r="R663"/>
          <cell r="S663" t="str">
            <v>Highrise</v>
          </cell>
        </row>
        <row r="664">
          <cell r="B664">
            <v>54062</v>
          </cell>
          <cell r="C664"/>
          <cell r="D664"/>
          <cell r="E664"/>
          <cell r="F664"/>
          <cell r="G664" t="str">
            <v>Batch-1 Part-1</v>
          </cell>
          <cell r="H664" t="str">
            <v>New</v>
          </cell>
          <cell r="I664" t="str">
            <v>Workable</v>
          </cell>
          <cell r="J664" t="str">
            <v>Do able</v>
          </cell>
          <cell r="K664" t="str">
            <v>Yes</v>
          </cell>
          <cell r="L664" t="b">
            <v>1</v>
          </cell>
          <cell r="M664" t="str">
            <v>Normal</v>
          </cell>
          <cell r="N664"/>
          <cell r="O664">
            <v>34.263379999999998</v>
          </cell>
          <cell r="P664">
            <v>73.243046000000007</v>
          </cell>
          <cell r="Q664" t="str">
            <v>N3</v>
          </cell>
          <cell r="R664"/>
          <cell r="S664" t="str">
            <v>Highrise</v>
          </cell>
        </row>
        <row r="665">
          <cell r="B665">
            <v>54155</v>
          </cell>
          <cell r="C665"/>
          <cell r="D665"/>
          <cell r="E665"/>
          <cell r="F665"/>
          <cell r="G665" t="str">
            <v>Batch-1 Part-1</v>
          </cell>
          <cell r="H665" t="str">
            <v>New</v>
          </cell>
          <cell r="I665" t="str">
            <v>Workable</v>
          </cell>
          <cell r="J665" t="str">
            <v>Do able</v>
          </cell>
          <cell r="K665" t="str">
            <v>Yes</v>
          </cell>
          <cell r="L665" t="b">
            <v>1</v>
          </cell>
          <cell r="M665" t="str">
            <v>Normal</v>
          </cell>
          <cell r="N665"/>
          <cell r="O665">
            <v>34.049500000000002</v>
          </cell>
          <cell r="P665">
            <v>72.431100000000001</v>
          </cell>
          <cell r="Q665" t="str">
            <v>N3</v>
          </cell>
          <cell r="R665" t="str">
            <v>Edotco Review 2/6/2025</v>
          </cell>
          <cell r="S665" t="str">
            <v>Edotco</v>
          </cell>
        </row>
        <row r="666">
          <cell r="B666">
            <v>54156</v>
          </cell>
          <cell r="C666"/>
          <cell r="D666"/>
          <cell r="E666"/>
          <cell r="F666"/>
          <cell r="G666" t="str">
            <v>Batch-1 Part-1</v>
          </cell>
          <cell r="H666" t="str">
            <v>New</v>
          </cell>
          <cell r="I666" t="str">
            <v>Workable</v>
          </cell>
          <cell r="J666" t="str">
            <v>Do able</v>
          </cell>
          <cell r="K666" t="str">
            <v>Yes</v>
          </cell>
          <cell r="L666" t="b">
            <v>1</v>
          </cell>
          <cell r="M666" t="str">
            <v>Normal</v>
          </cell>
          <cell r="N666"/>
          <cell r="O666">
            <v>34.136899999999997</v>
          </cell>
          <cell r="P666">
            <v>72.495199999999997</v>
          </cell>
          <cell r="Q666" t="str">
            <v>N3</v>
          </cell>
          <cell r="R666"/>
          <cell r="S666" t="str">
            <v>Highrise</v>
          </cell>
        </row>
        <row r="667">
          <cell r="B667">
            <v>54158</v>
          </cell>
          <cell r="C667"/>
          <cell r="D667"/>
          <cell r="E667"/>
          <cell r="F667"/>
          <cell r="G667" t="str">
            <v>Batch-2 Part-1</v>
          </cell>
          <cell r="H667" t="str">
            <v>New</v>
          </cell>
          <cell r="I667" t="str">
            <v>Workable</v>
          </cell>
          <cell r="J667" t="str">
            <v>Do able</v>
          </cell>
          <cell r="K667" t="str">
            <v>Yes</v>
          </cell>
          <cell r="L667" t="b">
            <v>1</v>
          </cell>
          <cell r="M667" t="str">
            <v>Normal</v>
          </cell>
          <cell r="N667"/>
          <cell r="O667">
            <v>34.081458509999997</v>
          </cell>
          <cell r="P667">
            <v>73.159965130000003</v>
          </cell>
          <cell r="Q667" t="str">
            <v>N1</v>
          </cell>
          <cell r="R667"/>
          <cell r="S667" t="str">
            <v>Tawal</v>
          </cell>
        </row>
        <row r="668">
          <cell r="B668">
            <v>54159</v>
          </cell>
          <cell r="C668"/>
          <cell r="D668"/>
          <cell r="E668"/>
          <cell r="F668"/>
          <cell r="G668" t="str">
            <v>Batch-2 Part-1</v>
          </cell>
          <cell r="H668" t="str">
            <v>New</v>
          </cell>
          <cell r="I668" t="str">
            <v>Slow Moving</v>
          </cell>
          <cell r="J668" t="str">
            <v>Slow Moving</v>
          </cell>
          <cell r="K668" t="str">
            <v>Yes</v>
          </cell>
          <cell r="L668" t="b">
            <v>1</v>
          </cell>
          <cell r="M668" t="str">
            <v>Normal</v>
          </cell>
          <cell r="N668"/>
          <cell r="O668">
            <v>34.187399999999997</v>
          </cell>
          <cell r="P668">
            <v>73.239800000000002</v>
          </cell>
          <cell r="Q668" t="str">
            <v>N3</v>
          </cell>
          <cell r="R668"/>
          <cell r="S668" t="str">
            <v>Edotco</v>
          </cell>
        </row>
        <row r="669">
          <cell r="B669">
            <v>54160</v>
          </cell>
          <cell r="C669"/>
          <cell r="D669"/>
          <cell r="E669"/>
          <cell r="F669"/>
          <cell r="G669" t="str">
            <v>Batch-2 Part-1</v>
          </cell>
          <cell r="H669" t="str">
            <v>New</v>
          </cell>
          <cell r="I669" t="str">
            <v>Slow Moving</v>
          </cell>
          <cell r="J669" t="str">
            <v>Slow Moving</v>
          </cell>
          <cell r="K669" t="str">
            <v>Yes</v>
          </cell>
          <cell r="L669" t="b">
            <v>1</v>
          </cell>
          <cell r="M669" t="str">
            <v>Normal</v>
          </cell>
          <cell r="N669"/>
          <cell r="O669">
            <v>34.177199999999999</v>
          </cell>
          <cell r="P669">
            <v>73.257999999999996</v>
          </cell>
          <cell r="Q669" t="str">
            <v>N3</v>
          </cell>
          <cell r="R669"/>
          <cell r="S669" t="str">
            <v>Edotco</v>
          </cell>
        </row>
        <row r="670">
          <cell r="B670">
            <v>54161</v>
          </cell>
          <cell r="C670"/>
          <cell r="D670"/>
          <cell r="E670"/>
          <cell r="F670"/>
          <cell r="G670" t="str">
            <v>Batch-2 Part-1</v>
          </cell>
          <cell r="H670" t="str">
            <v>New</v>
          </cell>
          <cell r="I670" t="str">
            <v>Workable</v>
          </cell>
          <cell r="J670" t="str">
            <v>Do able</v>
          </cell>
          <cell r="K670" t="str">
            <v>Yes</v>
          </cell>
          <cell r="L670" t="b">
            <v>1</v>
          </cell>
          <cell r="M670" t="str">
            <v>Normal</v>
          </cell>
          <cell r="N670"/>
          <cell r="O670">
            <v>34.092476820000002</v>
          </cell>
          <cell r="P670">
            <v>73.157862820000005</v>
          </cell>
          <cell r="Q670" t="str">
            <v>N1</v>
          </cell>
          <cell r="R670"/>
          <cell r="S670" t="str">
            <v>ATL</v>
          </cell>
        </row>
        <row r="671">
          <cell r="B671">
            <v>54162</v>
          </cell>
          <cell r="C671"/>
          <cell r="D671"/>
          <cell r="E671"/>
          <cell r="F671"/>
          <cell r="G671" t="str">
            <v>Batch-2 Part-1</v>
          </cell>
          <cell r="H671" t="str">
            <v>New</v>
          </cell>
          <cell r="I671" t="str">
            <v>Workable</v>
          </cell>
          <cell r="J671" t="str">
            <v>Do able</v>
          </cell>
          <cell r="K671" t="str">
            <v>Yes</v>
          </cell>
          <cell r="L671" t="b">
            <v>1</v>
          </cell>
          <cell r="M671" t="str">
            <v>Normal</v>
          </cell>
          <cell r="N671"/>
          <cell r="O671">
            <v>33.876399999999997</v>
          </cell>
          <cell r="P671">
            <v>72.431100000000001</v>
          </cell>
          <cell r="Q671" t="str">
            <v>N1</v>
          </cell>
          <cell r="R671"/>
          <cell r="S671" t="str">
            <v>Highrise</v>
          </cell>
        </row>
        <row r="672">
          <cell r="B672">
            <v>54163</v>
          </cell>
          <cell r="C672"/>
          <cell r="D672"/>
          <cell r="E672"/>
          <cell r="F672"/>
          <cell r="G672" t="str">
            <v>Batch-2 Part-1</v>
          </cell>
          <cell r="H672" t="str">
            <v>New</v>
          </cell>
          <cell r="I672" t="str">
            <v>Not Workable</v>
          </cell>
          <cell r="J672" t="str">
            <v>Not Doable</v>
          </cell>
          <cell r="K672" t="str">
            <v>Yes</v>
          </cell>
          <cell r="L672" t="b">
            <v>1</v>
          </cell>
          <cell r="M672" t="str">
            <v>Normal</v>
          </cell>
          <cell r="N672"/>
          <cell r="O672">
            <v>33.560378999999998</v>
          </cell>
          <cell r="P672">
            <v>72.642306000000005</v>
          </cell>
          <cell r="Q672" t="str">
            <v>N1</v>
          </cell>
          <cell r="R672"/>
          <cell r="S672" t="str">
            <v>Edotco</v>
          </cell>
        </row>
        <row r="673">
          <cell r="B673">
            <v>54164</v>
          </cell>
          <cell r="C673"/>
          <cell r="D673"/>
          <cell r="E673"/>
          <cell r="F673"/>
          <cell r="G673" t="str">
            <v>Batch-2 Part-1</v>
          </cell>
          <cell r="H673" t="str">
            <v>New</v>
          </cell>
          <cell r="I673" t="str">
            <v>Workable</v>
          </cell>
          <cell r="J673" t="str">
            <v>Do able</v>
          </cell>
          <cell r="K673" t="str">
            <v>Yes</v>
          </cell>
          <cell r="L673" t="b">
            <v>1</v>
          </cell>
          <cell r="M673" t="str">
            <v>Normal</v>
          </cell>
          <cell r="N673"/>
          <cell r="O673">
            <v>33.776867000000003</v>
          </cell>
          <cell r="P673">
            <v>72.387953999999993</v>
          </cell>
          <cell r="Q673" t="str">
            <v>N1</v>
          </cell>
          <cell r="R673"/>
          <cell r="S673" t="str">
            <v>Edotco</v>
          </cell>
        </row>
        <row r="674">
          <cell r="B674">
            <v>54165</v>
          </cell>
          <cell r="C674"/>
          <cell r="D674"/>
          <cell r="E674"/>
          <cell r="F674"/>
          <cell r="G674" t="str">
            <v>Batch-2 Part-1</v>
          </cell>
          <cell r="H674" t="str">
            <v>New</v>
          </cell>
          <cell r="I674" t="str">
            <v>Slow Moving</v>
          </cell>
          <cell r="J674" t="str">
            <v>Slow Moving</v>
          </cell>
          <cell r="K674" t="str">
            <v>Yes</v>
          </cell>
          <cell r="L674" t="b">
            <v>1</v>
          </cell>
          <cell r="M674" t="str">
            <v>Normal</v>
          </cell>
          <cell r="N674"/>
          <cell r="O674">
            <v>33.534128000000003</v>
          </cell>
          <cell r="P674">
            <v>72.835153000000005</v>
          </cell>
          <cell r="Q674" t="str">
            <v>N1</v>
          </cell>
          <cell r="R674"/>
          <cell r="S674" t="str">
            <v>Highrise</v>
          </cell>
        </row>
        <row r="675">
          <cell r="B675">
            <v>54166</v>
          </cell>
          <cell r="C675"/>
          <cell r="D675"/>
          <cell r="E675"/>
          <cell r="F675"/>
          <cell r="G675" t="str">
            <v>Batch-2 Part-1</v>
          </cell>
          <cell r="H675" t="str">
            <v>New</v>
          </cell>
          <cell r="I675" t="str">
            <v>Workable</v>
          </cell>
          <cell r="J675" t="str">
            <v>Do able</v>
          </cell>
          <cell r="K675" t="str">
            <v>Yes</v>
          </cell>
          <cell r="L675" t="b">
            <v>1</v>
          </cell>
          <cell r="M675" t="str">
            <v>Normal</v>
          </cell>
          <cell r="N675"/>
          <cell r="O675">
            <v>33.925899999999999</v>
          </cell>
          <cell r="P675">
            <v>72.445099999999996</v>
          </cell>
          <cell r="Q675" t="str">
            <v>N1</v>
          </cell>
          <cell r="R675"/>
          <cell r="S675" t="str">
            <v>Highrise</v>
          </cell>
        </row>
        <row r="676">
          <cell r="B676">
            <v>54167</v>
          </cell>
          <cell r="C676"/>
          <cell r="D676"/>
          <cell r="E676"/>
          <cell r="F676"/>
          <cell r="G676" t="str">
            <v>Batch-2 Part-1</v>
          </cell>
          <cell r="H676" t="str">
            <v>New</v>
          </cell>
          <cell r="I676" t="str">
            <v>Workable</v>
          </cell>
          <cell r="J676" t="str">
            <v>Do able</v>
          </cell>
          <cell r="K676" t="str">
            <v>Yes</v>
          </cell>
          <cell r="L676" t="b">
            <v>1</v>
          </cell>
          <cell r="M676" t="str">
            <v>Normal</v>
          </cell>
          <cell r="N676"/>
          <cell r="O676">
            <v>33.605178000000002</v>
          </cell>
          <cell r="P676">
            <v>72.780434999999997</v>
          </cell>
          <cell r="Q676" t="str">
            <v>N1</v>
          </cell>
          <cell r="R676"/>
          <cell r="S676" t="str">
            <v>Edotco</v>
          </cell>
        </row>
        <row r="677">
          <cell r="B677">
            <v>54168</v>
          </cell>
          <cell r="C677"/>
          <cell r="D677"/>
          <cell r="E677"/>
          <cell r="F677"/>
          <cell r="G677" t="str">
            <v>Batch-2 Part-1</v>
          </cell>
          <cell r="H677" t="str">
            <v>New</v>
          </cell>
          <cell r="I677" t="str">
            <v>Workable</v>
          </cell>
          <cell r="J677" t="str">
            <v>Do able</v>
          </cell>
          <cell r="K677" t="str">
            <v>Yes</v>
          </cell>
          <cell r="L677" t="b">
            <v>1</v>
          </cell>
          <cell r="M677" t="str">
            <v>Normal</v>
          </cell>
          <cell r="N677"/>
          <cell r="O677">
            <v>33.762999999999998</v>
          </cell>
          <cell r="P677">
            <v>72.353099999999998</v>
          </cell>
          <cell r="Q677" t="str">
            <v>N1</v>
          </cell>
          <cell r="R677"/>
          <cell r="S677" t="str">
            <v>Highrise</v>
          </cell>
        </row>
        <row r="678">
          <cell r="B678">
            <v>54169</v>
          </cell>
          <cell r="C678"/>
          <cell r="D678"/>
          <cell r="E678"/>
          <cell r="F678"/>
          <cell r="G678" t="str">
            <v>Batch-2 Part-1</v>
          </cell>
          <cell r="H678" t="str">
            <v>New</v>
          </cell>
          <cell r="I678" t="str">
            <v>Workable</v>
          </cell>
          <cell r="J678" t="str">
            <v>Do able</v>
          </cell>
          <cell r="K678" t="str">
            <v>Yes</v>
          </cell>
          <cell r="L678" t="b">
            <v>1</v>
          </cell>
          <cell r="M678" t="str">
            <v>Normal</v>
          </cell>
          <cell r="N678"/>
          <cell r="O678">
            <v>33.7607</v>
          </cell>
          <cell r="P678">
            <v>72.337800000000001</v>
          </cell>
          <cell r="Q678" t="str">
            <v>N1</v>
          </cell>
          <cell r="R678"/>
          <cell r="S678" t="str">
            <v>Highrise</v>
          </cell>
        </row>
        <row r="679">
          <cell r="B679">
            <v>54190</v>
          </cell>
          <cell r="C679"/>
          <cell r="D679"/>
          <cell r="E679"/>
          <cell r="F679"/>
          <cell r="G679" t="str">
            <v>Batch-2 Part-1</v>
          </cell>
          <cell r="H679" t="str">
            <v>New</v>
          </cell>
          <cell r="I679" t="str">
            <v>Workable</v>
          </cell>
          <cell r="J679" t="str">
            <v>Do able</v>
          </cell>
          <cell r="K679" t="str">
            <v>Yes</v>
          </cell>
          <cell r="L679" t="b">
            <v>1</v>
          </cell>
          <cell r="M679" t="str">
            <v>Normal</v>
          </cell>
          <cell r="N679"/>
          <cell r="O679">
            <v>33.752800000000001</v>
          </cell>
          <cell r="P679">
            <v>73.180300000000003</v>
          </cell>
          <cell r="Q679" t="str">
            <v>N1</v>
          </cell>
          <cell r="R679"/>
          <cell r="S679" t="str">
            <v>Highrise</v>
          </cell>
        </row>
        <row r="680">
          <cell r="B680">
            <v>54171</v>
          </cell>
          <cell r="C680"/>
          <cell r="D680"/>
          <cell r="E680"/>
          <cell r="F680"/>
          <cell r="G680" t="str">
            <v>Batch-2 Part-1</v>
          </cell>
          <cell r="H680" t="str">
            <v>New</v>
          </cell>
          <cell r="I680" t="str">
            <v>Workable</v>
          </cell>
          <cell r="J680" t="str">
            <v>Do able</v>
          </cell>
          <cell r="K680" t="str">
            <v>Yes</v>
          </cell>
          <cell r="L680" t="b">
            <v>1</v>
          </cell>
          <cell r="M680" t="str">
            <v>Normal</v>
          </cell>
          <cell r="N680"/>
          <cell r="O680">
            <v>33.863424000000002</v>
          </cell>
          <cell r="P680">
            <v>72.803820000000002</v>
          </cell>
          <cell r="Q680" t="str">
            <v>N1</v>
          </cell>
          <cell r="R680"/>
          <cell r="S680" t="str">
            <v>Highrise</v>
          </cell>
        </row>
        <row r="681">
          <cell r="B681">
            <v>54172</v>
          </cell>
          <cell r="C681"/>
          <cell r="D681"/>
          <cell r="E681"/>
          <cell r="F681"/>
          <cell r="G681" t="str">
            <v>Batch-2 Part-1</v>
          </cell>
          <cell r="H681" t="str">
            <v>New</v>
          </cell>
          <cell r="I681" t="str">
            <v>Workable</v>
          </cell>
          <cell r="J681" t="str">
            <v>Do able</v>
          </cell>
          <cell r="K681" t="str">
            <v>Yes</v>
          </cell>
          <cell r="L681" t="b">
            <v>1</v>
          </cell>
          <cell r="M681" t="str">
            <v>Normal</v>
          </cell>
          <cell r="N681"/>
          <cell r="O681">
            <v>33.823822999999997</v>
          </cell>
          <cell r="P681">
            <v>72.596225000000004</v>
          </cell>
          <cell r="Q681" t="str">
            <v>N1</v>
          </cell>
          <cell r="R681"/>
          <cell r="S681" t="str">
            <v>Highrise</v>
          </cell>
        </row>
        <row r="682">
          <cell r="B682">
            <v>54173</v>
          </cell>
          <cell r="C682"/>
          <cell r="D682"/>
          <cell r="E682"/>
          <cell r="F682"/>
          <cell r="G682" t="str">
            <v>Batch-2 Part-1</v>
          </cell>
          <cell r="H682" t="str">
            <v>New</v>
          </cell>
          <cell r="I682" t="str">
            <v>Workable</v>
          </cell>
          <cell r="J682" t="str">
            <v>Do able</v>
          </cell>
          <cell r="K682" t="str">
            <v>Yes</v>
          </cell>
          <cell r="L682" t="b">
            <v>1</v>
          </cell>
          <cell r="M682" t="str">
            <v>Normal</v>
          </cell>
          <cell r="N682"/>
          <cell r="O682">
            <v>33.424199999999999</v>
          </cell>
          <cell r="P682">
            <v>72.016199999999998</v>
          </cell>
          <cell r="Q682" t="str">
            <v>N1</v>
          </cell>
          <cell r="R682"/>
          <cell r="S682" t="str">
            <v>Highrise</v>
          </cell>
        </row>
        <row r="683">
          <cell r="B683">
            <v>54135</v>
          </cell>
          <cell r="C683"/>
          <cell r="D683"/>
          <cell r="E683"/>
          <cell r="F683"/>
          <cell r="G683" t="str">
            <v>Batch-1 Part-1</v>
          </cell>
          <cell r="H683" t="str">
            <v>New</v>
          </cell>
          <cell r="I683" t="str">
            <v>Slow Moving</v>
          </cell>
          <cell r="J683" t="str">
            <v>Slow Moving</v>
          </cell>
          <cell r="K683"/>
          <cell r="L683" t="b">
            <v>1</v>
          </cell>
          <cell r="M683" t="str">
            <v>Normal</v>
          </cell>
          <cell r="N683"/>
          <cell r="O683">
            <v>33.608400000000003</v>
          </cell>
          <cell r="P683">
            <v>72.994100000000003</v>
          </cell>
          <cell r="Q683" t="str">
            <v>N4</v>
          </cell>
          <cell r="R683"/>
          <cell r="S683" t="str">
            <v>S&amp;S</v>
          </cell>
        </row>
        <row r="684">
          <cell r="B684">
            <v>54139</v>
          </cell>
          <cell r="C684"/>
          <cell r="D684"/>
          <cell r="E684"/>
          <cell r="F684"/>
          <cell r="G684" t="str">
            <v>Batch-1 Part-1</v>
          </cell>
          <cell r="H684" t="str">
            <v>New</v>
          </cell>
          <cell r="I684" t="str">
            <v>Workable</v>
          </cell>
          <cell r="J684" t="str">
            <v>Do able</v>
          </cell>
          <cell r="K684" t="str">
            <v>Yes</v>
          </cell>
          <cell r="L684" t="b">
            <v>1</v>
          </cell>
          <cell r="M684" t="str">
            <v>Normal</v>
          </cell>
          <cell r="N684"/>
          <cell r="O684">
            <v>33.471699999999998</v>
          </cell>
          <cell r="P684">
            <v>73.285200000000003</v>
          </cell>
          <cell r="Q684" t="str">
            <v>N4</v>
          </cell>
          <cell r="R684"/>
          <cell r="S684" t="str">
            <v>Highrise</v>
          </cell>
        </row>
        <row r="685">
          <cell r="B685">
            <v>54176</v>
          </cell>
          <cell r="C685"/>
          <cell r="D685"/>
          <cell r="E685"/>
          <cell r="F685"/>
          <cell r="G685" t="str">
            <v>Batch-2 Part-1</v>
          </cell>
          <cell r="H685" t="str">
            <v>New</v>
          </cell>
          <cell r="I685" t="str">
            <v>Workable</v>
          </cell>
          <cell r="J685" t="str">
            <v>Do able</v>
          </cell>
          <cell r="K685" t="str">
            <v>Yes</v>
          </cell>
          <cell r="L685" t="b">
            <v>1</v>
          </cell>
          <cell r="M685" t="str">
            <v>Normal</v>
          </cell>
          <cell r="N685"/>
          <cell r="O685">
            <v>32.931894360000001</v>
          </cell>
          <cell r="P685">
            <v>72.422217169999996</v>
          </cell>
          <cell r="Q685" t="str">
            <v>N4</v>
          </cell>
          <cell r="R685"/>
          <cell r="S685" t="str">
            <v>Edotco</v>
          </cell>
        </row>
        <row r="686">
          <cell r="B686">
            <v>54154</v>
          </cell>
          <cell r="C686"/>
          <cell r="D686"/>
          <cell r="E686"/>
          <cell r="F686"/>
          <cell r="G686" t="str">
            <v>Batch-1 Part-1</v>
          </cell>
          <cell r="H686" t="str">
            <v>New</v>
          </cell>
          <cell r="I686" t="str">
            <v>Workable</v>
          </cell>
          <cell r="J686" t="str">
            <v>Do able</v>
          </cell>
          <cell r="K686" t="str">
            <v>Yes</v>
          </cell>
          <cell r="L686" t="b">
            <v>1</v>
          </cell>
          <cell r="M686" t="str">
            <v>Normal</v>
          </cell>
          <cell r="N686"/>
          <cell r="O686">
            <v>34.048400000000001</v>
          </cell>
          <cell r="P686">
            <v>72.419499999999999</v>
          </cell>
          <cell r="Q686" t="str">
            <v>N3</v>
          </cell>
          <cell r="R686"/>
          <cell r="S686" t="str">
            <v>Highrise</v>
          </cell>
        </row>
        <row r="687">
          <cell r="B687">
            <v>54178</v>
          </cell>
          <cell r="C687"/>
          <cell r="D687"/>
          <cell r="E687"/>
          <cell r="F687"/>
          <cell r="G687" t="str">
            <v>Batch-2 Part-1</v>
          </cell>
          <cell r="H687" t="str">
            <v>New</v>
          </cell>
          <cell r="I687" t="str">
            <v>Workable</v>
          </cell>
          <cell r="J687" t="str">
            <v>Do able</v>
          </cell>
          <cell r="K687" t="str">
            <v>Yes</v>
          </cell>
          <cell r="L687" t="b">
            <v>1</v>
          </cell>
          <cell r="M687" t="str">
            <v>Normal</v>
          </cell>
          <cell r="N687"/>
          <cell r="O687">
            <v>32.6982</v>
          </cell>
          <cell r="P687">
            <v>71.9405</v>
          </cell>
          <cell r="Q687" t="str">
            <v>N4</v>
          </cell>
          <cell r="R687"/>
          <cell r="S687" t="str">
            <v>ATL</v>
          </cell>
        </row>
        <row r="688">
          <cell r="B688">
            <v>54170</v>
          </cell>
          <cell r="C688"/>
          <cell r="D688"/>
          <cell r="E688"/>
          <cell r="F688"/>
          <cell r="G688" t="str">
            <v>Batch-2 Part-1</v>
          </cell>
          <cell r="H688" t="str">
            <v>New</v>
          </cell>
          <cell r="I688" t="str">
            <v>Workable</v>
          </cell>
          <cell r="J688" t="str">
            <v>Do able</v>
          </cell>
          <cell r="K688" t="str">
            <v>Yes</v>
          </cell>
          <cell r="L688" t="b">
            <v>1</v>
          </cell>
          <cell r="M688" t="str">
            <v>Normal</v>
          </cell>
          <cell r="N688"/>
          <cell r="O688">
            <v>33.909199999999998</v>
          </cell>
          <cell r="P688">
            <v>72.782899999999998</v>
          </cell>
          <cell r="Q688" t="str">
            <v>N1</v>
          </cell>
          <cell r="R688"/>
          <cell r="S688" t="str">
            <v>Highrise</v>
          </cell>
        </row>
        <row r="689">
          <cell r="B689">
            <v>54180</v>
          </cell>
          <cell r="C689"/>
          <cell r="D689"/>
          <cell r="E689"/>
          <cell r="F689"/>
          <cell r="G689" t="str">
            <v>Batch-2 Part-1</v>
          </cell>
          <cell r="H689" t="str">
            <v>New</v>
          </cell>
          <cell r="I689" t="str">
            <v>Workable</v>
          </cell>
          <cell r="J689" t="str">
            <v>Do able</v>
          </cell>
          <cell r="K689" t="str">
            <v>Yes</v>
          </cell>
          <cell r="L689" t="b">
            <v>1</v>
          </cell>
          <cell r="M689" t="str">
            <v>Normal</v>
          </cell>
          <cell r="N689"/>
          <cell r="O689">
            <v>32.903399999999998</v>
          </cell>
          <cell r="P689">
            <v>73.759699999999995</v>
          </cell>
          <cell r="Q689" t="str">
            <v>N4</v>
          </cell>
          <cell r="R689"/>
          <cell r="S689" t="str">
            <v>Highrise</v>
          </cell>
        </row>
        <row r="690">
          <cell r="B690">
            <v>54181</v>
          </cell>
          <cell r="C690"/>
          <cell r="D690"/>
          <cell r="E690"/>
          <cell r="F690"/>
          <cell r="G690" t="str">
            <v>Batch-2 Part-1</v>
          </cell>
          <cell r="H690" t="str">
            <v>New</v>
          </cell>
          <cell r="I690" t="str">
            <v>Slow Moving</v>
          </cell>
          <cell r="J690" t="str">
            <v>Slow Moving</v>
          </cell>
          <cell r="K690" t="str">
            <v>Yes</v>
          </cell>
          <cell r="L690" t="b">
            <v>1</v>
          </cell>
          <cell r="M690" t="str">
            <v>Normal</v>
          </cell>
          <cell r="N690"/>
          <cell r="O690">
            <v>34.020400000000002</v>
          </cell>
          <cell r="P690">
            <v>72.910799999999995</v>
          </cell>
          <cell r="Q690" t="str">
            <v>N1</v>
          </cell>
          <cell r="R690"/>
          <cell r="S690" t="str">
            <v>S&amp;S</v>
          </cell>
        </row>
        <row r="691">
          <cell r="B691">
            <v>54182</v>
          </cell>
          <cell r="C691"/>
          <cell r="D691"/>
          <cell r="E691"/>
          <cell r="F691"/>
          <cell r="G691" t="str">
            <v>Batch-2 Part-1</v>
          </cell>
          <cell r="H691" t="str">
            <v>New</v>
          </cell>
          <cell r="I691" t="str">
            <v>Slow Moving</v>
          </cell>
          <cell r="J691" t="str">
            <v>Slow Moving</v>
          </cell>
          <cell r="K691" t="str">
            <v>Yes</v>
          </cell>
          <cell r="L691" t="b">
            <v>1</v>
          </cell>
          <cell r="M691" t="str">
            <v>Normal</v>
          </cell>
          <cell r="N691"/>
          <cell r="O691">
            <v>34.0107</v>
          </cell>
          <cell r="P691">
            <v>72.860600000000005</v>
          </cell>
          <cell r="Q691" t="str">
            <v>N1</v>
          </cell>
          <cell r="R691"/>
          <cell r="S691" t="str">
            <v>ATL</v>
          </cell>
        </row>
        <row r="692">
          <cell r="B692">
            <v>54183</v>
          </cell>
          <cell r="C692"/>
          <cell r="D692"/>
          <cell r="E692"/>
          <cell r="F692"/>
          <cell r="G692" t="str">
            <v>Batch-2 Part-1</v>
          </cell>
          <cell r="H692" t="str">
            <v>New</v>
          </cell>
          <cell r="I692" t="str">
            <v>Slow Moving</v>
          </cell>
          <cell r="J692" t="str">
            <v>Slow Moving</v>
          </cell>
          <cell r="K692" t="str">
            <v>Yes</v>
          </cell>
          <cell r="L692" t="b">
            <v>1</v>
          </cell>
          <cell r="M692" t="str">
            <v>Normal</v>
          </cell>
          <cell r="N692"/>
          <cell r="O692">
            <v>33.984900000000003</v>
          </cell>
          <cell r="P692">
            <v>72.976100000000002</v>
          </cell>
          <cell r="Q692" t="str">
            <v>N1</v>
          </cell>
          <cell r="R692"/>
          <cell r="S692" t="str">
            <v>Edotco</v>
          </cell>
        </row>
        <row r="693">
          <cell r="B693">
            <v>54184</v>
          </cell>
          <cell r="C693"/>
          <cell r="D693"/>
          <cell r="E693"/>
          <cell r="F693"/>
          <cell r="G693" t="str">
            <v>Batch-2 Part-1</v>
          </cell>
          <cell r="H693" t="str">
            <v>New</v>
          </cell>
          <cell r="I693" t="str">
            <v>Workable</v>
          </cell>
          <cell r="J693" t="str">
            <v>Do able</v>
          </cell>
          <cell r="K693" t="str">
            <v>Yes</v>
          </cell>
          <cell r="L693" t="b">
            <v>1</v>
          </cell>
          <cell r="M693" t="str">
            <v>Normal</v>
          </cell>
          <cell r="N693"/>
          <cell r="O693">
            <v>33.981400000000001</v>
          </cell>
          <cell r="P693">
            <v>72.988299999999995</v>
          </cell>
          <cell r="Q693" t="str">
            <v>N1</v>
          </cell>
          <cell r="R693"/>
          <cell r="S693" t="str">
            <v>S&amp;S</v>
          </cell>
        </row>
        <row r="694">
          <cell r="B694">
            <v>54185</v>
          </cell>
          <cell r="C694"/>
          <cell r="D694"/>
          <cell r="E694"/>
          <cell r="F694"/>
          <cell r="G694" t="str">
            <v>Batch-2 Part-1</v>
          </cell>
          <cell r="H694" t="str">
            <v>New</v>
          </cell>
          <cell r="I694" t="str">
            <v>Workable</v>
          </cell>
          <cell r="J694" t="str">
            <v>Do able</v>
          </cell>
          <cell r="K694" t="str">
            <v>Yes</v>
          </cell>
          <cell r="L694" t="b">
            <v>1</v>
          </cell>
          <cell r="M694" t="str">
            <v>Normal</v>
          </cell>
          <cell r="N694"/>
          <cell r="O694">
            <v>34.010382999999997</v>
          </cell>
          <cell r="P694">
            <v>72.947811000000002</v>
          </cell>
          <cell r="Q694" t="str">
            <v>N1</v>
          </cell>
          <cell r="R694"/>
          <cell r="S694" t="str">
            <v>Tawal</v>
          </cell>
        </row>
        <row r="695">
          <cell r="B695">
            <v>54186</v>
          </cell>
          <cell r="C695"/>
          <cell r="D695"/>
          <cell r="E695"/>
          <cell r="F695"/>
          <cell r="G695" t="str">
            <v>Batch-2 Part-1</v>
          </cell>
          <cell r="H695" t="str">
            <v>New</v>
          </cell>
          <cell r="I695" t="str">
            <v>Workable</v>
          </cell>
          <cell r="J695" t="str">
            <v>Do able</v>
          </cell>
          <cell r="K695" t="str">
            <v>Yes</v>
          </cell>
          <cell r="L695" t="b">
            <v>1</v>
          </cell>
          <cell r="M695" t="str">
            <v>Normal</v>
          </cell>
          <cell r="N695"/>
          <cell r="O695">
            <v>33.996899999999997</v>
          </cell>
          <cell r="P695">
            <v>72.931200000000004</v>
          </cell>
          <cell r="Q695" t="str">
            <v>N1</v>
          </cell>
          <cell r="R695"/>
          <cell r="S695" t="str">
            <v>S&amp;S</v>
          </cell>
        </row>
        <row r="696">
          <cell r="B696">
            <v>54187</v>
          </cell>
          <cell r="C696"/>
          <cell r="D696"/>
          <cell r="E696"/>
          <cell r="F696"/>
          <cell r="G696" t="str">
            <v>Batch-2 Part-1</v>
          </cell>
          <cell r="H696" t="str">
            <v>New</v>
          </cell>
          <cell r="I696" t="str">
            <v>Slow Moving</v>
          </cell>
          <cell r="J696" t="str">
            <v>Slow Moving</v>
          </cell>
          <cell r="K696"/>
          <cell r="L696" t="b">
            <v>1</v>
          </cell>
          <cell r="M696" t="str">
            <v>Normal</v>
          </cell>
          <cell r="N696"/>
          <cell r="O696">
            <v>34.015799999999999</v>
          </cell>
          <cell r="P696">
            <v>72.9041</v>
          </cell>
          <cell r="Q696" t="str">
            <v>N1</v>
          </cell>
          <cell r="R696"/>
          <cell r="S696" t="str">
            <v>S&amp;S</v>
          </cell>
        </row>
        <row r="697">
          <cell r="B697">
            <v>54188</v>
          </cell>
          <cell r="C697"/>
          <cell r="D697"/>
          <cell r="E697"/>
          <cell r="F697"/>
          <cell r="G697" t="str">
            <v>Batch-2 Part-1</v>
          </cell>
          <cell r="H697" t="str">
            <v>New</v>
          </cell>
          <cell r="I697" t="str">
            <v>Slow Moving</v>
          </cell>
          <cell r="J697" t="str">
            <v>Slow Moving</v>
          </cell>
          <cell r="K697" t="str">
            <v>Yes</v>
          </cell>
          <cell r="L697" t="b">
            <v>1</v>
          </cell>
          <cell r="M697" t="str">
            <v>Normal</v>
          </cell>
          <cell r="N697"/>
          <cell r="O697">
            <v>33.648200000000003</v>
          </cell>
          <cell r="P697">
            <v>73.197699999999998</v>
          </cell>
          <cell r="Q697" t="str">
            <v>N1</v>
          </cell>
          <cell r="R697"/>
          <cell r="S697" t="str">
            <v>Edotco</v>
          </cell>
        </row>
        <row r="698">
          <cell r="B698">
            <v>54189</v>
          </cell>
          <cell r="C698"/>
          <cell r="D698"/>
          <cell r="E698"/>
          <cell r="F698"/>
          <cell r="G698" t="str">
            <v>Batch-2 Part-1</v>
          </cell>
          <cell r="H698" t="str">
            <v>New</v>
          </cell>
          <cell r="I698" t="str">
            <v>Slow Moving</v>
          </cell>
          <cell r="J698" t="str">
            <v>Slow Moving</v>
          </cell>
          <cell r="K698" t="str">
            <v>Yes</v>
          </cell>
          <cell r="L698" t="b">
            <v>1</v>
          </cell>
          <cell r="M698" t="str">
            <v>Normal</v>
          </cell>
          <cell r="N698"/>
          <cell r="O698">
            <v>33.645980000000002</v>
          </cell>
          <cell r="P698">
            <v>73.239153999999999</v>
          </cell>
          <cell r="Q698" t="str">
            <v>N1</v>
          </cell>
          <cell r="R698"/>
          <cell r="S698" t="str">
            <v>Highrise</v>
          </cell>
        </row>
        <row r="699">
          <cell r="B699">
            <v>54115</v>
          </cell>
          <cell r="C699"/>
          <cell r="D699"/>
          <cell r="E699"/>
          <cell r="F699"/>
          <cell r="G699" t="str">
            <v>Batch-1 Part-1</v>
          </cell>
          <cell r="H699" t="str">
            <v>New</v>
          </cell>
          <cell r="I699" t="str">
            <v>Workable</v>
          </cell>
          <cell r="J699" t="str">
            <v>Do able</v>
          </cell>
          <cell r="K699" t="str">
            <v>Yes</v>
          </cell>
          <cell r="L699" t="b">
            <v>1</v>
          </cell>
          <cell r="M699" t="str">
            <v>Normal</v>
          </cell>
          <cell r="N699"/>
          <cell r="O699">
            <v>33.7378</v>
          </cell>
          <cell r="P699">
            <v>72.777699999999996</v>
          </cell>
          <cell r="Q699" t="str">
            <v>N1</v>
          </cell>
          <cell r="R699"/>
          <cell r="S699" t="str">
            <v>S&amp;S</v>
          </cell>
        </row>
        <row r="700">
          <cell r="B700">
            <v>54191</v>
          </cell>
          <cell r="C700"/>
          <cell r="D700"/>
          <cell r="E700"/>
          <cell r="F700"/>
          <cell r="G700" t="str">
            <v>Batch-2 Part-1</v>
          </cell>
          <cell r="H700" t="str">
            <v>New</v>
          </cell>
          <cell r="I700" t="str">
            <v>Slow Moving</v>
          </cell>
          <cell r="J700" t="str">
            <v>Slow Moving</v>
          </cell>
          <cell r="K700" t="str">
            <v>Yes</v>
          </cell>
          <cell r="L700" t="b">
            <v>1</v>
          </cell>
          <cell r="M700" t="str">
            <v>Normal</v>
          </cell>
          <cell r="N700"/>
          <cell r="O700">
            <v>33.746899999999997</v>
          </cell>
          <cell r="P700">
            <v>73.106800000000007</v>
          </cell>
          <cell r="Q700" t="str">
            <v>N1</v>
          </cell>
          <cell r="R700"/>
          <cell r="S700" t="str">
            <v>Edotco</v>
          </cell>
        </row>
        <row r="701">
          <cell r="B701">
            <v>54192</v>
          </cell>
          <cell r="C701"/>
          <cell r="D701"/>
          <cell r="E701"/>
          <cell r="F701"/>
          <cell r="G701" t="str">
            <v>Batch-2 Part-1</v>
          </cell>
          <cell r="H701" t="str">
            <v>New</v>
          </cell>
          <cell r="I701" t="str">
            <v>Slow Moving</v>
          </cell>
          <cell r="J701" t="str">
            <v>Slow Moving</v>
          </cell>
          <cell r="K701" t="str">
            <v>Yes</v>
          </cell>
          <cell r="L701" t="b">
            <v>1</v>
          </cell>
          <cell r="M701" t="str">
            <v>Normal</v>
          </cell>
          <cell r="N701"/>
          <cell r="O701">
            <v>33.731699999999996</v>
          </cell>
          <cell r="P701">
            <v>73.225399999999993</v>
          </cell>
          <cell r="Q701" t="str">
            <v>N1</v>
          </cell>
          <cell r="R701"/>
          <cell r="S701" t="str">
            <v>Highrise</v>
          </cell>
        </row>
        <row r="702">
          <cell r="B702">
            <v>54193</v>
          </cell>
          <cell r="C702"/>
          <cell r="D702"/>
          <cell r="E702"/>
          <cell r="F702"/>
          <cell r="G702" t="str">
            <v>Batch-2 Part-1</v>
          </cell>
          <cell r="H702" t="str">
            <v>New</v>
          </cell>
          <cell r="I702" t="str">
            <v>Slow Moving</v>
          </cell>
          <cell r="J702" t="str">
            <v>Slow Moving</v>
          </cell>
          <cell r="K702" t="str">
            <v>Yes</v>
          </cell>
          <cell r="L702" t="b">
            <v>1</v>
          </cell>
          <cell r="M702" t="str">
            <v>Normal</v>
          </cell>
          <cell r="N702"/>
          <cell r="O702">
            <v>33.628599999999999</v>
          </cell>
          <cell r="P702">
            <v>72.876099999999994</v>
          </cell>
          <cell r="Q702" t="str">
            <v>N1</v>
          </cell>
          <cell r="R702"/>
          <cell r="S702" t="str">
            <v>Edotco</v>
          </cell>
        </row>
        <row r="703">
          <cell r="B703">
            <v>54194</v>
          </cell>
          <cell r="C703"/>
          <cell r="D703"/>
          <cell r="E703"/>
          <cell r="F703"/>
          <cell r="G703" t="str">
            <v>Batch-2 Part-1</v>
          </cell>
          <cell r="H703" t="str">
            <v>New</v>
          </cell>
          <cell r="I703" t="str">
            <v>Slow Moving</v>
          </cell>
          <cell r="J703" t="str">
            <v>Slow Moving</v>
          </cell>
          <cell r="K703" t="str">
            <v>Yes</v>
          </cell>
          <cell r="L703" t="b">
            <v>1</v>
          </cell>
          <cell r="M703" t="str">
            <v>Normal</v>
          </cell>
          <cell r="N703"/>
          <cell r="O703">
            <v>33.643599999999999</v>
          </cell>
          <cell r="P703">
            <v>72.884900000000002</v>
          </cell>
          <cell r="Q703" t="str">
            <v>N1</v>
          </cell>
          <cell r="R703"/>
          <cell r="S703" t="str">
            <v>ATL</v>
          </cell>
        </row>
        <row r="704">
          <cell r="B704">
            <v>54195</v>
          </cell>
          <cell r="C704"/>
          <cell r="D704"/>
          <cell r="E704"/>
          <cell r="F704"/>
          <cell r="G704" t="str">
            <v>Batch-2 Part-1</v>
          </cell>
          <cell r="H704" t="str">
            <v>New</v>
          </cell>
          <cell r="I704" t="str">
            <v>Slow Moving</v>
          </cell>
          <cell r="J704" t="str">
            <v>Slow Moving</v>
          </cell>
          <cell r="K704" t="str">
            <v>Yes</v>
          </cell>
          <cell r="L704" t="b">
            <v>1</v>
          </cell>
          <cell r="M704" t="str">
            <v>Normal</v>
          </cell>
          <cell r="N704"/>
          <cell r="O704">
            <v>33.684100000000001</v>
          </cell>
          <cell r="P704">
            <v>73.243799999999993</v>
          </cell>
          <cell r="Q704" t="str">
            <v>N1</v>
          </cell>
          <cell r="R704"/>
          <cell r="S704" t="str">
            <v>Edotco</v>
          </cell>
        </row>
        <row r="705">
          <cell r="B705">
            <v>54196</v>
          </cell>
          <cell r="C705"/>
          <cell r="D705"/>
          <cell r="E705"/>
          <cell r="F705"/>
          <cell r="G705" t="str">
            <v>Batch-2 Part-1</v>
          </cell>
          <cell r="H705" t="str">
            <v>New</v>
          </cell>
          <cell r="I705" t="str">
            <v>Slow Moving</v>
          </cell>
          <cell r="J705" t="str">
            <v>Slow Moving</v>
          </cell>
          <cell r="K705" t="str">
            <v>Yes</v>
          </cell>
          <cell r="L705" t="b">
            <v>1</v>
          </cell>
          <cell r="M705" t="str">
            <v>Normal</v>
          </cell>
          <cell r="N705"/>
          <cell r="O705">
            <v>33.637700000000002</v>
          </cell>
          <cell r="P705">
            <v>73.155299999999997</v>
          </cell>
          <cell r="Q705" t="str">
            <v>N1</v>
          </cell>
          <cell r="R705"/>
          <cell r="S705" t="str">
            <v>Edotco</v>
          </cell>
        </row>
        <row r="706">
          <cell r="B706">
            <v>54197</v>
          </cell>
          <cell r="C706"/>
          <cell r="D706"/>
          <cell r="E706"/>
          <cell r="F706"/>
          <cell r="G706" t="str">
            <v>Batch-2 Part-1</v>
          </cell>
          <cell r="H706" t="str">
            <v>New</v>
          </cell>
          <cell r="I706" t="str">
            <v>Slow Moving</v>
          </cell>
          <cell r="J706" t="str">
            <v>Slow Moving</v>
          </cell>
          <cell r="K706" t="str">
            <v>Yes</v>
          </cell>
          <cell r="L706" t="b">
            <v>1</v>
          </cell>
          <cell r="M706" t="str">
            <v>Normal</v>
          </cell>
          <cell r="N706"/>
          <cell r="O706">
            <v>33.6252</v>
          </cell>
          <cell r="P706">
            <v>72.912899999999993</v>
          </cell>
          <cell r="Q706" t="str">
            <v>N1</v>
          </cell>
          <cell r="R706"/>
          <cell r="S706" t="str">
            <v>Highrise</v>
          </cell>
        </row>
        <row r="707">
          <cell r="B707">
            <v>54198</v>
          </cell>
          <cell r="C707"/>
          <cell r="D707"/>
          <cell r="E707"/>
          <cell r="F707"/>
          <cell r="G707" t="str">
            <v>Batch-2 Part-1</v>
          </cell>
          <cell r="H707" t="str">
            <v>New</v>
          </cell>
          <cell r="I707" t="str">
            <v>Slow Moving</v>
          </cell>
          <cell r="J707" t="str">
            <v>Slow Moving</v>
          </cell>
          <cell r="K707" t="str">
            <v>Yes</v>
          </cell>
          <cell r="L707" t="b">
            <v>1</v>
          </cell>
          <cell r="M707" t="str">
            <v>Normal</v>
          </cell>
          <cell r="N707"/>
          <cell r="O707">
            <v>33.643903999999999</v>
          </cell>
          <cell r="P707">
            <v>73.211190999999999</v>
          </cell>
          <cell r="Q707" t="str">
            <v>N1</v>
          </cell>
          <cell r="R707"/>
          <cell r="S707" t="str">
            <v>Edotco</v>
          </cell>
        </row>
        <row r="708">
          <cell r="B708">
            <v>54222</v>
          </cell>
          <cell r="C708"/>
          <cell r="D708"/>
          <cell r="E708"/>
          <cell r="F708"/>
          <cell r="G708" t="str">
            <v>Batch-2 Part-1</v>
          </cell>
          <cell r="H708" t="str">
            <v>New</v>
          </cell>
          <cell r="I708" t="str">
            <v>Workable</v>
          </cell>
          <cell r="J708" t="str">
            <v>Do able</v>
          </cell>
          <cell r="K708" t="str">
            <v>Yes</v>
          </cell>
          <cell r="L708" t="b">
            <v>1</v>
          </cell>
          <cell r="M708" t="str">
            <v>Normal</v>
          </cell>
          <cell r="N708"/>
          <cell r="O708">
            <v>32.930100000000003</v>
          </cell>
          <cell r="P708">
            <v>73.736000000000004</v>
          </cell>
          <cell r="Q708" t="str">
            <v>N4</v>
          </cell>
          <cell r="R708"/>
          <cell r="S708" t="str">
            <v>Highrise</v>
          </cell>
        </row>
        <row r="709">
          <cell r="B709">
            <v>54200</v>
          </cell>
          <cell r="C709"/>
          <cell r="D709"/>
          <cell r="E709"/>
          <cell r="F709"/>
          <cell r="G709" t="str">
            <v>Batch-2 Part-1</v>
          </cell>
          <cell r="H709" t="str">
            <v>New</v>
          </cell>
          <cell r="I709" t="str">
            <v>Slow Moving</v>
          </cell>
          <cell r="J709" t="str">
            <v>Slow Moving</v>
          </cell>
          <cell r="K709"/>
          <cell r="L709" t="b">
            <v>1</v>
          </cell>
          <cell r="M709" t="str">
            <v>Normal</v>
          </cell>
          <cell r="N709"/>
          <cell r="O709">
            <v>33.618099999999998</v>
          </cell>
          <cell r="P709">
            <v>73.132800000000003</v>
          </cell>
          <cell r="Q709" t="str">
            <v>N1</v>
          </cell>
          <cell r="R709"/>
          <cell r="S709" t="str">
            <v>Edotco</v>
          </cell>
        </row>
        <row r="710">
          <cell r="B710">
            <v>54201</v>
          </cell>
          <cell r="C710"/>
          <cell r="D710"/>
          <cell r="E710"/>
          <cell r="F710"/>
          <cell r="G710" t="str">
            <v>Batch-2 Part-1</v>
          </cell>
          <cell r="H710" t="str">
            <v>New</v>
          </cell>
          <cell r="I710" t="str">
            <v>Slow Moving</v>
          </cell>
          <cell r="J710" t="str">
            <v>Slow Moving</v>
          </cell>
          <cell r="K710" t="str">
            <v>Yes</v>
          </cell>
          <cell r="L710" t="b">
            <v>1</v>
          </cell>
          <cell r="M710" t="str">
            <v>Normal</v>
          </cell>
          <cell r="N710"/>
          <cell r="O710">
            <v>33.532525</v>
          </cell>
          <cell r="P710">
            <v>73.130696</v>
          </cell>
          <cell r="Q710" t="str">
            <v>N4</v>
          </cell>
          <cell r="R710"/>
          <cell r="S710" t="str">
            <v>Edotco</v>
          </cell>
        </row>
        <row r="711">
          <cell r="B711">
            <v>54202</v>
          </cell>
          <cell r="C711"/>
          <cell r="D711"/>
          <cell r="E711"/>
          <cell r="F711"/>
          <cell r="G711" t="str">
            <v>Batch-2 Part-1</v>
          </cell>
          <cell r="H711" t="str">
            <v>New</v>
          </cell>
          <cell r="I711" t="str">
            <v>Slow Moving</v>
          </cell>
          <cell r="J711" t="str">
            <v>Slow Moving</v>
          </cell>
          <cell r="K711" t="str">
            <v>Yes</v>
          </cell>
          <cell r="L711" t="b">
            <v>1</v>
          </cell>
          <cell r="M711" t="str">
            <v>Normal</v>
          </cell>
          <cell r="N711"/>
          <cell r="O711">
            <v>33.724499999999999</v>
          </cell>
          <cell r="P711">
            <v>73.169899999999998</v>
          </cell>
          <cell r="Q711" t="str">
            <v>N1</v>
          </cell>
          <cell r="R711"/>
          <cell r="S711" t="str">
            <v>Edotco</v>
          </cell>
        </row>
        <row r="712">
          <cell r="B712">
            <v>54203</v>
          </cell>
          <cell r="C712"/>
          <cell r="D712"/>
          <cell r="E712"/>
          <cell r="F712"/>
          <cell r="G712" t="str">
            <v>Batch-2 Part-1</v>
          </cell>
          <cell r="H712" t="str">
            <v>New</v>
          </cell>
          <cell r="I712" t="str">
            <v>Slow Moving</v>
          </cell>
          <cell r="J712" t="str">
            <v>Slow Moving</v>
          </cell>
          <cell r="K712" t="str">
            <v>Yes</v>
          </cell>
          <cell r="L712" t="b">
            <v>1</v>
          </cell>
          <cell r="M712" t="str">
            <v>Normal</v>
          </cell>
          <cell r="N712"/>
          <cell r="O712">
            <v>33.670900000000003</v>
          </cell>
          <cell r="P712">
            <v>72.903700000000001</v>
          </cell>
          <cell r="Q712" t="str">
            <v>N1</v>
          </cell>
          <cell r="R712"/>
          <cell r="S712" t="str">
            <v>Edotco</v>
          </cell>
        </row>
        <row r="713">
          <cell r="B713">
            <v>54204</v>
          </cell>
          <cell r="C713"/>
          <cell r="D713"/>
          <cell r="E713"/>
          <cell r="F713"/>
          <cell r="G713" t="str">
            <v>Batch-2 Part-1</v>
          </cell>
          <cell r="H713" t="str">
            <v>New</v>
          </cell>
          <cell r="I713" t="str">
            <v>Slow Moving</v>
          </cell>
          <cell r="J713" t="str">
            <v>Slow Moving</v>
          </cell>
          <cell r="K713"/>
          <cell r="L713" t="b">
            <v>1</v>
          </cell>
          <cell r="M713" t="str">
            <v>Normal</v>
          </cell>
          <cell r="N713"/>
          <cell r="O713">
            <v>33.736207999999998</v>
          </cell>
          <cell r="P713">
            <v>73.171069000000003</v>
          </cell>
          <cell r="Q713" t="str">
            <v>N1</v>
          </cell>
          <cell r="R713"/>
          <cell r="S713" t="str">
            <v>Highrise</v>
          </cell>
        </row>
        <row r="714">
          <cell r="B714">
            <v>54205</v>
          </cell>
          <cell r="C714"/>
          <cell r="D714"/>
          <cell r="E714"/>
          <cell r="F714"/>
          <cell r="G714" t="str">
            <v>Batch-2 Part-1</v>
          </cell>
          <cell r="H714" t="str">
            <v>New</v>
          </cell>
          <cell r="I714" t="str">
            <v>Slow Moving</v>
          </cell>
          <cell r="J714" t="str">
            <v>Slow Moving</v>
          </cell>
          <cell r="K714" t="str">
            <v>Yes</v>
          </cell>
          <cell r="L714" t="b">
            <v>1</v>
          </cell>
          <cell r="M714" t="str">
            <v>Normal</v>
          </cell>
          <cell r="N714"/>
          <cell r="O714">
            <v>33.714100000000002</v>
          </cell>
          <cell r="P714">
            <v>73.1678</v>
          </cell>
          <cell r="Q714" t="str">
            <v>N1</v>
          </cell>
          <cell r="R714"/>
          <cell r="S714" t="str">
            <v>Edotco</v>
          </cell>
        </row>
        <row r="715">
          <cell r="B715">
            <v>54206</v>
          </cell>
          <cell r="C715"/>
          <cell r="D715"/>
          <cell r="E715"/>
          <cell r="F715"/>
          <cell r="G715" t="str">
            <v>Batch-2 Part-1</v>
          </cell>
          <cell r="H715" t="str">
            <v>New</v>
          </cell>
          <cell r="I715" t="str">
            <v>Slow Moving</v>
          </cell>
          <cell r="J715" t="str">
            <v>Slow Moving</v>
          </cell>
          <cell r="K715" t="str">
            <v>Yes</v>
          </cell>
          <cell r="L715" t="b">
            <v>1</v>
          </cell>
          <cell r="M715" t="str">
            <v>Normal</v>
          </cell>
          <cell r="N715"/>
          <cell r="O715">
            <v>33.6828</v>
          </cell>
          <cell r="P715">
            <v>72.9726</v>
          </cell>
          <cell r="Q715" t="str">
            <v>N1</v>
          </cell>
          <cell r="R715" t="str">
            <v>Edotco</v>
          </cell>
          <cell r="S715" t="str">
            <v>Highrise</v>
          </cell>
        </row>
        <row r="716">
          <cell r="B716">
            <v>54207</v>
          </cell>
          <cell r="C716"/>
          <cell r="D716"/>
          <cell r="E716"/>
          <cell r="F716"/>
          <cell r="G716" t="str">
            <v>Batch-2 Part-1</v>
          </cell>
          <cell r="H716" t="str">
            <v>New</v>
          </cell>
          <cell r="I716" t="str">
            <v>Slow Moving</v>
          </cell>
          <cell r="J716" t="str">
            <v>Slow Moving</v>
          </cell>
          <cell r="K716" t="str">
            <v>Yes</v>
          </cell>
          <cell r="L716" t="b">
            <v>1</v>
          </cell>
          <cell r="M716" t="str">
            <v>Normal</v>
          </cell>
          <cell r="N716"/>
          <cell r="O716">
            <v>33.668700000000001</v>
          </cell>
          <cell r="P716">
            <v>72.951099999999997</v>
          </cell>
          <cell r="Q716" t="str">
            <v>N1</v>
          </cell>
          <cell r="R716"/>
          <cell r="S716" t="str">
            <v>Edotco</v>
          </cell>
        </row>
        <row r="717">
          <cell r="B717">
            <v>54208</v>
          </cell>
          <cell r="C717"/>
          <cell r="D717"/>
          <cell r="E717"/>
          <cell r="F717"/>
          <cell r="G717" t="str">
            <v>Batch-2 Part-1</v>
          </cell>
          <cell r="H717" t="str">
            <v>New</v>
          </cell>
          <cell r="I717" t="str">
            <v>Not Workable</v>
          </cell>
          <cell r="J717" t="str">
            <v>Not Doable</v>
          </cell>
          <cell r="K717" t="str">
            <v>Yes</v>
          </cell>
          <cell r="L717" t="b">
            <v>1</v>
          </cell>
          <cell r="M717" t="str">
            <v>Normal</v>
          </cell>
          <cell r="N717"/>
          <cell r="O717">
            <v>33.677399999999999</v>
          </cell>
          <cell r="P717">
            <v>72.858500000000006</v>
          </cell>
          <cell r="Q717" t="str">
            <v>N1</v>
          </cell>
          <cell r="R717"/>
          <cell r="S717" t="str">
            <v>ATL</v>
          </cell>
        </row>
        <row r="718">
          <cell r="B718">
            <v>54209</v>
          </cell>
          <cell r="C718"/>
          <cell r="D718"/>
          <cell r="E718"/>
          <cell r="F718"/>
          <cell r="G718" t="str">
            <v>Batch-2 Part-1</v>
          </cell>
          <cell r="H718" t="str">
            <v>New</v>
          </cell>
          <cell r="I718" t="str">
            <v>Slow Moving</v>
          </cell>
          <cell r="J718" t="str">
            <v>Slow Moving</v>
          </cell>
          <cell r="K718" t="str">
            <v>Yes</v>
          </cell>
          <cell r="L718" t="b">
            <v>1</v>
          </cell>
          <cell r="M718" t="str">
            <v>Normal</v>
          </cell>
          <cell r="N718"/>
          <cell r="O718">
            <v>33.639899999999997</v>
          </cell>
          <cell r="P718">
            <v>73.117900000000006</v>
          </cell>
          <cell r="Q718" t="str">
            <v>N1</v>
          </cell>
          <cell r="R718"/>
          <cell r="S718" t="str">
            <v>Edotco</v>
          </cell>
        </row>
        <row r="719">
          <cell r="B719">
            <v>54210</v>
          </cell>
          <cell r="C719"/>
          <cell r="D719"/>
          <cell r="E719"/>
          <cell r="F719"/>
          <cell r="G719" t="str">
            <v>Batch-2 Part-1</v>
          </cell>
          <cell r="H719" t="str">
            <v>New</v>
          </cell>
          <cell r="I719" t="str">
            <v>Slow Moving</v>
          </cell>
          <cell r="J719" t="str">
            <v>Slow Moving</v>
          </cell>
          <cell r="K719" t="str">
            <v>Yes</v>
          </cell>
          <cell r="L719" t="b">
            <v>1</v>
          </cell>
          <cell r="M719" t="str">
            <v>Normal</v>
          </cell>
          <cell r="N719"/>
          <cell r="O719">
            <v>33.668999999999997</v>
          </cell>
          <cell r="P719">
            <v>72.8857</v>
          </cell>
          <cell r="Q719" t="str">
            <v>N1</v>
          </cell>
          <cell r="R719"/>
          <cell r="S719" t="str">
            <v>Edotco</v>
          </cell>
        </row>
        <row r="720">
          <cell r="B720">
            <v>54211</v>
          </cell>
          <cell r="C720"/>
          <cell r="D720"/>
          <cell r="E720"/>
          <cell r="F720"/>
          <cell r="G720" t="str">
            <v>Batch-2 Part-1</v>
          </cell>
          <cell r="H720" t="str">
            <v>New</v>
          </cell>
          <cell r="I720" t="str">
            <v>Slow Moving</v>
          </cell>
          <cell r="J720" t="str">
            <v>Slow Moving</v>
          </cell>
          <cell r="K720" t="str">
            <v>Yes</v>
          </cell>
          <cell r="L720" t="b">
            <v>1</v>
          </cell>
          <cell r="M720" t="str">
            <v>Normal</v>
          </cell>
          <cell r="N720"/>
          <cell r="O720">
            <v>33.525100000000002</v>
          </cell>
          <cell r="P720">
            <v>73.143500000000003</v>
          </cell>
          <cell r="Q720" t="str">
            <v>N4</v>
          </cell>
          <cell r="R720"/>
          <cell r="S720" t="str">
            <v>S&amp;S</v>
          </cell>
        </row>
        <row r="721">
          <cell r="B721">
            <v>54212</v>
          </cell>
          <cell r="C721"/>
          <cell r="D721"/>
          <cell r="E721"/>
          <cell r="F721"/>
          <cell r="G721" t="str">
            <v>Batch-2 Part-1</v>
          </cell>
          <cell r="H721" t="str">
            <v>New</v>
          </cell>
          <cell r="I721" t="str">
            <v>Slow Moving</v>
          </cell>
          <cell r="J721" t="str">
            <v>Slow Moving</v>
          </cell>
          <cell r="K721"/>
          <cell r="L721" t="b">
            <v>1</v>
          </cell>
          <cell r="M721" t="str">
            <v>Normal</v>
          </cell>
          <cell r="N721"/>
          <cell r="O721">
            <v>33.738199999999999</v>
          </cell>
          <cell r="P721">
            <v>73.188599999999994</v>
          </cell>
          <cell r="Q721" t="str">
            <v>N1</v>
          </cell>
          <cell r="R721"/>
          <cell r="S721" t="str">
            <v>Edotco</v>
          </cell>
        </row>
        <row r="722">
          <cell r="B722">
            <v>54213</v>
          </cell>
          <cell r="C722"/>
          <cell r="D722"/>
          <cell r="E722"/>
          <cell r="F722"/>
          <cell r="G722" t="str">
            <v>Batch-2 Part-1</v>
          </cell>
          <cell r="H722" t="str">
            <v>New</v>
          </cell>
          <cell r="I722" t="str">
            <v>Slow Moving</v>
          </cell>
          <cell r="J722" t="str">
            <v>Slow Moving</v>
          </cell>
          <cell r="K722" t="str">
            <v>Yes</v>
          </cell>
          <cell r="L722" t="b">
            <v>1</v>
          </cell>
          <cell r="M722" t="str">
            <v>Normal</v>
          </cell>
          <cell r="N722"/>
          <cell r="O722">
            <v>33.577100000000002</v>
          </cell>
          <cell r="P722">
            <v>73.176400000000001</v>
          </cell>
          <cell r="Q722" t="str">
            <v>N4</v>
          </cell>
          <cell r="R722"/>
          <cell r="S722" t="str">
            <v>Edotco</v>
          </cell>
        </row>
        <row r="723">
          <cell r="B723">
            <v>54214</v>
          </cell>
          <cell r="C723"/>
          <cell r="D723"/>
          <cell r="E723"/>
          <cell r="F723"/>
          <cell r="G723" t="str">
            <v>Batch-2 Part-1</v>
          </cell>
          <cell r="H723" t="str">
            <v>New</v>
          </cell>
          <cell r="I723" t="str">
            <v>Slow Moving</v>
          </cell>
          <cell r="J723" t="str">
            <v>Slow Moving</v>
          </cell>
          <cell r="K723" t="str">
            <v>Yes</v>
          </cell>
          <cell r="L723" t="b">
            <v>1</v>
          </cell>
          <cell r="M723" t="str">
            <v>Normal</v>
          </cell>
          <cell r="N723"/>
          <cell r="O723">
            <v>33.5336</v>
          </cell>
          <cell r="P723">
            <v>73.171499999999995</v>
          </cell>
          <cell r="Q723" t="str">
            <v>N4</v>
          </cell>
          <cell r="R723"/>
          <cell r="S723" t="str">
            <v>S&amp;S</v>
          </cell>
        </row>
        <row r="724">
          <cell r="B724">
            <v>54215</v>
          </cell>
          <cell r="C724"/>
          <cell r="D724"/>
          <cell r="E724"/>
          <cell r="F724"/>
          <cell r="G724" t="str">
            <v>Batch-2 Part-1</v>
          </cell>
          <cell r="H724" t="str">
            <v>New</v>
          </cell>
          <cell r="I724" t="str">
            <v>Slow Moving</v>
          </cell>
          <cell r="J724" t="str">
            <v>Slow Moving</v>
          </cell>
          <cell r="K724" t="str">
            <v>Yes</v>
          </cell>
          <cell r="L724" t="b">
            <v>1</v>
          </cell>
          <cell r="M724" t="str">
            <v>Normal</v>
          </cell>
          <cell r="N724"/>
          <cell r="O724">
            <v>33.610500000000002</v>
          </cell>
          <cell r="P724">
            <v>73.150000000000006</v>
          </cell>
          <cell r="Q724" t="str">
            <v>N4</v>
          </cell>
          <cell r="R724"/>
          <cell r="S724" t="str">
            <v>Highrise</v>
          </cell>
        </row>
        <row r="725">
          <cell r="B725">
            <v>54216</v>
          </cell>
          <cell r="C725"/>
          <cell r="D725"/>
          <cell r="E725"/>
          <cell r="F725"/>
          <cell r="G725" t="str">
            <v>Batch-2 Part-1</v>
          </cell>
          <cell r="H725" t="str">
            <v>New</v>
          </cell>
          <cell r="I725" t="str">
            <v>Workable</v>
          </cell>
          <cell r="J725" t="str">
            <v>Do able</v>
          </cell>
          <cell r="K725" t="str">
            <v>Yes</v>
          </cell>
          <cell r="L725" t="b">
            <v>1</v>
          </cell>
          <cell r="M725" t="str">
            <v>Normal</v>
          </cell>
          <cell r="N725"/>
          <cell r="O725">
            <v>33.478999999999999</v>
          </cell>
          <cell r="P725">
            <v>73.210499999999996</v>
          </cell>
          <cell r="Q725" t="str">
            <v>N4</v>
          </cell>
          <cell r="R725"/>
          <cell r="S725" t="str">
            <v>Edotco</v>
          </cell>
        </row>
        <row r="726">
          <cell r="B726">
            <v>54217</v>
          </cell>
          <cell r="C726"/>
          <cell r="D726"/>
          <cell r="E726"/>
          <cell r="F726"/>
          <cell r="G726" t="str">
            <v>Batch-2 Part-1</v>
          </cell>
          <cell r="H726" t="str">
            <v>New</v>
          </cell>
          <cell r="I726" t="str">
            <v>Slow Moving</v>
          </cell>
          <cell r="J726" t="str">
            <v>Slow Moving</v>
          </cell>
          <cell r="K726" t="str">
            <v>Yes</v>
          </cell>
          <cell r="L726" t="b">
            <v>1</v>
          </cell>
          <cell r="M726" t="str">
            <v>Normal</v>
          </cell>
          <cell r="N726"/>
          <cell r="O726">
            <v>33.598300000000002</v>
          </cell>
          <cell r="P726">
            <v>73.197900000000004</v>
          </cell>
          <cell r="Q726" t="str">
            <v>N4</v>
          </cell>
          <cell r="R726"/>
          <cell r="S726" t="str">
            <v>Highrise</v>
          </cell>
        </row>
        <row r="727">
          <cell r="B727">
            <v>54218</v>
          </cell>
          <cell r="C727"/>
          <cell r="D727"/>
          <cell r="E727"/>
          <cell r="F727"/>
          <cell r="G727" t="str">
            <v>Batch-2 Part-1</v>
          </cell>
          <cell r="H727" t="str">
            <v>New</v>
          </cell>
          <cell r="I727" t="str">
            <v>Workable</v>
          </cell>
          <cell r="J727" t="str">
            <v>Do able</v>
          </cell>
          <cell r="K727" t="str">
            <v>Yes</v>
          </cell>
          <cell r="L727" t="b">
            <v>1</v>
          </cell>
          <cell r="M727" t="str">
            <v>Normal</v>
          </cell>
          <cell r="N727"/>
          <cell r="O727">
            <v>32.975552</v>
          </cell>
          <cell r="P727">
            <v>73.693368000000007</v>
          </cell>
          <cell r="Q727" t="str">
            <v>N4</v>
          </cell>
          <cell r="R727"/>
          <cell r="S727" t="str">
            <v>Edotco</v>
          </cell>
        </row>
        <row r="728">
          <cell r="B728">
            <v>54061</v>
          </cell>
          <cell r="C728"/>
          <cell r="D728"/>
          <cell r="E728"/>
          <cell r="F728"/>
          <cell r="G728" t="str">
            <v>Batch-1 Part-1</v>
          </cell>
          <cell r="H728" t="str">
            <v>New</v>
          </cell>
          <cell r="I728" t="str">
            <v>Workable</v>
          </cell>
          <cell r="J728" t="str">
            <v>Do able</v>
          </cell>
          <cell r="K728" t="str">
            <v>Yes</v>
          </cell>
          <cell r="L728" t="b">
            <v>1</v>
          </cell>
          <cell r="M728" t="str">
            <v>Normal</v>
          </cell>
          <cell r="N728"/>
          <cell r="O728">
            <v>34.159886</v>
          </cell>
          <cell r="P728">
            <v>73.263983999999994</v>
          </cell>
          <cell r="Q728" t="str">
            <v>N3</v>
          </cell>
          <cell r="R728"/>
          <cell r="S728" t="str">
            <v>Highrise</v>
          </cell>
        </row>
        <row r="729">
          <cell r="B729">
            <v>54220</v>
          </cell>
          <cell r="C729"/>
          <cell r="D729"/>
          <cell r="E729"/>
          <cell r="F729"/>
          <cell r="G729" t="str">
            <v>Batch-2 Part-1</v>
          </cell>
          <cell r="H729" t="str">
            <v>New</v>
          </cell>
          <cell r="I729" t="str">
            <v>Workable</v>
          </cell>
          <cell r="J729" t="str">
            <v>Do able</v>
          </cell>
          <cell r="K729"/>
          <cell r="L729" t="b">
            <v>1</v>
          </cell>
          <cell r="M729" t="str">
            <v>Normal</v>
          </cell>
          <cell r="N729"/>
          <cell r="O729">
            <v>33.030099999999997</v>
          </cell>
          <cell r="P729">
            <v>73.598299999999995</v>
          </cell>
          <cell r="Q729" t="str">
            <v>N4</v>
          </cell>
          <cell r="R729"/>
          <cell r="S729" t="str">
            <v>Edotco</v>
          </cell>
        </row>
        <row r="730">
          <cell r="B730">
            <v>54221</v>
          </cell>
          <cell r="C730"/>
          <cell r="D730"/>
          <cell r="E730"/>
          <cell r="F730"/>
          <cell r="G730" t="str">
            <v>Batch-2 Part-1</v>
          </cell>
          <cell r="H730" t="str">
            <v>New</v>
          </cell>
          <cell r="I730" t="str">
            <v>Slow Moving</v>
          </cell>
          <cell r="J730" t="str">
            <v>Slow Moving</v>
          </cell>
          <cell r="K730" t="str">
            <v>Yes</v>
          </cell>
          <cell r="L730" t="b">
            <v>1</v>
          </cell>
          <cell r="M730" t="str">
            <v>Normal</v>
          </cell>
          <cell r="N730"/>
          <cell r="O730">
            <v>32.995800000000003</v>
          </cell>
          <cell r="P730">
            <v>73.651600000000002</v>
          </cell>
          <cell r="Q730" t="str">
            <v>N4</v>
          </cell>
          <cell r="R730"/>
          <cell r="S730" t="str">
            <v>Edotco</v>
          </cell>
        </row>
        <row r="731">
          <cell r="B731">
            <v>54282</v>
          </cell>
          <cell r="C731"/>
          <cell r="D731"/>
          <cell r="E731"/>
          <cell r="F731"/>
          <cell r="G731" t="str">
            <v>Batch-2 Part-1</v>
          </cell>
          <cell r="H731" t="str">
            <v>New</v>
          </cell>
          <cell r="I731" t="str">
            <v>Slow Moving</v>
          </cell>
          <cell r="J731" t="str">
            <v>Slow Moving</v>
          </cell>
          <cell r="K731" t="str">
            <v>Yes</v>
          </cell>
          <cell r="L731" t="b">
            <v>1</v>
          </cell>
          <cell r="M731" t="str">
            <v>Normal</v>
          </cell>
          <cell r="N731"/>
          <cell r="O731">
            <v>33.64141</v>
          </cell>
          <cell r="P731">
            <v>72.998900000000006</v>
          </cell>
          <cell r="Q731" t="str">
            <v>N1</v>
          </cell>
          <cell r="R731"/>
          <cell r="S731" t="str">
            <v>Highrise</v>
          </cell>
        </row>
        <row r="732">
          <cell r="B732">
            <v>54223</v>
          </cell>
          <cell r="C732"/>
          <cell r="D732"/>
          <cell r="E732"/>
          <cell r="F732"/>
          <cell r="G732" t="str">
            <v>Batch-2 Part-1</v>
          </cell>
          <cell r="H732" t="str">
            <v>New</v>
          </cell>
          <cell r="I732" t="str">
            <v>Workable</v>
          </cell>
          <cell r="J732" t="str">
            <v>Do able</v>
          </cell>
          <cell r="K732" t="str">
            <v>Yes</v>
          </cell>
          <cell r="L732" t="b">
            <v>1</v>
          </cell>
          <cell r="M732" t="str">
            <v>Normal</v>
          </cell>
          <cell r="N732"/>
          <cell r="O732">
            <v>32.805199999999999</v>
          </cell>
          <cell r="P732">
            <v>73.569900000000004</v>
          </cell>
          <cell r="Q732" t="str">
            <v>N4</v>
          </cell>
          <cell r="R732"/>
          <cell r="S732" t="str">
            <v>Edotco</v>
          </cell>
        </row>
        <row r="733">
          <cell r="B733">
            <v>54224</v>
          </cell>
          <cell r="C733"/>
          <cell r="D733"/>
          <cell r="E733"/>
          <cell r="F733"/>
          <cell r="G733" t="str">
            <v>Batch-2 Part-1</v>
          </cell>
          <cell r="H733" t="str">
            <v>New</v>
          </cell>
          <cell r="I733" t="str">
            <v>Workable</v>
          </cell>
          <cell r="J733" t="str">
            <v>Do able</v>
          </cell>
          <cell r="K733"/>
          <cell r="L733" t="b">
            <v>1</v>
          </cell>
          <cell r="M733" t="str">
            <v>Normal</v>
          </cell>
          <cell r="N733"/>
          <cell r="O733">
            <v>33.037700000000001</v>
          </cell>
          <cell r="P733">
            <v>73.599100000000007</v>
          </cell>
          <cell r="Q733" t="str">
            <v>N4</v>
          </cell>
          <cell r="R733"/>
          <cell r="S733" t="str">
            <v>Highrise</v>
          </cell>
        </row>
        <row r="734">
          <cell r="B734">
            <v>54225</v>
          </cell>
          <cell r="C734"/>
          <cell r="D734"/>
          <cell r="E734"/>
          <cell r="F734"/>
          <cell r="G734" t="str">
            <v>Batch-2 Part-1</v>
          </cell>
          <cell r="H734" t="str">
            <v>New</v>
          </cell>
          <cell r="I734" t="str">
            <v>Workable</v>
          </cell>
          <cell r="J734" t="str">
            <v>Do able</v>
          </cell>
          <cell r="K734" t="str">
            <v>Yes</v>
          </cell>
          <cell r="L734" t="b">
            <v>1</v>
          </cell>
          <cell r="M734" t="str">
            <v>Normal</v>
          </cell>
          <cell r="N734"/>
          <cell r="O734">
            <v>33.354199999999999</v>
          </cell>
          <cell r="P734">
            <v>74.036100000000005</v>
          </cell>
          <cell r="Q734" t="str">
            <v>N1</v>
          </cell>
          <cell r="R734"/>
          <cell r="S734" t="str">
            <v>Highrise</v>
          </cell>
        </row>
        <row r="735">
          <cell r="B735">
            <v>54226</v>
          </cell>
          <cell r="C735"/>
          <cell r="D735"/>
          <cell r="E735"/>
          <cell r="F735"/>
          <cell r="G735" t="str">
            <v>Batch-2 Part-1</v>
          </cell>
          <cell r="H735" t="str">
            <v>New</v>
          </cell>
          <cell r="I735" t="str">
            <v>Workable</v>
          </cell>
          <cell r="J735" t="str">
            <v>Do able</v>
          </cell>
          <cell r="K735" t="str">
            <v>Yes</v>
          </cell>
          <cell r="L735" t="b">
            <v>1</v>
          </cell>
          <cell r="M735" t="str">
            <v>Normal</v>
          </cell>
          <cell r="N735"/>
          <cell r="O735" t="str">
            <v>34.6215,</v>
          </cell>
          <cell r="P735">
            <v>71.982699999999994</v>
          </cell>
          <cell r="Q735" t="str">
            <v>N3</v>
          </cell>
          <cell r="R735"/>
          <cell r="S735" t="str">
            <v>ATL</v>
          </cell>
        </row>
        <row r="736">
          <cell r="B736">
            <v>54227</v>
          </cell>
          <cell r="C736"/>
          <cell r="D736"/>
          <cell r="E736"/>
          <cell r="F736"/>
          <cell r="G736" t="str">
            <v>Batch-2 Part-1</v>
          </cell>
          <cell r="H736" t="str">
            <v>New</v>
          </cell>
          <cell r="I736" t="str">
            <v>Workable</v>
          </cell>
          <cell r="J736" t="str">
            <v>Do able</v>
          </cell>
          <cell r="K736" t="str">
            <v>Yes</v>
          </cell>
          <cell r="L736" t="b">
            <v>1</v>
          </cell>
          <cell r="M736" t="str">
            <v>Normal</v>
          </cell>
          <cell r="N736"/>
          <cell r="O736">
            <v>34.198231589999999</v>
          </cell>
          <cell r="P736">
            <v>72.092842709999999</v>
          </cell>
          <cell r="Q736" t="str">
            <v>N3</v>
          </cell>
          <cell r="R736"/>
          <cell r="S736" t="str">
            <v>Highrise</v>
          </cell>
        </row>
        <row r="737">
          <cell r="B737">
            <v>54228</v>
          </cell>
          <cell r="C737"/>
          <cell r="D737"/>
          <cell r="E737"/>
          <cell r="F737"/>
          <cell r="G737" t="str">
            <v>Batch-2 Part-1</v>
          </cell>
          <cell r="H737" t="str">
            <v>New</v>
          </cell>
          <cell r="I737" t="str">
            <v>Workable</v>
          </cell>
          <cell r="J737" t="str">
            <v>Do able</v>
          </cell>
          <cell r="K737" t="str">
            <v>Yes</v>
          </cell>
          <cell r="L737" t="b">
            <v>1</v>
          </cell>
          <cell r="M737" t="str">
            <v>Normal</v>
          </cell>
          <cell r="N737"/>
          <cell r="O737">
            <v>34.167499999999997</v>
          </cell>
          <cell r="P737">
            <v>72.081599999999995</v>
          </cell>
          <cell r="Q737" t="str">
            <v>N3</v>
          </cell>
          <cell r="R737"/>
          <cell r="S737" t="str">
            <v>Highrise</v>
          </cell>
        </row>
        <row r="738">
          <cell r="B738">
            <v>54229</v>
          </cell>
          <cell r="C738"/>
          <cell r="D738"/>
          <cell r="E738"/>
          <cell r="F738"/>
          <cell r="G738" t="str">
            <v>Batch-2 Part-1</v>
          </cell>
          <cell r="H738" t="str">
            <v>New</v>
          </cell>
          <cell r="I738" t="str">
            <v>Workable</v>
          </cell>
          <cell r="J738" t="str">
            <v>Do able</v>
          </cell>
          <cell r="K738" t="str">
            <v>Yes</v>
          </cell>
          <cell r="L738" t="b">
            <v>1</v>
          </cell>
          <cell r="M738" t="str">
            <v>Normal</v>
          </cell>
          <cell r="N738"/>
          <cell r="O738">
            <v>34.270746709999997</v>
          </cell>
          <cell r="P738">
            <v>72.20085057</v>
          </cell>
          <cell r="Q738" t="str">
            <v>N3</v>
          </cell>
          <cell r="R738"/>
          <cell r="S738" t="str">
            <v>ATL</v>
          </cell>
        </row>
        <row r="739">
          <cell r="B739">
            <v>54230</v>
          </cell>
          <cell r="C739"/>
          <cell r="D739"/>
          <cell r="E739"/>
          <cell r="F739"/>
          <cell r="G739" t="str">
            <v>Batch-2 Part-1</v>
          </cell>
          <cell r="H739" t="str">
            <v>New</v>
          </cell>
          <cell r="I739" t="str">
            <v>Workable</v>
          </cell>
          <cell r="J739" t="str">
            <v>Do able</v>
          </cell>
          <cell r="K739" t="str">
            <v>Yes</v>
          </cell>
          <cell r="L739" t="b">
            <v>1</v>
          </cell>
          <cell r="M739" t="str">
            <v>Normal</v>
          </cell>
          <cell r="N739"/>
          <cell r="O739">
            <v>34.1813</v>
          </cell>
          <cell r="P739">
            <v>72.045400000000001</v>
          </cell>
          <cell r="Q739" t="str">
            <v>N3</v>
          </cell>
          <cell r="R739"/>
          <cell r="S739" t="str">
            <v>Highrise</v>
          </cell>
        </row>
        <row r="740">
          <cell r="B740">
            <v>54231</v>
          </cell>
          <cell r="C740"/>
          <cell r="D740"/>
          <cell r="E740"/>
          <cell r="F740"/>
          <cell r="G740" t="str">
            <v>Batch-2 Part-1</v>
          </cell>
          <cell r="H740" t="str">
            <v>New</v>
          </cell>
          <cell r="I740" t="str">
            <v>Workable</v>
          </cell>
          <cell r="J740" t="str">
            <v>Do able</v>
          </cell>
          <cell r="K740" t="str">
            <v>Yes</v>
          </cell>
          <cell r="L740" t="b">
            <v>1</v>
          </cell>
          <cell r="M740" t="str">
            <v>Normal</v>
          </cell>
          <cell r="N740"/>
          <cell r="O740">
            <v>34.227499999999999</v>
          </cell>
          <cell r="P740">
            <v>72.011499999999998</v>
          </cell>
          <cell r="Q740" t="str">
            <v>N3</v>
          </cell>
          <cell r="R740"/>
          <cell r="S740" t="str">
            <v>Highrise</v>
          </cell>
        </row>
        <row r="741">
          <cell r="B741">
            <v>54232</v>
          </cell>
          <cell r="C741"/>
          <cell r="D741"/>
          <cell r="E741"/>
          <cell r="F741"/>
          <cell r="G741" t="str">
            <v>Batch-2 Part-1</v>
          </cell>
          <cell r="H741" t="str">
            <v>New</v>
          </cell>
          <cell r="I741" t="str">
            <v>Workable</v>
          </cell>
          <cell r="J741" t="str">
            <v>Do able</v>
          </cell>
          <cell r="K741" t="str">
            <v>Yes</v>
          </cell>
          <cell r="L741" t="b">
            <v>1</v>
          </cell>
          <cell r="M741" t="str">
            <v>Normal</v>
          </cell>
          <cell r="N741"/>
          <cell r="O741">
            <v>34.230200000000004</v>
          </cell>
          <cell r="P741">
            <v>72.2209</v>
          </cell>
          <cell r="Q741" t="str">
            <v>N3</v>
          </cell>
          <cell r="R741"/>
          <cell r="S741" t="str">
            <v>ATL</v>
          </cell>
        </row>
        <row r="742">
          <cell r="B742">
            <v>54233</v>
          </cell>
          <cell r="C742"/>
          <cell r="D742"/>
          <cell r="E742"/>
          <cell r="F742"/>
          <cell r="G742" t="str">
            <v>Batch-2 Part-1</v>
          </cell>
          <cell r="H742" t="str">
            <v>New</v>
          </cell>
          <cell r="I742" t="str">
            <v>Workable</v>
          </cell>
          <cell r="J742" t="str">
            <v>Do able</v>
          </cell>
          <cell r="K742" t="str">
            <v>Yes</v>
          </cell>
          <cell r="L742" t="b">
            <v>1</v>
          </cell>
          <cell r="M742" t="str">
            <v>Normal</v>
          </cell>
          <cell r="N742"/>
          <cell r="O742">
            <v>34.221200000000003</v>
          </cell>
          <cell r="P742">
            <v>72.020799999999994</v>
          </cell>
          <cell r="Q742" t="str">
            <v>N3</v>
          </cell>
          <cell r="R742"/>
          <cell r="S742" t="str">
            <v>Highrise</v>
          </cell>
        </row>
        <row r="743">
          <cell r="B743">
            <v>54234</v>
          </cell>
          <cell r="C743"/>
          <cell r="D743"/>
          <cell r="E743"/>
          <cell r="F743"/>
          <cell r="G743" t="str">
            <v>Batch-2 Part-1</v>
          </cell>
          <cell r="H743" t="str">
            <v>New</v>
          </cell>
          <cell r="I743" t="str">
            <v>Slow Moving</v>
          </cell>
          <cell r="J743" t="str">
            <v>Slow Moving</v>
          </cell>
          <cell r="K743" t="str">
            <v>Yes</v>
          </cell>
          <cell r="L743" t="b">
            <v>1</v>
          </cell>
          <cell r="M743" t="str">
            <v>Normal</v>
          </cell>
          <cell r="N743"/>
          <cell r="O743">
            <v>34.134426220000002</v>
          </cell>
          <cell r="P743">
            <v>72.058675030000003</v>
          </cell>
          <cell r="Q743" t="str">
            <v>N3</v>
          </cell>
          <cell r="R743"/>
          <cell r="S743" t="str">
            <v>Edotco</v>
          </cell>
        </row>
        <row r="744">
          <cell r="B744">
            <v>54235</v>
          </cell>
          <cell r="C744"/>
          <cell r="D744"/>
          <cell r="E744"/>
          <cell r="F744"/>
          <cell r="G744" t="str">
            <v>Batch-2 Part-1</v>
          </cell>
          <cell r="H744" t="str">
            <v>New</v>
          </cell>
          <cell r="I744" t="str">
            <v>Workable</v>
          </cell>
          <cell r="J744" t="str">
            <v>Do able</v>
          </cell>
          <cell r="K744" t="str">
            <v>Yes</v>
          </cell>
          <cell r="L744" t="b">
            <v>1</v>
          </cell>
          <cell r="M744" t="str">
            <v>Normal</v>
          </cell>
          <cell r="N744"/>
          <cell r="O744">
            <v>34.184304449999999</v>
          </cell>
          <cell r="P744">
            <v>72.055140809999997</v>
          </cell>
          <cell r="Q744" t="str">
            <v>N3</v>
          </cell>
          <cell r="R744"/>
          <cell r="S744" t="str">
            <v>Edotco</v>
          </cell>
        </row>
        <row r="745">
          <cell r="B745">
            <v>54236</v>
          </cell>
          <cell r="C745"/>
          <cell r="D745"/>
          <cell r="E745"/>
          <cell r="F745"/>
          <cell r="G745" t="str">
            <v>Batch-2 Part-1</v>
          </cell>
          <cell r="H745" t="str">
            <v>New</v>
          </cell>
          <cell r="I745" t="str">
            <v>Slow Moving</v>
          </cell>
          <cell r="J745" t="str">
            <v>Slow Moving</v>
          </cell>
          <cell r="K745" t="str">
            <v>Yes</v>
          </cell>
          <cell r="L745" t="b">
            <v>1</v>
          </cell>
          <cell r="M745" t="str">
            <v>Normal</v>
          </cell>
          <cell r="N745"/>
          <cell r="O745">
            <v>33.110601000000003</v>
          </cell>
          <cell r="P745">
            <v>73.647581000000002</v>
          </cell>
          <cell r="Q745" t="str">
            <v>N4</v>
          </cell>
          <cell r="R745"/>
          <cell r="S745" t="str">
            <v>S&amp;S</v>
          </cell>
        </row>
        <row r="746">
          <cell r="B746">
            <v>54237</v>
          </cell>
          <cell r="C746"/>
          <cell r="D746"/>
          <cell r="E746"/>
          <cell r="F746"/>
          <cell r="G746" t="str">
            <v>Batch-2 Part-1</v>
          </cell>
          <cell r="H746" t="str">
            <v>New</v>
          </cell>
          <cell r="I746" t="str">
            <v>Workable</v>
          </cell>
          <cell r="J746" t="str">
            <v>Do able</v>
          </cell>
          <cell r="K746" t="str">
            <v>Yes</v>
          </cell>
          <cell r="L746" t="b">
            <v>1</v>
          </cell>
          <cell r="M746" t="str">
            <v>Normal</v>
          </cell>
          <cell r="N746"/>
          <cell r="O746">
            <v>33.042000000000002</v>
          </cell>
          <cell r="P746">
            <v>73.846999999999994</v>
          </cell>
          <cell r="Q746" t="str">
            <v>N4</v>
          </cell>
          <cell r="R746"/>
          <cell r="S746" t="str">
            <v>S&amp;S</v>
          </cell>
        </row>
        <row r="747">
          <cell r="B747">
            <v>54238</v>
          </cell>
          <cell r="C747"/>
          <cell r="D747"/>
          <cell r="E747"/>
          <cell r="F747"/>
          <cell r="G747" t="str">
            <v>Batch-2 Part-1</v>
          </cell>
          <cell r="H747" t="str">
            <v>New</v>
          </cell>
          <cell r="I747" t="str">
            <v>Workable</v>
          </cell>
          <cell r="J747" t="str">
            <v>Do able</v>
          </cell>
          <cell r="K747" t="str">
            <v>Yes</v>
          </cell>
          <cell r="L747" t="b">
            <v>1</v>
          </cell>
          <cell r="M747" t="str">
            <v>Normal</v>
          </cell>
          <cell r="N747"/>
          <cell r="O747">
            <v>33.09878475</v>
          </cell>
          <cell r="P747">
            <v>73.808611769999999</v>
          </cell>
          <cell r="Q747" t="str">
            <v>N4</v>
          </cell>
          <cell r="R747"/>
          <cell r="S747" t="str">
            <v>Highrise</v>
          </cell>
        </row>
        <row r="748">
          <cell r="B748">
            <v>54243</v>
          </cell>
          <cell r="C748"/>
          <cell r="D748"/>
          <cell r="E748"/>
          <cell r="F748"/>
          <cell r="G748" t="str">
            <v>Batch-2 Part-1</v>
          </cell>
          <cell r="H748" t="str">
            <v>New</v>
          </cell>
          <cell r="I748" t="str">
            <v>Slow Moving</v>
          </cell>
          <cell r="J748" t="str">
            <v>Slow Moving</v>
          </cell>
          <cell r="K748"/>
          <cell r="L748" t="b">
            <v>1</v>
          </cell>
          <cell r="M748" t="str">
            <v>Normal</v>
          </cell>
          <cell r="N748"/>
          <cell r="O748">
            <v>33.632300000000001</v>
          </cell>
          <cell r="P748">
            <v>73.085499999999996</v>
          </cell>
          <cell r="Q748" t="str">
            <v>N4</v>
          </cell>
          <cell r="R748"/>
          <cell r="S748" t="str">
            <v>Highrise</v>
          </cell>
        </row>
        <row r="749">
          <cell r="B749">
            <v>54240</v>
          </cell>
          <cell r="C749"/>
          <cell r="D749"/>
          <cell r="E749"/>
          <cell r="F749"/>
          <cell r="G749" t="str">
            <v>Batch-2 Part-1</v>
          </cell>
          <cell r="H749" t="str">
            <v>New</v>
          </cell>
          <cell r="I749" t="str">
            <v>Workable</v>
          </cell>
          <cell r="J749" t="str">
            <v>Do able</v>
          </cell>
          <cell r="K749" t="str">
            <v>Yes</v>
          </cell>
          <cell r="L749" t="b">
            <v>1</v>
          </cell>
          <cell r="M749" t="str">
            <v>Normal</v>
          </cell>
          <cell r="N749"/>
          <cell r="O749">
            <v>33.326300000000003</v>
          </cell>
          <cell r="P749">
            <v>73.682199999999995</v>
          </cell>
          <cell r="Q749" t="str">
            <v>N4</v>
          </cell>
          <cell r="R749"/>
          <cell r="S749" t="str">
            <v>Highrise</v>
          </cell>
        </row>
        <row r="750">
          <cell r="B750">
            <v>54241</v>
          </cell>
          <cell r="C750"/>
          <cell r="D750"/>
          <cell r="E750"/>
          <cell r="F750"/>
          <cell r="G750" t="str">
            <v>Batch-2 Part-1</v>
          </cell>
          <cell r="H750" t="str">
            <v>New</v>
          </cell>
          <cell r="I750" t="str">
            <v>Slow Moving</v>
          </cell>
          <cell r="J750" t="str">
            <v>Slow Moving</v>
          </cell>
          <cell r="K750" t="str">
            <v>Yes</v>
          </cell>
          <cell r="L750" t="b">
            <v>1</v>
          </cell>
          <cell r="M750" t="str">
            <v>Normal</v>
          </cell>
          <cell r="N750"/>
          <cell r="O750">
            <v>33.796599999999998</v>
          </cell>
          <cell r="P750">
            <v>72.719200000000001</v>
          </cell>
          <cell r="Q750" t="str">
            <v>N1</v>
          </cell>
          <cell r="R750"/>
          <cell r="S750" t="str">
            <v>Edotco</v>
          </cell>
        </row>
        <row r="751">
          <cell r="B751">
            <v>54242</v>
          </cell>
          <cell r="C751"/>
          <cell r="D751"/>
          <cell r="E751"/>
          <cell r="F751"/>
          <cell r="G751" t="str">
            <v>Batch-2 Part-1</v>
          </cell>
          <cell r="H751" t="str">
            <v>New</v>
          </cell>
          <cell r="I751" t="str">
            <v>Slow Moving</v>
          </cell>
          <cell r="J751" t="str">
            <v>Slow Moving</v>
          </cell>
          <cell r="K751" t="str">
            <v>Yes</v>
          </cell>
          <cell r="L751" t="b">
            <v>1</v>
          </cell>
          <cell r="M751" t="str">
            <v>Normal</v>
          </cell>
          <cell r="N751"/>
          <cell r="O751">
            <v>33.741</v>
          </cell>
          <cell r="P751">
            <v>72.730599999999995</v>
          </cell>
          <cell r="Q751" t="str">
            <v>N1</v>
          </cell>
          <cell r="R751"/>
          <cell r="S751" t="str">
            <v>Edotco</v>
          </cell>
        </row>
        <row r="752">
          <cell r="B752">
            <v>54175</v>
          </cell>
          <cell r="C752"/>
          <cell r="D752"/>
          <cell r="E752"/>
          <cell r="F752"/>
          <cell r="G752" t="str">
            <v>Batch-2 Part-1</v>
          </cell>
          <cell r="H752" t="str">
            <v>New</v>
          </cell>
          <cell r="I752" t="str">
            <v>Workable</v>
          </cell>
          <cell r="J752" t="str">
            <v>Do able</v>
          </cell>
          <cell r="K752" t="str">
            <v>Yes</v>
          </cell>
          <cell r="L752" t="b">
            <v>1</v>
          </cell>
          <cell r="M752" t="str">
            <v>Normal</v>
          </cell>
          <cell r="N752"/>
          <cell r="O752">
            <v>32.876472</v>
          </cell>
          <cell r="P752">
            <v>74.238579999999999</v>
          </cell>
          <cell r="Q752" t="str">
            <v>N4</v>
          </cell>
          <cell r="R752"/>
          <cell r="S752" t="str">
            <v>Highrise</v>
          </cell>
        </row>
        <row r="753">
          <cell r="B753">
            <v>54244</v>
          </cell>
          <cell r="C753"/>
          <cell r="D753"/>
          <cell r="E753"/>
          <cell r="F753"/>
          <cell r="G753" t="str">
            <v>Batch-2 Part-1</v>
          </cell>
          <cell r="H753" t="str">
            <v>New</v>
          </cell>
          <cell r="I753" t="str">
            <v>Slow Moving</v>
          </cell>
          <cell r="J753" t="str">
            <v>Slow Moving</v>
          </cell>
          <cell r="K753" t="str">
            <v>Yes</v>
          </cell>
          <cell r="L753" t="b">
            <v>1</v>
          </cell>
          <cell r="M753" t="str">
            <v>Normal</v>
          </cell>
          <cell r="N753"/>
          <cell r="O753">
            <v>33.7667</v>
          </cell>
          <cell r="P753">
            <v>72.710800000000006</v>
          </cell>
          <cell r="Q753" t="str">
            <v>N1</v>
          </cell>
          <cell r="R753" t="str">
            <v>Edotco</v>
          </cell>
          <cell r="S753" t="str">
            <v>Highrise</v>
          </cell>
        </row>
        <row r="754">
          <cell r="B754">
            <v>54245</v>
          </cell>
          <cell r="C754"/>
          <cell r="D754"/>
          <cell r="E754"/>
          <cell r="F754"/>
          <cell r="G754" t="str">
            <v>Batch-2 Part-1</v>
          </cell>
          <cell r="H754" t="str">
            <v>New</v>
          </cell>
          <cell r="I754" t="str">
            <v>Slow Moving</v>
          </cell>
          <cell r="J754" t="str">
            <v>Slow Moving</v>
          </cell>
          <cell r="K754"/>
          <cell r="L754" t="b">
            <v>1</v>
          </cell>
          <cell r="M754" t="str">
            <v>Normal</v>
          </cell>
          <cell r="N754"/>
          <cell r="O754">
            <v>33.578000000000003</v>
          </cell>
          <cell r="P754">
            <v>73.013599999999997</v>
          </cell>
          <cell r="Q754" t="str">
            <v>N4</v>
          </cell>
          <cell r="R754"/>
          <cell r="S754" t="str">
            <v>Edotco</v>
          </cell>
        </row>
        <row r="755">
          <cell r="B755">
            <v>54246</v>
          </cell>
          <cell r="C755"/>
          <cell r="D755"/>
          <cell r="E755"/>
          <cell r="F755"/>
          <cell r="G755" t="str">
            <v>Batch-2 Part-1</v>
          </cell>
          <cell r="H755" t="str">
            <v>New</v>
          </cell>
          <cell r="I755" t="str">
            <v>Workable</v>
          </cell>
          <cell r="J755" t="str">
            <v>Do able</v>
          </cell>
          <cell r="K755" t="str">
            <v>Yes</v>
          </cell>
          <cell r="L755" t="b">
            <v>1</v>
          </cell>
          <cell r="M755" t="str">
            <v>Normal</v>
          </cell>
          <cell r="N755"/>
          <cell r="O755">
            <v>33.806199999999997</v>
          </cell>
          <cell r="P755">
            <v>72.809299999999993</v>
          </cell>
          <cell r="Q755" t="str">
            <v>N1</v>
          </cell>
          <cell r="R755"/>
          <cell r="S755" t="str">
            <v>ATL</v>
          </cell>
        </row>
        <row r="756">
          <cell r="B756">
            <v>54247</v>
          </cell>
          <cell r="C756"/>
          <cell r="D756"/>
          <cell r="E756"/>
          <cell r="F756"/>
          <cell r="G756" t="str">
            <v>Batch-2 Part-1</v>
          </cell>
          <cell r="H756" t="str">
            <v>New</v>
          </cell>
          <cell r="I756" t="str">
            <v>Workable</v>
          </cell>
          <cell r="J756" t="str">
            <v>Do able</v>
          </cell>
          <cell r="K756" t="str">
            <v>Yes</v>
          </cell>
          <cell r="L756" t="b">
            <v>1</v>
          </cell>
          <cell r="M756" t="str">
            <v>Normal</v>
          </cell>
          <cell r="N756"/>
          <cell r="O756">
            <v>33.480232000000001</v>
          </cell>
          <cell r="P756">
            <v>73.028008999999997</v>
          </cell>
          <cell r="Q756" t="str">
            <v>N4</v>
          </cell>
          <cell r="R756"/>
          <cell r="S756" t="str">
            <v>Tawal</v>
          </cell>
        </row>
        <row r="757">
          <cell r="B757">
            <v>54248</v>
          </cell>
          <cell r="C757"/>
          <cell r="D757"/>
          <cell r="E757"/>
          <cell r="F757"/>
          <cell r="G757" t="str">
            <v>Batch-2 Part-1</v>
          </cell>
          <cell r="H757" t="str">
            <v>New</v>
          </cell>
          <cell r="I757" t="str">
            <v>Workable</v>
          </cell>
          <cell r="J757" t="str">
            <v>Do able</v>
          </cell>
          <cell r="K757" t="str">
            <v>Yes</v>
          </cell>
          <cell r="L757" t="b">
            <v>1</v>
          </cell>
          <cell r="M757" t="str">
            <v>Normal</v>
          </cell>
          <cell r="N757"/>
          <cell r="O757">
            <v>33.403129</v>
          </cell>
          <cell r="P757">
            <v>73.224673999999993</v>
          </cell>
          <cell r="Q757" t="str">
            <v>N4</v>
          </cell>
          <cell r="R757"/>
          <cell r="S757" t="str">
            <v>Edotco</v>
          </cell>
        </row>
        <row r="758">
          <cell r="B758">
            <v>54249</v>
          </cell>
          <cell r="C758"/>
          <cell r="D758"/>
          <cell r="E758"/>
          <cell r="F758"/>
          <cell r="G758" t="str">
            <v>Batch-2 Part-1</v>
          </cell>
          <cell r="H758" t="str">
            <v>New</v>
          </cell>
          <cell r="I758" t="str">
            <v>Workable</v>
          </cell>
          <cell r="J758" t="str">
            <v>Do able</v>
          </cell>
          <cell r="K758" t="str">
            <v>Yes</v>
          </cell>
          <cell r="L758" t="b">
            <v>1</v>
          </cell>
          <cell r="M758" t="str">
            <v>Normal</v>
          </cell>
          <cell r="N758"/>
          <cell r="O758">
            <v>33.212062000000003</v>
          </cell>
          <cell r="P758">
            <v>72.944073000000003</v>
          </cell>
          <cell r="Q758" t="str">
            <v>N4</v>
          </cell>
          <cell r="R758"/>
          <cell r="S758" t="str">
            <v>ATL</v>
          </cell>
        </row>
        <row r="759">
          <cell r="B759">
            <v>54250</v>
          </cell>
          <cell r="C759"/>
          <cell r="D759"/>
          <cell r="E759"/>
          <cell r="F759"/>
          <cell r="G759" t="str">
            <v>Batch-2 Part-1</v>
          </cell>
          <cell r="H759" t="str">
            <v>New</v>
          </cell>
          <cell r="I759" t="str">
            <v>Slow Moving</v>
          </cell>
          <cell r="J759" t="str">
            <v>Slow Moving</v>
          </cell>
          <cell r="K759"/>
          <cell r="L759" t="b">
            <v>1</v>
          </cell>
          <cell r="M759" t="str">
            <v>Normal</v>
          </cell>
          <cell r="N759"/>
          <cell r="O759">
            <v>33.5974</v>
          </cell>
          <cell r="P759">
            <v>73.122299999999996</v>
          </cell>
          <cell r="Q759" t="str">
            <v>N4</v>
          </cell>
          <cell r="R759"/>
          <cell r="S759" t="str">
            <v>Edotco</v>
          </cell>
        </row>
        <row r="760">
          <cell r="B760">
            <v>54251</v>
          </cell>
          <cell r="C760"/>
          <cell r="D760"/>
          <cell r="E760"/>
          <cell r="F760"/>
          <cell r="G760" t="str">
            <v>Batch-2 Part-1</v>
          </cell>
          <cell r="H760" t="str">
            <v>New</v>
          </cell>
          <cell r="I760" t="str">
            <v>Slow Moving</v>
          </cell>
          <cell r="J760" t="str">
            <v>Slow Moving</v>
          </cell>
          <cell r="K760"/>
          <cell r="L760" t="b">
            <v>1</v>
          </cell>
          <cell r="M760" t="str">
            <v>Normal</v>
          </cell>
          <cell r="N760"/>
          <cell r="O760">
            <v>33.547400000000003</v>
          </cell>
          <cell r="P760">
            <v>73.060599999999994</v>
          </cell>
          <cell r="Q760" t="str">
            <v>N4</v>
          </cell>
          <cell r="R760"/>
          <cell r="S760" t="str">
            <v>Edotco</v>
          </cell>
        </row>
        <row r="761">
          <cell r="B761">
            <v>54252</v>
          </cell>
          <cell r="C761"/>
          <cell r="D761"/>
          <cell r="E761"/>
          <cell r="F761"/>
          <cell r="G761" t="str">
            <v>Batch-2 Part-1</v>
          </cell>
          <cell r="H761" t="str">
            <v>New</v>
          </cell>
          <cell r="I761" t="str">
            <v>Workable</v>
          </cell>
          <cell r="J761" t="str">
            <v>Do able</v>
          </cell>
          <cell r="K761" t="str">
            <v>Yes</v>
          </cell>
          <cell r="L761" t="b">
            <v>1</v>
          </cell>
          <cell r="M761" t="str">
            <v>Normal</v>
          </cell>
          <cell r="N761"/>
          <cell r="O761">
            <v>33.424700000000001</v>
          </cell>
          <cell r="P761">
            <v>73.379900000000006</v>
          </cell>
          <cell r="Q761" t="str">
            <v>N4</v>
          </cell>
          <cell r="R761"/>
          <cell r="S761" t="str">
            <v>Highrise</v>
          </cell>
        </row>
        <row r="762">
          <cell r="B762">
            <v>54253</v>
          </cell>
          <cell r="C762"/>
          <cell r="D762"/>
          <cell r="E762"/>
          <cell r="F762"/>
          <cell r="G762" t="str">
            <v>Batch-2 Part-1</v>
          </cell>
          <cell r="H762" t="str">
            <v>New</v>
          </cell>
          <cell r="I762" t="str">
            <v>Workable</v>
          </cell>
          <cell r="J762" t="str">
            <v>Do able</v>
          </cell>
          <cell r="K762" t="str">
            <v>Yes</v>
          </cell>
          <cell r="L762" t="b">
            <v>1</v>
          </cell>
          <cell r="M762" t="str">
            <v>Normal</v>
          </cell>
          <cell r="N762"/>
          <cell r="O762">
            <v>33.775399999999998</v>
          </cell>
          <cell r="P762">
            <v>72.820300000000003</v>
          </cell>
          <cell r="Q762" t="str">
            <v>N1</v>
          </cell>
          <cell r="R762"/>
          <cell r="S762" t="str">
            <v>Edotco</v>
          </cell>
        </row>
        <row r="763">
          <cell r="B763">
            <v>54254</v>
          </cell>
          <cell r="C763"/>
          <cell r="D763"/>
          <cell r="E763"/>
          <cell r="F763"/>
          <cell r="G763" t="str">
            <v>Batch-2 Part-1</v>
          </cell>
          <cell r="H763" t="str">
            <v>New</v>
          </cell>
          <cell r="I763" t="str">
            <v>Slow Moving</v>
          </cell>
          <cell r="J763" t="str">
            <v>Slow Moving</v>
          </cell>
          <cell r="K763"/>
          <cell r="L763" t="b">
            <v>1</v>
          </cell>
          <cell r="M763" t="str">
            <v>Normal</v>
          </cell>
          <cell r="N763"/>
          <cell r="O763">
            <v>33.620899999999999</v>
          </cell>
          <cell r="P763">
            <v>73.056600000000003</v>
          </cell>
          <cell r="Q763" t="str">
            <v>N4</v>
          </cell>
          <cell r="R763"/>
          <cell r="S763" t="str">
            <v>Edotco</v>
          </cell>
        </row>
        <row r="764">
          <cell r="B764">
            <v>54255</v>
          </cell>
          <cell r="C764"/>
          <cell r="D764"/>
          <cell r="E764"/>
          <cell r="F764"/>
          <cell r="G764" t="str">
            <v>Batch-2 Part-1</v>
          </cell>
          <cell r="H764" t="str">
            <v>New</v>
          </cell>
          <cell r="I764" t="str">
            <v>Slow Moving</v>
          </cell>
          <cell r="J764" t="str">
            <v>Slow Moving</v>
          </cell>
          <cell r="K764" t="str">
            <v>Yes</v>
          </cell>
          <cell r="L764" t="b">
            <v>1</v>
          </cell>
          <cell r="M764" t="str">
            <v>Normal</v>
          </cell>
          <cell r="N764"/>
          <cell r="O764">
            <v>33.590200000000003</v>
          </cell>
          <cell r="P764">
            <v>73.117099999999994</v>
          </cell>
          <cell r="Q764" t="str">
            <v>N4</v>
          </cell>
          <cell r="R764"/>
          <cell r="S764" t="str">
            <v>Edotco</v>
          </cell>
        </row>
        <row r="765">
          <cell r="B765">
            <v>54177</v>
          </cell>
          <cell r="C765"/>
          <cell r="D765"/>
          <cell r="E765"/>
          <cell r="F765"/>
          <cell r="G765" t="str">
            <v>Batch-2 Part-1</v>
          </cell>
          <cell r="H765" t="str">
            <v>New</v>
          </cell>
          <cell r="I765" t="str">
            <v>Workable</v>
          </cell>
          <cell r="J765" t="str">
            <v>Do able</v>
          </cell>
          <cell r="K765" t="str">
            <v>Yes</v>
          </cell>
          <cell r="L765" t="b">
            <v>1</v>
          </cell>
          <cell r="M765" t="str">
            <v>Normal</v>
          </cell>
          <cell r="N765"/>
          <cell r="O765">
            <v>32.963929</v>
          </cell>
          <cell r="P765">
            <v>72.746099000000001</v>
          </cell>
          <cell r="Q765" t="str">
            <v>N4</v>
          </cell>
          <cell r="R765"/>
          <cell r="S765" t="str">
            <v>S&amp;S</v>
          </cell>
        </row>
        <row r="766">
          <cell r="B766">
            <v>54257</v>
          </cell>
          <cell r="C766"/>
          <cell r="D766"/>
          <cell r="E766"/>
          <cell r="F766"/>
          <cell r="G766" t="str">
            <v>Batch-2 Part-1</v>
          </cell>
          <cell r="H766" t="str">
            <v>New</v>
          </cell>
          <cell r="I766" t="str">
            <v>Slow Moving</v>
          </cell>
          <cell r="J766" t="str">
            <v>Slow Moving</v>
          </cell>
          <cell r="K766" t="str">
            <v>Yes</v>
          </cell>
          <cell r="L766" t="b">
            <v>1</v>
          </cell>
          <cell r="M766" t="str">
            <v>Normal</v>
          </cell>
          <cell r="N766"/>
          <cell r="O766">
            <v>33.766851000000003</v>
          </cell>
          <cell r="P766">
            <v>72.823037999999997</v>
          </cell>
          <cell r="Q766" t="str">
            <v>N1</v>
          </cell>
          <cell r="R766"/>
          <cell r="S766" t="str">
            <v>Highrise</v>
          </cell>
        </row>
        <row r="767">
          <cell r="B767">
            <v>54258</v>
          </cell>
          <cell r="C767"/>
          <cell r="D767"/>
          <cell r="E767"/>
          <cell r="F767"/>
          <cell r="G767" t="str">
            <v>Batch-2 Part-1</v>
          </cell>
          <cell r="H767" t="str">
            <v>New</v>
          </cell>
          <cell r="I767" t="str">
            <v>Workable</v>
          </cell>
          <cell r="J767" t="str">
            <v>Do able</v>
          </cell>
          <cell r="K767" t="str">
            <v>Yes</v>
          </cell>
          <cell r="L767" t="b">
            <v>1</v>
          </cell>
          <cell r="M767" t="str">
            <v>Normal</v>
          </cell>
          <cell r="N767"/>
          <cell r="O767">
            <v>33.373767999999998</v>
          </cell>
          <cell r="P767">
            <v>73.247792000000004</v>
          </cell>
          <cell r="Q767" t="str">
            <v>N4</v>
          </cell>
          <cell r="R767"/>
          <cell r="S767" t="str">
            <v>Tawal</v>
          </cell>
        </row>
        <row r="768">
          <cell r="B768">
            <v>54259</v>
          </cell>
          <cell r="C768"/>
          <cell r="D768"/>
          <cell r="E768"/>
          <cell r="F768"/>
          <cell r="G768" t="str">
            <v>Batch-2 Part-1</v>
          </cell>
          <cell r="H768" t="str">
            <v>New</v>
          </cell>
          <cell r="I768" t="str">
            <v>Slow Moving</v>
          </cell>
          <cell r="J768" t="str">
            <v>Slow Moving</v>
          </cell>
          <cell r="K768"/>
          <cell r="L768" t="b">
            <v>1</v>
          </cell>
          <cell r="M768" t="str">
            <v>Normal</v>
          </cell>
          <cell r="N768"/>
          <cell r="O768">
            <v>33.592300000000002</v>
          </cell>
          <cell r="P768">
            <v>73.013800000000003</v>
          </cell>
          <cell r="Q768" t="str">
            <v>N4</v>
          </cell>
          <cell r="R768"/>
          <cell r="S768" t="str">
            <v>Edotco</v>
          </cell>
        </row>
        <row r="769">
          <cell r="B769">
            <v>54260</v>
          </cell>
          <cell r="C769"/>
          <cell r="D769"/>
          <cell r="E769"/>
          <cell r="F769"/>
          <cell r="G769" t="str">
            <v>Batch-2 Part-1</v>
          </cell>
          <cell r="H769" t="str">
            <v>New</v>
          </cell>
          <cell r="I769" t="str">
            <v>Workable</v>
          </cell>
          <cell r="J769" t="str">
            <v>Do able</v>
          </cell>
          <cell r="K769" t="str">
            <v>Yes</v>
          </cell>
          <cell r="L769" t="b">
            <v>1</v>
          </cell>
          <cell r="M769" t="str">
            <v>Normal</v>
          </cell>
          <cell r="N769"/>
          <cell r="O769">
            <v>33.356400000000001</v>
          </cell>
          <cell r="P769">
            <v>72.830500000000001</v>
          </cell>
          <cell r="Q769" t="str">
            <v>N4</v>
          </cell>
          <cell r="R769"/>
          <cell r="S769" t="str">
            <v>ATL</v>
          </cell>
        </row>
        <row r="770">
          <cell r="B770">
            <v>54261</v>
          </cell>
          <cell r="C770"/>
          <cell r="D770"/>
          <cell r="E770"/>
          <cell r="F770"/>
          <cell r="G770" t="str">
            <v>Batch-2 Part-1</v>
          </cell>
          <cell r="H770" t="str">
            <v>New</v>
          </cell>
          <cell r="I770" t="str">
            <v>Slow Moving</v>
          </cell>
          <cell r="J770" t="str">
            <v>Slow Moving</v>
          </cell>
          <cell r="K770" t="str">
            <v>Yes</v>
          </cell>
          <cell r="L770" t="b">
            <v>1</v>
          </cell>
          <cell r="M770" t="str">
            <v>Normal</v>
          </cell>
          <cell r="N770"/>
          <cell r="O770">
            <v>33.538699999999999</v>
          </cell>
          <cell r="P770">
            <v>73.011399999999995</v>
          </cell>
          <cell r="Q770" t="str">
            <v>N4</v>
          </cell>
          <cell r="R770"/>
          <cell r="S770" t="str">
            <v>ATL</v>
          </cell>
        </row>
        <row r="771">
          <cell r="B771">
            <v>54262</v>
          </cell>
          <cell r="C771"/>
          <cell r="D771"/>
          <cell r="E771"/>
          <cell r="F771"/>
          <cell r="G771" t="str">
            <v>Batch-2 Part-1</v>
          </cell>
          <cell r="H771" t="str">
            <v>New</v>
          </cell>
          <cell r="I771" t="str">
            <v>Workable</v>
          </cell>
          <cell r="J771" t="str">
            <v>Do able</v>
          </cell>
          <cell r="K771" t="str">
            <v>Yes</v>
          </cell>
          <cell r="L771" t="b">
            <v>1</v>
          </cell>
          <cell r="M771" t="str">
            <v>Normal</v>
          </cell>
          <cell r="N771"/>
          <cell r="O771">
            <v>33.580908469999997</v>
          </cell>
          <cell r="P771">
            <v>73.374753929999997</v>
          </cell>
          <cell r="Q771" t="str">
            <v>N4</v>
          </cell>
          <cell r="R771"/>
          <cell r="S771" t="str">
            <v>ATL</v>
          </cell>
        </row>
        <row r="772">
          <cell r="B772">
            <v>54263</v>
          </cell>
          <cell r="C772"/>
          <cell r="D772"/>
          <cell r="E772"/>
          <cell r="F772"/>
          <cell r="G772" t="str">
            <v>Batch-2 Part-1</v>
          </cell>
          <cell r="H772" t="str">
            <v>New</v>
          </cell>
          <cell r="I772" t="str">
            <v>Slow Moving</v>
          </cell>
          <cell r="J772" t="str">
            <v>Slow Moving</v>
          </cell>
          <cell r="K772" t="str">
            <v>Yes</v>
          </cell>
          <cell r="L772" t="b">
            <v>1</v>
          </cell>
          <cell r="M772" t="str">
            <v>Normal</v>
          </cell>
          <cell r="N772"/>
          <cell r="O772">
            <v>33.481099999999998</v>
          </cell>
          <cell r="P772">
            <v>73.078800000000001</v>
          </cell>
          <cell r="Q772" t="str">
            <v>N4</v>
          </cell>
          <cell r="R772"/>
          <cell r="S772" t="str">
            <v>S&amp;S</v>
          </cell>
        </row>
        <row r="773">
          <cell r="B773">
            <v>54264</v>
          </cell>
          <cell r="C773"/>
          <cell r="D773"/>
          <cell r="E773"/>
          <cell r="F773"/>
          <cell r="G773" t="str">
            <v>Batch-2 Part-1</v>
          </cell>
          <cell r="H773" t="str">
            <v>New</v>
          </cell>
          <cell r="I773" t="str">
            <v>Workable</v>
          </cell>
          <cell r="J773" t="str">
            <v>Do able</v>
          </cell>
          <cell r="K773" t="str">
            <v>Yes</v>
          </cell>
          <cell r="L773" t="b">
            <v>1</v>
          </cell>
          <cell r="M773" t="str">
            <v>Normal</v>
          </cell>
          <cell r="N773"/>
          <cell r="O773">
            <v>33.430799999999998</v>
          </cell>
          <cell r="P773">
            <v>73.160899999999998</v>
          </cell>
          <cell r="Q773" t="str">
            <v>N4</v>
          </cell>
          <cell r="R773"/>
          <cell r="S773" t="str">
            <v>Edotco</v>
          </cell>
        </row>
        <row r="774">
          <cell r="B774">
            <v>54265</v>
          </cell>
          <cell r="C774"/>
          <cell r="D774"/>
          <cell r="E774"/>
          <cell r="F774"/>
          <cell r="G774" t="str">
            <v>Batch-2 Part-1</v>
          </cell>
          <cell r="H774" t="str">
            <v>New</v>
          </cell>
          <cell r="I774" t="str">
            <v>Workable</v>
          </cell>
          <cell r="J774" t="str">
            <v>Do able</v>
          </cell>
          <cell r="K774" t="str">
            <v>Yes</v>
          </cell>
          <cell r="L774" t="b">
            <v>1</v>
          </cell>
          <cell r="M774" t="str">
            <v>Normal</v>
          </cell>
          <cell r="N774"/>
          <cell r="O774">
            <v>33.340938999999999</v>
          </cell>
          <cell r="P774">
            <v>73.446329000000006</v>
          </cell>
          <cell r="Q774" t="str">
            <v>N4</v>
          </cell>
          <cell r="R774"/>
          <cell r="S774" t="str">
            <v>ATL</v>
          </cell>
        </row>
        <row r="775">
          <cell r="B775">
            <v>54266</v>
          </cell>
          <cell r="C775"/>
          <cell r="D775"/>
          <cell r="E775"/>
          <cell r="F775"/>
          <cell r="G775" t="str">
            <v>Batch-2 Part-1</v>
          </cell>
          <cell r="H775" t="str">
            <v>New</v>
          </cell>
          <cell r="I775" t="str">
            <v>Workable</v>
          </cell>
          <cell r="J775" t="str">
            <v>Do able</v>
          </cell>
          <cell r="K775" t="str">
            <v>Yes</v>
          </cell>
          <cell r="L775" t="b">
            <v>1</v>
          </cell>
          <cell r="M775" t="str">
            <v>Normal</v>
          </cell>
          <cell r="N775"/>
          <cell r="O775">
            <v>33.140300000000003</v>
          </cell>
          <cell r="P775">
            <v>73.126099999999994</v>
          </cell>
          <cell r="Q775" t="str">
            <v>N4</v>
          </cell>
          <cell r="R775"/>
          <cell r="S775" t="str">
            <v>ATL</v>
          </cell>
        </row>
        <row r="776">
          <cell r="B776">
            <v>54267</v>
          </cell>
          <cell r="C776"/>
          <cell r="D776"/>
          <cell r="E776"/>
          <cell r="F776"/>
          <cell r="G776" t="str">
            <v>Batch-2 Part-1</v>
          </cell>
          <cell r="H776" t="str">
            <v>New</v>
          </cell>
          <cell r="I776" t="str">
            <v>Workable</v>
          </cell>
          <cell r="J776" t="str">
            <v>Do able</v>
          </cell>
          <cell r="K776" t="str">
            <v>Yes</v>
          </cell>
          <cell r="L776" t="b">
            <v>1</v>
          </cell>
          <cell r="M776" t="str">
            <v>Normal</v>
          </cell>
          <cell r="N776"/>
          <cell r="O776">
            <v>33.107300000000002</v>
          </cell>
          <cell r="P776">
            <v>73.126900000000006</v>
          </cell>
          <cell r="Q776" t="str">
            <v>N4</v>
          </cell>
          <cell r="R776"/>
          <cell r="S776" t="str">
            <v>ATL</v>
          </cell>
        </row>
        <row r="777">
          <cell r="B777">
            <v>54268</v>
          </cell>
          <cell r="C777"/>
          <cell r="D777"/>
          <cell r="E777"/>
          <cell r="F777"/>
          <cell r="G777" t="str">
            <v>Batch-2 Part-1</v>
          </cell>
          <cell r="H777" t="str">
            <v>New</v>
          </cell>
          <cell r="I777" t="str">
            <v>Slow Moving</v>
          </cell>
          <cell r="J777" t="str">
            <v>Slow Moving</v>
          </cell>
          <cell r="K777" t="str">
            <v>Yes</v>
          </cell>
          <cell r="L777" t="b">
            <v>1</v>
          </cell>
          <cell r="M777" t="str">
            <v>Normal</v>
          </cell>
          <cell r="N777"/>
          <cell r="O777">
            <v>33.529699999999998</v>
          </cell>
          <cell r="P777">
            <v>73.044300000000007</v>
          </cell>
          <cell r="Q777" t="str">
            <v>N4</v>
          </cell>
          <cell r="R777"/>
          <cell r="S777" t="str">
            <v>Edotco</v>
          </cell>
        </row>
        <row r="778">
          <cell r="B778">
            <v>54269</v>
          </cell>
          <cell r="C778"/>
          <cell r="D778"/>
          <cell r="E778"/>
          <cell r="F778"/>
          <cell r="G778" t="str">
            <v>Batch-2 Part-1</v>
          </cell>
          <cell r="H778" t="str">
            <v>New</v>
          </cell>
          <cell r="I778" t="str">
            <v>Workable</v>
          </cell>
          <cell r="J778" t="str">
            <v>Do able</v>
          </cell>
          <cell r="K778" t="str">
            <v>Yes</v>
          </cell>
          <cell r="L778" t="b">
            <v>1</v>
          </cell>
          <cell r="M778" t="str">
            <v>Normal</v>
          </cell>
          <cell r="N778"/>
          <cell r="O778">
            <v>33.471325489999998</v>
          </cell>
          <cell r="P778">
            <v>73.327961920000007</v>
          </cell>
          <cell r="Q778" t="str">
            <v>N4</v>
          </cell>
          <cell r="R778"/>
          <cell r="S778" t="str">
            <v>ATL</v>
          </cell>
        </row>
        <row r="779">
          <cell r="B779">
            <v>54270</v>
          </cell>
          <cell r="C779"/>
          <cell r="D779"/>
          <cell r="E779"/>
          <cell r="F779"/>
          <cell r="G779" t="str">
            <v>Batch-2 Part-1</v>
          </cell>
          <cell r="H779" t="str">
            <v>New</v>
          </cell>
          <cell r="I779" t="str">
            <v>Workable</v>
          </cell>
          <cell r="J779" t="str">
            <v>Do able</v>
          </cell>
          <cell r="K779" t="str">
            <v>Yes</v>
          </cell>
          <cell r="L779" t="b">
            <v>1</v>
          </cell>
          <cell r="M779" t="str">
            <v>Normal</v>
          </cell>
          <cell r="N779"/>
          <cell r="O779">
            <v>33.463081070000001</v>
          </cell>
          <cell r="P779">
            <v>73.335503860000003</v>
          </cell>
          <cell r="Q779" t="str">
            <v>N4</v>
          </cell>
          <cell r="R779"/>
          <cell r="S779" t="str">
            <v>Highrise</v>
          </cell>
        </row>
        <row r="780">
          <cell r="B780">
            <v>54256</v>
          </cell>
          <cell r="C780"/>
          <cell r="D780"/>
          <cell r="E780"/>
          <cell r="F780"/>
          <cell r="G780" t="str">
            <v>Batch-2 Part-1</v>
          </cell>
          <cell r="H780" t="str">
            <v>New</v>
          </cell>
          <cell r="I780" t="str">
            <v>Slow Moving</v>
          </cell>
          <cell r="J780" t="str">
            <v>Slow Moving</v>
          </cell>
          <cell r="K780" t="str">
            <v>Yes</v>
          </cell>
          <cell r="L780" t="b">
            <v>1</v>
          </cell>
          <cell r="M780" t="str">
            <v>Normal</v>
          </cell>
          <cell r="N780"/>
          <cell r="O780">
            <v>33.680300000000003</v>
          </cell>
          <cell r="P780">
            <v>72.789199999999994</v>
          </cell>
          <cell r="Q780" t="str">
            <v>N1</v>
          </cell>
          <cell r="R780"/>
          <cell r="S780" t="str">
            <v>Highrise</v>
          </cell>
        </row>
        <row r="781">
          <cell r="B781">
            <v>54272</v>
          </cell>
          <cell r="C781"/>
          <cell r="D781"/>
          <cell r="E781"/>
          <cell r="F781"/>
          <cell r="G781" t="str">
            <v>Batch-2 Part-1</v>
          </cell>
          <cell r="H781" t="str">
            <v>New</v>
          </cell>
          <cell r="I781" t="str">
            <v>Workable</v>
          </cell>
          <cell r="J781" t="str">
            <v>Do able</v>
          </cell>
          <cell r="K781" t="str">
            <v>Yes</v>
          </cell>
          <cell r="L781" t="b">
            <v>1</v>
          </cell>
          <cell r="M781" t="str">
            <v>Normal</v>
          </cell>
          <cell r="N781"/>
          <cell r="O781">
            <v>33.413400000000003</v>
          </cell>
          <cell r="P781">
            <v>73.158500000000004</v>
          </cell>
          <cell r="Q781" t="str">
            <v>N4</v>
          </cell>
          <cell r="R781"/>
          <cell r="S781" t="str">
            <v>Edotco</v>
          </cell>
        </row>
        <row r="782">
          <cell r="B782">
            <v>54273</v>
          </cell>
          <cell r="C782"/>
          <cell r="D782"/>
          <cell r="E782"/>
          <cell r="F782"/>
          <cell r="G782" t="str">
            <v>Batch-2 Part-1</v>
          </cell>
          <cell r="H782" t="str">
            <v>New</v>
          </cell>
          <cell r="I782" t="str">
            <v>Workable</v>
          </cell>
          <cell r="J782" t="str">
            <v>Do able</v>
          </cell>
          <cell r="K782" t="str">
            <v>Yes</v>
          </cell>
          <cell r="L782" t="b">
            <v>1</v>
          </cell>
          <cell r="M782" t="str">
            <v>Normal</v>
          </cell>
          <cell r="N782"/>
          <cell r="O782">
            <v>33.266300000000001</v>
          </cell>
          <cell r="P782">
            <v>73.383200000000002</v>
          </cell>
          <cell r="Q782" t="str">
            <v>N4</v>
          </cell>
          <cell r="R782"/>
          <cell r="S782" t="str">
            <v>Highrise</v>
          </cell>
        </row>
        <row r="783">
          <cell r="B783">
            <v>54274</v>
          </cell>
          <cell r="C783"/>
          <cell r="D783"/>
          <cell r="E783"/>
          <cell r="F783"/>
          <cell r="G783" t="str">
            <v>Batch-2 Part-1</v>
          </cell>
          <cell r="H783" t="str">
            <v>New</v>
          </cell>
          <cell r="I783" t="str">
            <v>Workable</v>
          </cell>
          <cell r="J783" t="str">
            <v>Do able</v>
          </cell>
          <cell r="K783" t="str">
            <v>Yes</v>
          </cell>
          <cell r="L783" t="b">
            <v>1</v>
          </cell>
          <cell r="M783" t="str">
            <v>Normal</v>
          </cell>
          <cell r="N783"/>
          <cell r="O783">
            <v>34.148899999999998</v>
          </cell>
          <cell r="P783">
            <v>72.437100000000001</v>
          </cell>
          <cell r="Q783" t="str">
            <v>N3</v>
          </cell>
          <cell r="R783"/>
          <cell r="S783" t="str">
            <v>Highrise</v>
          </cell>
        </row>
        <row r="784">
          <cell r="B784">
            <v>54275</v>
          </cell>
          <cell r="C784"/>
          <cell r="D784"/>
          <cell r="E784"/>
          <cell r="F784"/>
          <cell r="G784" t="str">
            <v>Batch-2 Part-1</v>
          </cell>
          <cell r="H784" t="str">
            <v>New</v>
          </cell>
          <cell r="I784" t="str">
            <v>Workable</v>
          </cell>
          <cell r="J784" t="str">
            <v>Do able</v>
          </cell>
          <cell r="K784" t="str">
            <v>Yes</v>
          </cell>
          <cell r="L784" t="b">
            <v>1</v>
          </cell>
          <cell r="M784" t="str">
            <v>Normal</v>
          </cell>
          <cell r="N784"/>
          <cell r="O784">
            <v>34.069800000000001</v>
          </cell>
          <cell r="P784">
            <v>72.626199999999997</v>
          </cell>
          <cell r="Q784" t="str">
            <v>N3</v>
          </cell>
          <cell r="R784"/>
          <cell r="S784" t="str">
            <v>Highrise</v>
          </cell>
        </row>
        <row r="785">
          <cell r="B785">
            <v>54276</v>
          </cell>
          <cell r="C785"/>
          <cell r="D785"/>
          <cell r="E785"/>
          <cell r="F785"/>
          <cell r="G785" t="str">
            <v>Batch-2 Part-1</v>
          </cell>
          <cell r="H785" t="str">
            <v>New</v>
          </cell>
          <cell r="I785" t="str">
            <v>Workable</v>
          </cell>
          <cell r="J785" t="str">
            <v>Do able</v>
          </cell>
          <cell r="K785" t="str">
            <v>Yes</v>
          </cell>
          <cell r="L785" t="b">
            <v>1</v>
          </cell>
          <cell r="M785" t="str">
            <v>Normal</v>
          </cell>
          <cell r="N785"/>
          <cell r="O785">
            <v>34.221899999999998</v>
          </cell>
          <cell r="P785">
            <v>72.247200000000007</v>
          </cell>
          <cell r="Q785" t="str">
            <v>N3</v>
          </cell>
          <cell r="R785"/>
          <cell r="S785" t="str">
            <v>ATL</v>
          </cell>
        </row>
        <row r="786">
          <cell r="B786">
            <v>54219</v>
          </cell>
          <cell r="C786"/>
          <cell r="D786"/>
          <cell r="E786"/>
          <cell r="F786"/>
          <cell r="G786" t="str">
            <v>Batch-2 Part-1</v>
          </cell>
          <cell r="H786" t="str">
            <v>New</v>
          </cell>
          <cell r="I786" t="str">
            <v>Workable</v>
          </cell>
          <cell r="J786" t="str">
            <v>Do able</v>
          </cell>
          <cell r="K786"/>
          <cell r="L786" t="b">
            <v>1</v>
          </cell>
          <cell r="M786" t="str">
            <v>Normal</v>
          </cell>
          <cell r="N786"/>
          <cell r="O786">
            <v>33.028100000000002</v>
          </cell>
          <cell r="P786">
            <v>73.606399999999994</v>
          </cell>
          <cell r="Q786" t="str">
            <v>N4</v>
          </cell>
          <cell r="R786"/>
          <cell r="S786" t="str">
            <v>Highrise</v>
          </cell>
        </row>
        <row r="787">
          <cell r="B787">
            <v>54278</v>
          </cell>
          <cell r="C787"/>
          <cell r="D787"/>
          <cell r="E787"/>
          <cell r="F787"/>
          <cell r="G787" t="str">
            <v>Batch-2 Part-1</v>
          </cell>
          <cell r="H787" t="str">
            <v>New</v>
          </cell>
          <cell r="I787" t="str">
            <v>Workable</v>
          </cell>
          <cell r="J787" t="str">
            <v>Do able</v>
          </cell>
          <cell r="K787" t="str">
            <v>Yes</v>
          </cell>
          <cell r="L787" t="b">
            <v>1</v>
          </cell>
          <cell r="M787" t="str">
            <v>Normal</v>
          </cell>
          <cell r="N787"/>
          <cell r="O787">
            <v>34.220480000000002</v>
          </cell>
          <cell r="P787">
            <v>72.264600000000002</v>
          </cell>
          <cell r="Q787" t="str">
            <v>N3</v>
          </cell>
          <cell r="R787"/>
          <cell r="S787" t="str">
            <v>ATL</v>
          </cell>
        </row>
        <row r="788">
          <cell r="B788">
            <v>54279</v>
          </cell>
          <cell r="C788"/>
          <cell r="D788"/>
          <cell r="E788"/>
          <cell r="F788"/>
          <cell r="G788" t="str">
            <v>Batch-2 Part-1</v>
          </cell>
          <cell r="H788" t="str">
            <v>New</v>
          </cell>
          <cell r="I788" t="str">
            <v>Workable</v>
          </cell>
          <cell r="J788" t="str">
            <v>Do able</v>
          </cell>
          <cell r="K788" t="str">
            <v>Yes</v>
          </cell>
          <cell r="L788" t="b">
            <v>1</v>
          </cell>
          <cell r="M788" t="str">
            <v>Normal</v>
          </cell>
          <cell r="N788"/>
          <cell r="O788">
            <v>33.988786099999999</v>
          </cell>
          <cell r="P788">
            <v>72.341891700000005</v>
          </cell>
          <cell r="Q788" t="str">
            <v>N2</v>
          </cell>
          <cell r="R788"/>
          <cell r="S788" t="str">
            <v>ATL</v>
          </cell>
        </row>
        <row r="789">
          <cell r="B789">
            <v>54280</v>
          </cell>
          <cell r="C789"/>
          <cell r="D789"/>
          <cell r="E789"/>
          <cell r="F789"/>
          <cell r="G789" t="str">
            <v>Batch-2 Part-1</v>
          </cell>
          <cell r="H789" t="str">
            <v>New</v>
          </cell>
          <cell r="I789" t="str">
            <v>Slow Moving</v>
          </cell>
          <cell r="J789" t="str">
            <v>Slow Moving</v>
          </cell>
          <cell r="K789" t="str">
            <v>Yes</v>
          </cell>
          <cell r="L789" t="b">
            <v>1</v>
          </cell>
          <cell r="M789" t="str">
            <v>Normal</v>
          </cell>
          <cell r="N789"/>
          <cell r="O789">
            <v>33.645899999999997</v>
          </cell>
          <cell r="P789">
            <v>72.990380000000002</v>
          </cell>
          <cell r="Q789" t="str">
            <v>N1</v>
          </cell>
          <cell r="R789"/>
          <cell r="S789" t="str">
            <v>S&amp;S</v>
          </cell>
        </row>
        <row r="790">
          <cell r="B790">
            <v>54281</v>
          </cell>
          <cell r="C790"/>
          <cell r="D790"/>
          <cell r="E790"/>
          <cell r="F790"/>
          <cell r="G790" t="str">
            <v>Batch-2 Part-1</v>
          </cell>
          <cell r="H790" t="str">
            <v>New</v>
          </cell>
          <cell r="I790" t="str">
            <v>Slow Moving</v>
          </cell>
          <cell r="J790" t="str">
            <v>Slow Moving</v>
          </cell>
          <cell r="K790" t="str">
            <v>Yes</v>
          </cell>
          <cell r="L790" t="b">
            <v>1</v>
          </cell>
          <cell r="M790" t="str">
            <v>Normal</v>
          </cell>
          <cell r="N790"/>
          <cell r="O790">
            <v>33.639719999999997</v>
          </cell>
          <cell r="P790">
            <v>72.984960000000001</v>
          </cell>
          <cell r="Q790" t="str">
            <v>N1</v>
          </cell>
          <cell r="R790"/>
          <cell r="S790" t="str">
            <v>S&amp;S</v>
          </cell>
        </row>
        <row r="791">
          <cell r="B791">
            <v>54239</v>
          </cell>
          <cell r="C791"/>
          <cell r="D791"/>
          <cell r="E791"/>
          <cell r="F791"/>
          <cell r="G791" t="str">
            <v>Batch-2 Part-1</v>
          </cell>
          <cell r="H791" t="str">
            <v>New</v>
          </cell>
          <cell r="I791" t="str">
            <v>Workable</v>
          </cell>
          <cell r="J791" t="str">
            <v>Do able</v>
          </cell>
          <cell r="K791" t="str">
            <v>Yes</v>
          </cell>
          <cell r="L791" t="b">
            <v>1</v>
          </cell>
          <cell r="M791" t="str">
            <v>Normal</v>
          </cell>
          <cell r="N791"/>
          <cell r="O791">
            <v>33.386899999999997</v>
          </cell>
          <cell r="P791">
            <v>73.721400000000003</v>
          </cell>
          <cell r="Q791" t="str">
            <v>N4</v>
          </cell>
          <cell r="R791"/>
          <cell r="S791" t="str">
            <v>Highrise</v>
          </cell>
        </row>
        <row r="792">
          <cell r="B792">
            <v>54157</v>
          </cell>
          <cell r="C792"/>
          <cell r="D792"/>
          <cell r="E792" t="str">
            <v>D&amp;R</v>
          </cell>
          <cell r="F792"/>
          <cell r="G792" t="str">
            <v>D&amp;R</v>
          </cell>
          <cell r="H792" t="str">
            <v>New</v>
          </cell>
          <cell r="I792" t="str">
            <v>Workable</v>
          </cell>
          <cell r="J792" t="str">
            <v>Do able</v>
          </cell>
          <cell r="K792"/>
          <cell r="L792" t="b">
            <v>1</v>
          </cell>
          <cell r="M792" t="str">
            <v>Normal</v>
          </cell>
          <cell r="N792" t="str">
            <v>Normal Pool</v>
          </cell>
          <cell r="O792">
            <v>34.246169999999999</v>
          </cell>
          <cell r="P792">
            <v>71.850399999999993</v>
          </cell>
          <cell r="Q792" t="str">
            <v>N2</v>
          </cell>
          <cell r="R792"/>
          <cell r="S792" t="str">
            <v>S&amp;S</v>
          </cell>
        </row>
        <row r="793">
          <cell r="B793">
            <v>54283</v>
          </cell>
          <cell r="C793"/>
          <cell r="D793"/>
          <cell r="E793"/>
          <cell r="F793"/>
          <cell r="G793" t="str">
            <v>Batch-1 Part-2</v>
          </cell>
          <cell r="H793" t="str">
            <v>New</v>
          </cell>
          <cell r="I793" t="str">
            <v>Workable</v>
          </cell>
          <cell r="J793" t="str">
            <v>Do able</v>
          </cell>
          <cell r="K793" t="str">
            <v>Yes</v>
          </cell>
          <cell r="L793" t="b">
            <v>1</v>
          </cell>
          <cell r="M793" t="str">
            <v>Normal</v>
          </cell>
          <cell r="N793"/>
          <cell r="O793">
            <v>34.025199999999998</v>
          </cell>
          <cell r="P793">
            <v>73.158600000000007</v>
          </cell>
          <cell r="Q793" t="str">
            <v>N1</v>
          </cell>
          <cell r="R793" t="str">
            <v>Edotco Review 2/6/2025</v>
          </cell>
          <cell r="S793" t="str">
            <v>Highrise</v>
          </cell>
        </row>
        <row r="794">
          <cell r="B794">
            <v>54284</v>
          </cell>
          <cell r="C794"/>
          <cell r="D794"/>
          <cell r="E794"/>
          <cell r="F794"/>
          <cell r="G794" t="str">
            <v>Batch-1 Part-2</v>
          </cell>
          <cell r="H794" t="str">
            <v>New</v>
          </cell>
          <cell r="I794" t="str">
            <v>Workable</v>
          </cell>
          <cell r="J794" t="str">
            <v>Do able</v>
          </cell>
          <cell r="K794" t="str">
            <v>Yes</v>
          </cell>
          <cell r="L794" t="b">
            <v>1</v>
          </cell>
          <cell r="M794" t="str">
            <v>Normal</v>
          </cell>
          <cell r="N794"/>
          <cell r="O794">
            <v>34.087000000000003</v>
          </cell>
          <cell r="P794">
            <v>73.175899999999999</v>
          </cell>
          <cell r="Q794" t="str">
            <v>N1</v>
          </cell>
          <cell r="R794"/>
          <cell r="S794" t="str">
            <v>Edotco</v>
          </cell>
        </row>
        <row r="795">
          <cell r="B795">
            <v>54285</v>
          </cell>
          <cell r="C795"/>
          <cell r="D795"/>
          <cell r="E795"/>
          <cell r="F795"/>
          <cell r="G795" t="str">
            <v>Batch-1 Part-2</v>
          </cell>
          <cell r="H795" t="str">
            <v>New</v>
          </cell>
          <cell r="I795" t="str">
            <v>Workable</v>
          </cell>
          <cell r="J795" t="str">
            <v>Do able</v>
          </cell>
          <cell r="K795" t="str">
            <v>Yes</v>
          </cell>
          <cell r="L795" t="b">
            <v>1</v>
          </cell>
          <cell r="M795" t="str">
            <v>Normal</v>
          </cell>
          <cell r="N795"/>
          <cell r="O795">
            <v>33.999299999999998</v>
          </cell>
          <cell r="P795">
            <v>73.180199999999999</v>
          </cell>
          <cell r="Q795" t="str">
            <v>N1</v>
          </cell>
          <cell r="R795" t="str">
            <v>Edotco Review 2/6/2025</v>
          </cell>
          <cell r="S795" t="str">
            <v>S&amp;S</v>
          </cell>
        </row>
        <row r="796">
          <cell r="B796">
            <v>54286</v>
          </cell>
          <cell r="C796"/>
          <cell r="D796"/>
          <cell r="E796"/>
          <cell r="F796"/>
          <cell r="G796" t="str">
            <v>Batch-1 Part-2</v>
          </cell>
          <cell r="H796" t="str">
            <v>New</v>
          </cell>
          <cell r="I796" t="str">
            <v>Workable</v>
          </cell>
          <cell r="J796" t="str">
            <v>Do able</v>
          </cell>
          <cell r="K796" t="str">
            <v>Yes</v>
          </cell>
          <cell r="L796" t="b">
            <v>1</v>
          </cell>
          <cell r="M796" t="str">
            <v>Normal</v>
          </cell>
          <cell r="N796"/>
          <cell r="O796">
            <v>34.137700000000002</v>
          </cell>
          <cell r="P796">
            <v>73.275999999999996</v>
          </cell>
          <cell r="Q796" t="str">
            <v>N3</v>
          </cell>
          <cell r="R796"/>
          <cell r="S796" t="str">
            <v>Highrise</v>
          </cell>
        </row>
        <row r="797">
          <cell r="B797">
            <v>54287</v>
          </cell>
          <cell r="C797"/>
          <cell r="D797"/>
          <cell r="E797"/>
          <cell r="F797"/>
          <cell r="G797" t="str">
            <v>Batch-1 Part-2</v>
          </cell>
          <cell r="H797" t="str">
            <v>New</v>
          </cell>
          <cell r="I797" t="str">
            <v>Workable</v>
          </cell>
          <cell r="J797" t="str">
            <v>Do able</v>
          </cell>
          <cell r="K797" t="str">
            <v>Yes</v>
          </cell>
          <cell r="L797" t="b">
            <v>1</v>
          </cell>
          <cell r="M797" t="str">
            <v>Normal</v>
          </cell>
          <cell r="N797"/>
          <cell r="O797">
            <v>34.262573459999999</v>
          </cell>
          <cell r="P797">
            <v>73.272241080000001</v>
          </cell>
          <cell r="Q797" t="str">
            <v>N3</v>
          </cell>
          <cell r="R797"/>
          <cell r="S797" t="str">
            <v>Highrise</v>
          </cell>
        </row>
        <row r="798">
          <cell r="B798">
            <v>54288</v>
          </cell>
          <cell r="C798"/>
          <cell r="D798"/>
          <cell r="E798"/>
          <cell r="F798"/>
          <cell r="G798" t="str">
            <v>Batch-1 Part-2</v>
          </cell>
          <cell r="H798" t="str">
            <v>New</v>
          </cell>
          <cell r="I798" t="str">
            <v>Workable</v>
          </cell>
          <cell r="J798" t="str">
            <v>Do able</v>
          </cell>
          <cell r="K798" t="str">
            <v>Yes</v>
          </cell>
          <cell r="L798" t="b">
            <v>1</v>
          </cell>
          <cell r="M798" t="str">
            <v>Normal</v>
          </cell>
          <cell r="N798"/>
          <cell r="O798">
            <v>34.174999999999997</v>
          </cell>
          <cell r="P798">
            <v>73.071399999999997</v>
          </cell>
          <cell r="Q798" t="str">
            <v>N3</v>
          </cell>
          <cell r="R798" t="str">
            <v>Edotco Review 2/6/2025</v>
          </cell>
          <cell r="S798" t="str">
            <v>Highrise</v>
          </cell>
        </row>
        <row r="799">
          <cell r="B799">
            <v>54289</v>
          </cell>
          <cell r="C799"/>
          <cell r="D799"/>
          <cell r="E799"/>
          <cell r="F799"/>
          <cell r="G799" t="str">
            <v>Batch-1 Part-2</v>
          </cell>
          <cell r="H799" t="str">
            <v>New</v>
          </cell>
          <cell r="I799" t="str">
            <v>Workable</v>
          </cell>
          <cell r="J799" t="str">
            <v>Do able</v>
          </cell>
          <cell r="K799" t="str">
            <v>Yes</v>
          </cell>
          <cell r="L799" t="b">
            <v>1</v>
          </cell>
          <cell r="M799" t="str">
            <v>Normal</v>
          </cell>
          <cell r="N799"/>
          <cell r="O799">
            <v>34.314399999999999</v>
          </cell>
          <cell r="P799">
            <v>71.806799999999996</v>
          </cell>
          <cell r="Q799" t="str">
            <v>N2</v>
          </cell>
          <cell r="R799"/>
          <cell r="S799" t="str">
            <v>Highrise</v>
          </cell>
        </row>
        <row r="800">
          <cell r="B800">
            <v>54290</v>
          </cell>
          <cell r="C800"/>
          <cell r="D800"/>
          <cell r="E800"/>
          <cell r="F800"/>
          <cell r="G800" t="str">
            <v>Batch-1 Part-2</v>
          </cell>
          <cell r="H800" t="str">
            <v>New</v>
          </cell>
          <cell r="I800" t="str">
            <v>Workable</v>
          </cell>
          <cell r="J800" t="str">
            <v>Do able</v>
          </cell>
          <cell r="K800" t="str">
            <v>Yes</v>
          </cell>
          <cell r="L800" t="b">
            <v>1</v>
          </cell>
          <cell r="M800" t="str">
            <v>Normal</v>
          </cell>
          <cell r="N800"/>
          <cell r="O800">
            <v>34.299500000000002</v>
          </cell>
          <cell r="P800">
            <v>71.652500000000003</v>
          </cell>
          <cell r="Q800" t="str">
            <v>N2</v>
          </cell>
          <cell r="R800"/>
          <cell r="S800" t="str">
            <v>Highrise</v>
          </cell>
        </row>
        <row r="801">
          <cell r="B801">
            <v>54291</v>
          </cell>
          <cell r="C801"/>
          <cell r="D801"/>
          <cell r="E801"/>
          <cell r="F801"/>
          <cell r="G801" t="str">
            <v>Batch-1 Part-2</v>
          </cell>
          <cell r="H801" t="str">
            <v>New</v>
          </cell>
          <cell r="I801" t="str">
            <v>Workable</v>
          </cell>
          <cell r="J801" t="str">
            <v>Do able</v>
          </cell>
          <cell r="K801" t="str">
            <v>Yes</v>
          </cell>
          <cell r="L801" t="b">
            <v>1</v>
          </cell>
          <cell r="M801" t="str">
            <v>Normal</v>
          </cell>
          <cell r="N801"/>
          <cell r="O801">
            <v>34.298000000000002</v>
          </cell>
          <cell r="P801">
            <v>71.666799999999995</v>
          </cell>
          <cell r="Q801" t="str">
            <v>N2</v>
          </cell>
          <cell r="R801"/>
          <cell r="S801" t="str">
            <v>ATL</v>
          </cell>
        </row>
        <row r="802">
          <cell r="B802">
            <v>54292</v>
          </cell>
          <cell r="C802"/>
          <cell r="D802"/>
          <cell r="E802"/>
          <cell r="F802"/>
          <cell r="G802" t="str">
            <v>Batch-1 Part-2</v>
          </cell>
          <cell r="H802" t="str">
            <v>New</v>
          </cell>
          <cell r="I802" t="str">
            <v>Slow Moving</v>
          </cell>
          <cell r="J802" t="str">
            <v>Slow Moving</v>
          </cell>
          <cell r="K802" t="str">
            <v>Yes</v>
          </cell>
          <cell r="L802" t="b">
            <v>1</v>
          </cell>
          <cell r="M802" t="str">
            <v>Normal</v>
          </cell>
          <cell r="N802"/>
          <cell r="O802">
            <v>31.927399000000001</v>
          </cell>
          <cell r="P802">
            <v>70.457324999999997</v>
          </cell>
          <cell r="Q802" t="str">
            <v>N2</v>
          </cell>
          <cell r="R802"/>
          <cell r="S802" t="str">
            <v>Highrise</v>
          </cell>
        </row>
        <row r="803">
          <cell r="B803">
            <v>54293</v>
          </cell>
          <cell r="C803"/>
          <cell r="D803"/>
          <cell r="E803"/>
          <cell r="F803"/>
          <cell r="G803" t="str">
            <v>Batch-1 Part-2</v>
          </cell>
          <cell r="H803" t="str">
            <v>New</v>
          </cell>
          <cell r="I803" t="str">
            <v>Workable</v>
          </cell>
          <cell r="J803" t="str">
            <v>Do able</v>
          </cell>
          <cell r="K803" t="str">
            <v>Yes</v>
          </cell>
          <cell r="L803" t="b">
            <v>1</v>
          </cell>
          <cell r="M803" t="str">
            <v>Normal</v>
          </cell>
          <cell r="N803"/>
          <cell r="O803">
            <v>32.197200000000002</v>
          </cell>
          <cell r="P803">
            <v>70.783500000000004</v>
          </cell>
          <cell r="Q803" t="str">
            <v>N2</v>
          </cell>
          <cell r="R803"/>
          <cell r="S803" t="str">
            <v>Highrise</v>
          </cell>
        </row>
        <row r="804">
          <cell r="B804">
            <v>54294</v>
          </cell>
          <cell r="C804"/>
          <cell r="D804"/>
          <cell r="E804"/>
          <cell r="F804"/>
          <cell r="G804" t="str">
            <v>Batch-1 Part-2</v>
          </cell>
          <cell r="H804" t="str">
            <v>New</v>
          </cell>
          <cell r="I804" t="str">
            <v>Workable</v>
          </cell>
          <cell r="J804" t="str">
            <v>Do able</v>
          </cell>
          <cell r="K804" t="str">
            <v>Yes</v>
          </cell>
          <cell r="L804" t="b">
            <v>1</v>
          </cell>
          <cell r="M804" t="str">
            <v>Normal</v>
          </cell>
          <cell r="N804"/>
          <cell r="O804">
            <v>32.243699999999997</v>
          </cell>
          <cell r="P804">
            <v>70.885199999999998</v>
          </cell>
          <cell r="Q804" t="str">
            <v>N2</v>
          </cell>
          <cell r="R804"/>
          <cell r="S804" t="str">
            <v>Highrise</v>
          </cell>
        </row>
        <row r="805">
          <cell r="B805">
            <v>54295</v>
          </cell>
          <cell r="C805"/>
          <cell r="D805"/>
          <cell r="E805"/>
          <cell r="F805"/>
          <cell r="G805" t="str">
            <v>Batch-1 Part-2</v>
          </cell>
          <cell r="H805" t="str">
            <v>New</v>
          </cell>
          <cell r="I805" t="str">
            <v>Workable</v>
          </cell>
          <cell r="J805" t="str">
            <v>Do able</v>
          </cell>
          <cell r="K805" t="str">
            <v>Yes</v>
          </cell>
          <cell r="L805" t="b">
            <v>1</v>
          </cell>
          <cell r="M805" t="str">
            <v>Normal</v>
          </cell>
          <cell r="N805"/>
          <cell r="O805">
            <v>33.834899999999998</v>
          </cell>
          <cell r="P805">
            <v>72.857799999999997</v>
          </cell>
          <cell r="Q805" t="str">
            <v>N1</v>
          </cell>
          <cell r="R805"/>
          <cell r="S805" t="str">
            <v>Edotco</v>
          </cell>
        </row>
        <row r="806">
          <cell r="B806">
            <v>54296</v>
          </cell>
          <cell r="C806"/>
          <cell r="D806"/>
          <cell r="E806"/>
          <cell r="F806"/>
          <cell r="G806" t="str">
            <v>Batch-1 Part-2</v>
          </cell>
          <cell r="H806" t="str">
            <v>New</v>
          </cell>
          <cell r="I806" t="str">
            <v>Slow Moving</v>
          </cell>
          <cell r="J806" t="str">
            <v>Slow Moving</v>
          </cell>
          <cell r="K806" t="str">
            <v>Yes</v>
          </cell>
          <cell r="L806" t="b">
            <v>1</v>
          </cell>
          <cell r="M806" t="str">
            <v>Normal</v>
          </cell>
          <cell r="N806"/>
          <cell r="O806">
            <v>33.610300000000002</v>
          </cell>
          <cell r="P806">
            <v>71.268699999999995</v>
          </cell>
          <cell r="Q806" t="str">
            <v>N2</v>
          </cell>
          <cell r="R806"/>
          <cell r="S806" t="str">
            <v>Highrise</v>
          </cell>
        </row>
        <row r="807">
          <cell r="B807">
            <v>54297</v>
          </cell>
          <cell r="C807"/>
          <cell r="D807"/>
          <cell r="E807"/>
          <cell r="F807"/>
          <cell r="G807" t="str">
            <v>Batch-1 Part-2</v>
          </cell>
          <cell r="H807" t="str">
            <v>New</v>
          </cell>
          <cell r="I807" t="str">
            <v>Workable</v>
          </cell>
          <cell r="J807" t="str">
            <v>Do able</v>
          </cell>
          <cell r="K807" t="str">
            <v>Yes</v>
          </cell>
          <cell r="L807" t="b">
            <v>1</v>
          </cell>
          <cell r="M807" t="str">
            <v>Normal</v>
          </cell>
          <cell r="N807"/>
          <cell r="O807">
            <v>34.194129310000001</v>
          </cell>
          <cell r="P807">
            <v>72.165533710000005</v>
          </cell>
          <cell r="Q807" t="str">
            <v>N3</v>
          </cell>
          <cell r="R807"/>
          <cell r="S807" t="str">
            <v>Highrise</v>
          </cell>
        </row>
        <row r="808">
          <cell r="B808">
            <v>54298</v>
          </cell>
          <cell r="C808"/>
          <cell r="D808"/>
          <cell r="E808"/>
          <cell r="F808"/>
          <cell r="G808" t="str">
            <v>Batch-1 Part-2</v>
          </cell>
          <cell r="H808" t="str">
            <v>New</v>
          </cell>
          <cell r="I808" t="str">
            <v>Workable</v>
          </cell>
          <cell r="J808" t="str">
            <v>Do able</v>
          </cell>
          <cell r="K808" t="str">
            <v>Yes</v>
          </cell>
          <cell r="L808" t="b">
            <v>1</v>
          </cell>
          <cell r="M808" t="str">
            <v>Normal</v>
          </cell>
          <cell r="N808"/>
          <cell r="O808">
            <v>34.107500000000002</v>
          </cell>
          <cell r="P808">
            <v>71.5702</v>
          </cell>
          <cell r="Q808" t="str">
            <v>N2</v>
          </cell>
          <cell r="R808"/>
          <cell r="S808" t="str">
            <v>Highrise</v>
          </cell>
        </row>
        <row r="809">
          <cell r="B809">
            <v>54299</v>
          </cell>
          <cell r="C809"/>
          <cell r="D809"/>
          <cell r="E809"/>
          <cell r="F809"/>
          <cell r="G809" t="str">
            <v>Batch-1 Part-2</v>
          </cell>
          <cell r="H809" t="str">
            <v>New</v>
          </cell>
          <cell r="I809" t="str">
            <v>Workable</v>
          </cell>
          <cell r="J809" t="str">
            <v>Do able</v>
          </cell>
          <cell r="K809" t="str">
            <v>Yes</v>
          </cell>
          <cell r="L809" t="b">
            <v>1</v>
          </cell>
          <cell r="M809" t="str">
            <v>Normal</v>
          </cell>
          <cell r="N809"/>
          <cell r="O809">
            <v>34.049151999999999</v>
          </cell>
          <cell r="P809">
            <v>71.455639000000005</v>
          </cell>
          <cell r="Q809" t="str">
            <v>N2</v>
          </cell>
          <cell r="R809"/>
          <cell r="S809" t="str">
            <v>Highrise</v>
          </cell>
        </row>
        <row r="810">
          <cell r="B810">
            <v>54300</v>
          </cell>
          <cell r="C810"/>
          <cell r="D810"/>
          <cell r="E810"/>
          <cell r="F810"/>
          <cell r="G810" t="str">
            <v>Batch-1 Part-2</v>
          </cell>
          <cell r="H810" t="str">
            <v>New</v>
          </cell>
          <cell r="I810" t="str">
            <v>Workable</v>
          </cell>
          <cell r="J810" t="str">
            <v>Do able</v>
          </cell>
          <cell r="K810" t="str">
            <v>Yes</v>
          </cell>
          <cell r="L810" t="b">
            <v>1</v>
          </cell>
          <cell r="M810" t="str">
            <v>Normal</v>
          </cell>
          <cell r="N810"/>
          <cell r="O810">
            <v>34.121566440000002</v>
          </cell>
          <cell r="P810">
            <v>71.513582069999998</v>
          </cell>
          <cell r="Q810" t="str">
            <v>N2</v>
          </cell>
          <cell r="R810"/>
          <cell r="S810" t="str">
            <v>Highrise</v>
          </cell>
        </row>
        <row r="811">
          <cell r="B811">
            <v>54301</v>
          </cell>
          <cell r="C811"/>
          <cell r="D811"/>
          <cell r="E811"/>
          <cell r="F811"/>
          <cell r="G811" t="str">
            <v>Batch-1 Part-2</v>
          </cell>
          <cell r="H811" t="str">
            <v>New</v>
          </cell>
          <cell r="I811" t="str">
            <v>Workable</v>
          </cell>
          <cell r="J811" t="str">
            <v>Do able</v>
          </cell>
          <cell r="K811" t="str">
            <v>Yes</v>
          </cell>
          <cell r="L811" t="b">
            <v>1</v>
          </cell>
          <cell r="M811" t="str">
            <v>Normal</v>
          </cell>
          <cell r="N811"/>
          <cell r="O811">
            <v>33.920900000000003</v>
          </cell>
          <cell r="P811">
            <v>71.556899999999999</v>
          </cell>
          <cell r="Q811" t="str">
            <v>N2</v>
          </cell>
          <cell r="R811"/>
          <cell r="S811" t="str">
            <v>ATL</v>
          </cell>
        </row>
        <row r="812">
          <cell r="B812">
            <v>54302</v>
          </cell>
          <cell r="C812"/>
          <cell r="D812"/>
          <cell r="E812"/>
          <cell r="F812"/>
          <cell r="G812" t="str">
            <v>Batch-1 Part-2</v>
          </cell>
          <cell r="H812" t="str">
            <v>New</v>
          </cell>
          <cell r="I812" t="str">
            <v>Workable</v>
          </cell>
          <cell r="J812" t="str">
            <v>Do able</v>
          </cell>
          <cell r="K812" t="str">
            <v>Yes</v>
          </cell>
          <cell r="L812" t="b">
            <v>1</v>
          </cell>
          <cell r="M812" t="str">
            <v>Normal</v>
          </cell>
          <cell r="N812"/>
          <cell r="O812">
            <v>34.057099999999998</v>
          </cell>
          <cell r="P812">
            <v>71.469300000000004</v>
          </cell>
          <cell r="Q812" t="str">
            <v>N2</v>
          </cell>
          <cell r="R812"/>
          <cell r="S812" t="str">
            <v>Highrise</v>
          </cell>
        </row>
        <row r="813">
          <cell r="B813">
            <v>54303</v>
          </cell>
          <cell r="C813"/>
          <cell r="D813"/>
          <cell r="E813"/>
          <cell r="F813"/>
          <cell r="G813" t="str">
            <v>Batch-1 Part-2</v>
          </cell>
          <cell r="H813" t="str">
            <v>New</v>
          </cell>
          <cell r="I813" t="str">
            <v>Workable</v>
          </cell>
          <cell r="J813" t="str">
            <v>Do able</v>
          </cell>
          <cell r="K813" t="str">
            <v>Yes</v>
          </cell>
          <cell r="L813" t="b">
            <v>1</v>
          </cell>
          <cell r="M813" t="str">
            <v>Normal</v>
          </cell>
          <cell r="N813"/>
          <cell r="O813">
            <v>33.912035000000003</v>
          </cell>
          <cell r="P813">
            <v>71.453687000000002</v>
          </cell>
          <cell r="Q813" t="str">
            <v>N2</v>
          </cell>
          <cell r="R813"/>
          <cell r="S813" t="str">
            <v>Highrise</v>
          </cell>
        </row>
        <row r="814">
          <cell r="B814">
            <v>54304</v>
          </cell>
          <cell r="C814"/>
          <cell r="D814"/>
          <cell r="E814"/>
          <cell r="F814"/>
          <cell r="G814" t="str">
            <v>Batch-1 Part-2</v>
          </cell>
          <cell r="H814" t="str">
            <v>New</v>
          </cell>
          <cell r="I814" t="str">
            <v>Workable</v>
          </cell>
          <cell r="J814" t="str">
            <v>Do able</v>
          </cell>
          <cell r="K814" t="str">
            <v>Yes</v>
          </cell>
          <cell r="L814" t="b">
            <v>1</v>
          </cell>
          <cell r="M814" t="str">
            <v>Normal</v>
          </cell>
          <cell r="N814"/>
          <cell r="O814">
            <v>34.101100000000002</v>
          </cell>
          <cell r="P814">
            <v>71.423699999999997</v>
          </cell>
          <cell r="Q814" t="str">
            <v>N2</v>
          </cell>
          <cell r="R814"/>
          <cell r="S814" t="str">
            <v>Highrise</v>
          </cell>
        </row>
        <row r="815">
          <cell r="B815">
            <v>54305</v>
          </cell>
          <cell r="C815"/>
          <cell r="D815"/>
          <cell r="E815"/>
          <cell r="F815"/>
          <cell r="G815" t="str">
            <v>Batch-1 Part-2</v>
          </cell>
          <cell r="H815" t="str">
            <v>New</v>
          </cell>
          <cell r="I815" t="str">
            <v>Workable</v>
          </cell>
          <cell r="J815" t="str">
            <v>Do able</v>
          </cell>
          <cell r="K815" t="str">
            <v>Yes</v>
          </cell>
          <cell r="L815" t="b">
            <v>1</v>
          </cell>
          <cell r="M815" t="str">
            <v>Normal</v>
          </cell>
          <cell r="N815"/>
          <cell r="O815">
            <v>33.847200000000001</v>
          </cell>
          <cell r="P815">
            <v>71.508899999999997</v>
          </cell>
          <cell r="Q815" t="str">
            <v>N2</v>
          </cell>
          <cell r="R815"/>
          <cell r="S815"/>
        </row>
        <row r="816">
          <cell r="B816">
            <v>54306</v>
          </cell>
          <cell r="C816"/>
          <cell r="D816"/>
          <cell r="E816"/>
          <cell r="F816"/>
          <cell r="G816" t="str">
            <v>Batch-1 Part-2</v>
          </cell>
          <cell r="H816" t="str">
            <v>New</v>
          </cell>
          <cell r="I816" t="str">
            <v>Workable</v>
          </cell>
          <cell r="J816" t="str">
            <v>Do able</v>
          </cell>
          <cell r="K816" t="str">
            <v>Yes</v>
          </cell>
          <cell r="L816" t="b">
            <v>1</v>
          </cell>
          <cell r="M816" t="str">
            <v>Normal</v>
          </cell>
          <cell r="N816"/>
          <cell r="O816">
            <v>33.791261069999997</v>
          </cell>
          <cell r="P816">
            <v>73.973355999999995</v>
          </cell>
          <cell r="Q816" t="str">
            <v>N1</v>
          </cell>
          <cell r="R816"/>
          <cell r="S816" t="str">
            <v>S&amp;S</v>
          </cell>
        </row>
        <row r="817">
          <cell r="B817">
            <v>54308</v>
          </cell>
          <cell r="C817"/>
          <cell r="D817"/>
          <cell r="E817"/>
          <cell r="F817"/>
          <cell r="G817" t="str">
            <v>Batch-2 Part-2</v>
          </cell>
          <cell r="H817" t="str">
            <v>New</v>
          </cell>
          <cell r="I817" t="str">
            <v>Slow Moving</v>
          </cell>
          <cell r="J817" t="str">
            <v>Slow Moving</v>
          </cell>
          <cell r="K817" t="str">
            <v>Yes</v>
          </cell>
          <cell r="L817" t="b">
            <v>1</v>
          </cell>
          <cell r="M817" t="str">
            <v>Normal</v>
          </cell>
          <cell r="N817"/>
          <cell r="O817">
            <v>34.228700000000003</v>
          </cell>
          <cell r="P817">
            <v>73.242699999999999</v>
          </cell>
          <cell r="Q817" t="str">
            <v>N3</v>
          </cell>
          <cell r="R817"/>
          <cell r="S817" t="str">
            <v>Highrise</v>
          </cell>
        </row>
        <row r="818">
          <cell r="B818">
            <v>54309</v>
          </cell>
          <cell r="C818"/>
          <cell r="D818"/>
          <cell r="E818"/>
          <cell r="F818"/>
          <cell r="G818" t="str">
            <v>Batch-2 Part-2</v>
          </cell>
          <cell r="H818" t="str">
            <v>New</v>
          </cell>
          <cell r="I818" t="str">
            <v>Workable</v>
          </cell>
          <cell r="J818" t="str">
            <v>Do able</v>
          </cell>
          <cell r="K818" t="str">
            <v>Yes</v>
          </cell>
          <cell r="L818" t="b">
            <v>1</v>
          </cell>
          <cell r="M818" t="str">
            <v>Normal</v>
          </cell>
          <cell r="N818"/>
          <cell r="O818">
            <v>34.102699999999999</v>
          </cell>
          <cell r="P818">
            <v>73.164500000000004</v>
          </cell>
          <cell r="Q818" t="str">
            <v>N1</v>
          </cell>
          <cell r="R818"/>
          <cell r="S818" t="str">
            <v>Edotco</v>
          </cell>
        </row>
        <row r="819">
          <cell r="B819">
            <v>54310</v>
          </cell>
          <cell r="C819"/>
          <cell r="D819"/>
          <cell r="E819"/>
          <cell r="F819"/>
          <cell r="G819" t="str">
            <v>Batch-2 Part-2</v>
          </cell>
          <cell r="H819" t="str">
            <v>New</v>
          </cell>
          <cell r="I819" t="str">
            <v>Workable</v>
          </cell>
          <cell r="J819" t="str">
            <v>Do able</v>
          </cell>
          <cell r="K819" t="str">
            <v>Yes</v>
          </cell>
          <cell r="L819" t="b">
            <v>1</v>
          </cell>
          <cell r="M819" t="str">
            <v>Normal</v>
          </cell>
          <cell r="N819"/>
          <cell r="O819">
            <v>33.070300000000003</v>
          </cell>
          <cell r="P819">
            <v>74.125299999999996</v>
          </cell>
          <cell r="Q819" t="str">
            <v>N4</v>
          </cell>
          <cell r="R819"/>
          <cell r="S819" t="str">
            <v>Highrise</v>
          </cell>
        </row>
        <row r="820">
          <cell r="B820">
            <v>54311</v>
          </cell>
          <cell r="C820"/>
          <cell r="D820"/>
          <cell r="E820"/>
          <cell r="F820"/>
          <cell r="G820" t="str">
            <v>Batch-2 Part-2</v>
          </cell>
          <cell r="H820" t="str">
            <v>New</v>
          </cell>
          <cell r="I820" t="str">
            <v>Workable</v>
          </cell>
          <cell r="J820" t="str">
            <v>Do able</v>
          </cell>
          <cell r="K820" t="str">
            <v>Yes</v>
          </cell>
          <cell r="L820" t="b">
            <v>1</v>
          </cell>
          <cell r="M820" t="str">
            <v>Normal</v>
          </cell>
          <cell r="N820"/>
          <cell r="O820">
            <v>34.2393</v>
          </cell>
          <cell r="P820">
            <v>71.577100000000002</v>
          </cell>
          <cell r="Q820" t="str">
            <v>N2</v>
          </cell>
          <cell r="R820"/>
          <cell r="S820" t="str">
            <v>ATL</v>
          </cell>
        </row>
        <row r="821">
          <cell r="B821">
            <v>54312</v>
          </cell>
          <cell r="C821"/>
          <cell r="D821"/>
          <cell r="E821"/>
          <cell r="F821"/>
          <cell r="G821" t="str">
            <v>Batch-2 Part-2</v>
          </cell>
          <cell r="H821" t="str">
            <v>New</v>
          </cell>
          <cell r="I821" t="str">
            <v>Not Workable</v>
          </cell>
          <cell r="J821" t="str">
            <v>Not Doable</v>
          </cell>
          <cell r="K821" t="str">
            <v>Yes</v>
          </cell>
          <cell r="L821" t="b">
            <v>1</v>
          </cell>
          <cell r="M821" t="str">
            <v>Normal</v>
          </cell>
          <cell r="N821"/>
          <cell r="O821">
            <v>31.705055000000002</v>
          </cell>
          <cell r="P821">
            <v>70.132515999999995</v>
          </cell>
          <cell r="Q821" t="str">
            <v>N2</v>
          </cell>
          <cell r="R821"/>
          <cell r="S821"/>
        </row>
        <row r="822">
          <cell r="B822">
            <v>54315</v>
          </cell>
          <cell r="C822"/>
          <cell r="D822"/>
          <cell r="E822"/>
          <cell r="F822"/>
          <cell r="G822" t="str">
            <v>Batch-2 Part-2</v>
          </cell>
          <cell r="H822" t="str">
            <v>New</v>
          </cell>
          <cell r="I822" t="str">
            <v>Slow Moving</v>
          </cell>
          <cell r="J822" t="str">
            <v>Slow Moving</v>
          </cell>
          <cell r="K822" t="str">
            <v>Yes</v>
          </cell>
          <cell r="L822" t="b">
            <v>1</v>
          </cell>
          <cell r="M822" t="str">
            <v>Normal</v>
          </cell>
          <cell r="N822"/>
          <cell r="O822">
            <v>31.898800000000001</v>
          </cell>
          <cell r="P822">
            <v>70.785300000000007</v>
          </cell>
          <cell r="Q822" t="str">
            <v>N2</v>
          </cell>
          <cell r="R822"/>
          <cell r="S822" t="str">
            <v>Highrise</v>
          </cell>
        </row>
        <row r="823">
          <cell r="B823">
            <v>54313</v>
          </cell>
          <cell r="C823"/>
          <cell r="D823"/>
          <cell r="E823"/>
          <cell r="F823"/>
          <cell r="G823" t="str">
            <v>Batch-2 Part-2</v>
          </cell>
          <cell r="H823" t="str">
            <v>New</v>
          </cell>
          <cell r="I823" t="str">
            <v>Workable</v>
          </cell>
          <cell r="J823" t="str">
            <v>Do able</v>
          </cell>
          <cell r="K823" t="str">
            <v>Yes</v>
          </cell>
          <cell r="L823" t="b">
            <v>1</v>
          </cell>
          <cell r="M823" t="str">
            <v>Normal</v>
          </cell>
          <cell r="N823"/>
          <cell r="O823">
            <v>32.102499999999999</v>
          </cell>
          <cell r="P823">
            <v>70.968000000000004</v>
          </cell>
          <cell r="Q823" t="str">
            <v>N2</v>
          </cell>
          <cell r="R823"/>
          <cell r="S823"/>
        </row>
        <row r="824">
          <cell r="B824">
            <v>54314</v>
          </cell>
          <cell r="C824"/>
          <cell r="D824"/>
          <cell r="E824"/>
          <cell r="F824"/>
          <cell r="G824" t="str">
            <v>Batch-2 Part-2</v>
          </cell>
          <cell r="H824" t="str">
            <v>New</v>
          </cell>
          <cell r="I824" t="str">
            <v>Workable</v>
          </cell>
          <cell r="J824" t="str">
            <v>Do able</v>
          </cell>
          <cell r="K824" t="str">
            <v>Yes</v>
          </cell>
          <cell r="L824" t="b">
            <v>1</v>
          </cell>
          <cell r="M824" t="str">
            <v>Normal</v>
          </cell>
          <cell r="N824"/>
          <cell r="O824">
            <v>31.77168</v>
          </cell>
          <cell r="P824">
            <v>70.840360000000004</v>
          </cell>
          <cell r="Q824" t="str">
            <v>N2</v>
          </cell>
          <cell r="R824"/>
          <cell r="S824"/>
        </row>
        <row r="825">
          <cell r="B825">
            <v>54317</v>
          </cell>
          <cell r="C825"/>
          <cell r="D825"/>
          <cell r="E825"/>
          <cell r="F825"/>
          <cell r="G825" t="str">
            <v>Batch-2 Part-2</v>
          </cell>
          <cell r="H825" t="str">
            <v>New</v>
          </cell>
          <cell r="I825" t="str">
            <v>Workable</v>
          </cell>
          <cell r="J825" t="str">
            <v>Do able</v>
          </cell>
          <cell r="K825" t="str">
            <v>Yes</v>
          </cell>
          <cell r="L825" t="b">
            <v>1</v>
          </cell>
          <cell r="M825" t="str">
            <v>Normal</v>
          </cell>
          <cell r="N825"/>
          <cell r="O825">
            <v>33.857399999999998</v>
          </cell>
          <cell r="P825">
            <v>72.920100000000005</v>
          </cell>
          <cell r="Q825" t="str">
            <v>N1</v>
          </cell>
          <cell r="R825"/>
          <cell r="S825" t="str">
            <v>Highrise</v>
          </cell>
        </row>
        <row r="826">
          <cell r="B826">
            <v>54316</v>
          </cell>
          <cell r="C826"/>
          <cell r="D826"/>
          <cell r="E826"/>
          <cell r="F826"/>
          <cell r="G826" t="str">
            <v>Batch-2 Part-2</v>
          </cell>
          <cell r="H826" t="str">
            <v>New</v>
          </cell>
          <cell r="I826" t="str">
            <v>Workable</v>
          </cell>
          <cell r="J826" t="str">
            <v>Do able</v>
          </cell>
          <cell r="K826" t="str">
            <v>Yes</v>
          </cell>
          <cell r="L826" t="b">
            <v>1</v>
          </cell>
          <cell r="M826" t="str">
            <v>Normal</v>
          </cell>
          <cell r="N826"/>
          <cell r="O826">
            <v>33.403100000000002</v>
          </cell>
          <cell r="P826">
            <v>70.629900000000006</v>
          </cell>
          <cell r="Q826" t="str">
            <v>N2</v>
          </cell>
          <cell r="R826"/>
          <cell r="S826" t="str">
            <v>Highrise</v>
          </cell>
        </row>
        <row r="827">
          <cell r="B827">
            <v>54318</v>
          </cell>
          <cell r="C827"/>
          <cell r="D827"/>
          <cell r="E827"/>
          <cell r="F827"/>
          <cell r="G827" t="str">
            <v>Batch-2 Part-2</v>
          </cell>
          <cell r="H827" t="str">
            <v>New</v>
          </cell>
          <cell r="I827" t="str">
            <v>Workable</v>
          </cell>
          <cell r="J827" t="str">
            <v>Do able</v>
          </cell>
          <cell r="K827" t="str">
            <v>Yes</v>
          </cell>
          <cell r="L827" t="b">
            <v>1</v>
          </cell>
          <cell r="M827" t="str">
            <v>Normal</v>
          </cell>
          <cell r="N827"/>
          <cell r="O827">
            <v>33.036499999999997</v>
          </cell>
          <cell r="P827">
            <v>73.651300000000006</v>
          </cell>
          <cell r="Q827" t="str">
            <v>N4</v>
          </cell>
          <cell r="R827"/>
          <cell r="S827" t="str">
            <v>Allocation Required</v>
          </cell>
        </row>
        <row r="828">
          <cell r="B828">
            <v>54319</v>
          </cell>
          <cell r="C828"/>
          <cell r="D828"/>
          <cell r="E828"/>
          <cell r="F828"/>
          <cell r="G828" t="str">
            <v>Batch-2 Part-2</v>
          </cell>
          <cell r="H828" t="str">
            <v>New</v>
          </cell>
          <cell r="I828" t="str">
            <v>Workable</v>
          </cell>
          <cell r="J828" t="str">
            <v>Do able</v>
          </cell>
          <cell r="K828" t="str">
            <v>Yes</v>
          </cell>
          <cell r="L828" t="b">
            <v>1</v>
          </cell>
          <cell r="M828" t="str">
            <v>Normal</v>
          </cell>
          <cell r="N828"/>
          <cell r="O828">
            <v>33.043599999999998</v>
          </cell>
          <cell r="P828">
            <v>71.004499999999993</v>
          </cell>
          <cell r="Q828" t="str">
            <v>N2</v>
          </cell>
          <cell r="R828"/>
          <cell r="S828" t="str">
            <v>Edotco</v>
          </cell>
        </row>
        <row r="829">
          <cell r="B829">
            <v>54320</v>
          </cell>
          <cell r="C829"/>
          <cell r="D829"/>
          <cell r="E829"/>
          <cell r="F829"/>
          <cell r="G829" t="str">
            <v>Batch-2 Part-2</v>
          </cell>
          <cell r="H829" t="str">
            <v>New</v>
          </cell>
          <cell r="I829" t="str">
            <v>Workable</v>
          </cell>
          <cell r="J829" t="str">
            <v>Do able</v>
          </cell>
          <cell r="K829" t="str">
            <v>Yes</v>
          </cell>
          <cell r="L829" t="b">
            <v>1</v>
          </cell>
          <cell r="M829" t="str">
            <v>Normal</v>
          </cell>
          <cell r="N829"/>
          <cell r="O829">
            <v>33.031657000000003</v>
          </cell>
          <cell r="P829">
            <v>70.910154000000006</v>
          </cell>
          <cell r="Q829" t="str">
            <v>N2</v>
          </cell>
          <cell r="R829"/>
          <cell r="S829" t="str">
            <v>Highrise</v>
          </cell>
        </row>
        <row r="830">
          <cell r="B830">
            <v>54322</v>
          </cell>
          <cell r="C830"/>
          <cell r="D830"/>
          <cell r="E830"/>
          <cell r="F830"/>
          <cell r="G830" t="str">
            <v>Batch-2 Part-2</v>
          </cell>
          <cell r="H830" t="str">
            <v>New</v>
          </cell>
          <cell r="I830" t="str">
            <v>Workable</v>
          </cell>
          <cell r="J830" t="str">
            <v>Do able</v>
          </cell>
          <cell r="K830" t="str">
            <v>Yes</v>
          </cell>
          <cell r="L830" t="b">
            <v>1</v>
          </cell>
          <cell r="M830" t="str">
            <v>Normal</v>
          </cell>
          <cell r="N830"/>
          <cell r="O830">
            <v>33.491799999999998</v>
          </cell>
          <cell r="P830">
            <v>71.669700000000006</v>
          </cell>
          <cell r="Q830" t="str">
            <v>N2</v>
          </cell>
          <cell r="R830"/>
          <cell r="S830" t="str">
            <v>ATL</v>
          </cell>
        </row>
        <row r="831">
          <cell r="B831">
            <v>54321</v>
          </cell>
          <cell r="C831"/>
          <cell r="D831"/>
          <cell r="E831"/>
          <cell r="F831"/>
          <cell r="G831" t="str">
            <v>Batch-2 Part-2</v>
          </cell>
          <cell r="H831" t="str">
            <v>New</v>
          </cell>
          <cell r="I831" t="str">
            <v>Workable</v>
          </cell>
          <cell r="J831" t="str">
            <v>Do able</v>
          </cell>
          <cell r="K831"/>
          <cell r="L831" t="b">
            <v>1</v>
          </cell>
          <cell r="M831" t="str">
            <v>Normal</v>
          </cell>
          <cell r="N831"/>
          <cell r="O831">
            <v>33.570410000000003</v>
          </cell>
          <cell r="P831">
            <v>71.478549999999998</v>
          </cell>
          <cell r="Q831" t="str">
            <v>N2</v>
          </cell>
          <cell r="R831"/>
          <cell r="S831"/>
        </row>
        <row r="832">
          <cell r="B832">
            <v>54323</v>
          </cell>
          <cell r="C832"/>
          <cell r="D832"/>
          <cell r="E832"/>
          <cell r="F832"/>
          <cell r="G832" t="str">
            <v>Batch-2 Part-2</v>
          </cell>
          <cell r="H832" t="str">
            <v>New</v>
          </cell>
          <cell r="I832" t="str">
            <v>Workable</v>
          </cell>
          <cell r="J832" t="str">
            <v>Do able</v>
          </cell>
          <cell r="K832" t="str">
            <v>Yes</v>
          </cell>
          <cell r="L832" t="b">
            <v>1</v>
          </cell>
          <cell r="M832" t="str">
            <v>Normal</v>
          </cell>
          <cell r="N832"/>
          <cell r="O832">
            <v>33.363672000000001</v>
          </cell>
          <cell r="P832">
            <v>74.123401999999999</v>
          </cell>
          <cell r="Q832" t="str">
            <v>N1</v>
          </cell>
          <cell r="R832"/>
          <cell r="S832" t="str">
            <v>Highrise</v>
          </cell>
        </row>
        <row r="833">
          <cell r="B833">
            <v>54324</v>
          </cell>
          <cell r="C833"/>
          <cell r="D833"/>
          <cell r="E833"/>
          <cell r="F833"/>
          <cell r="G833" t="str">
            <v>Batch-2 Part-2</v>
          </cell>
          <cell r="H833" t="str">
            <v>New</v>
          </cell>
          <cell r="I833" t="str">
            <v>Workable</v>
          </cell>
          <cell r="J833" t="str">
            <v>Do able</v>
          </cell>
          <cell r="K833" t="str">
            <v>Yes</v>
          </cell>
          <cell r="L833" t="b">
            <v>1</v>
          </cell>
          <cell r="M833" t="str">
            <v>Normal</v>
          </cell>
          <cell r="N833"/>
          <cell r="O833">
            <v>32.829900000000002</v>
          </cell>
          <cell r="P833">
            <v>70.807699999999997</v>
          </cell>
          <cell r="Q833" t="str">
            <v>N2</v>
          </cell>
          <cell r="R833"/>
          <cell r="S833" t="str">
            <v>Edotco</v>
          </cell>
        </row>
        <row r="834">
          <cell r="B834">
            <v>54326</v>
          </cell>
          <cell r="C834"/>
          <cell r="D834"/>
          <cell r="E834"/>
          <cell r="F834"/>
          <cell r="G834" t="str">
            <v>Batch-2 Part-2</v>
          </cell>
          <cell r="H834" t="str">
            <v>New</v>
          </cell>
          <cell r="I834" t="str">
            <v>Workable</v>
          </cell>
          <cell r="J834" t="str">
            <v>Do able</v>
          </cell>
          <cell r="K834" t="str">
            <v>Yes</v>
          </cell>
          <cell r="L834" t="b">
            <v>1</v>
          </cell>
          <cell r="M834" t="str">
            <v>Normal</v>
          </cell>
          <cell r="N834"/>
          <cell r="O834">
            <v>32.311700000000002</v>
          </cell>
          <cell r="P834">
            <v>70.733400000000003</v>
          </cell>
          <cell r="Q834" t="str">
            <v>N2</v>
          </cell>
          <cell r="R834"/>
          <cell r="S834" t="str">
            <v>Highrise</v>
          </cell>
        </row>
        <row r="835">
          <cell r="B835">
            <v>54325</v>
          </cell>
          <cell r="C835"/>
          <cell r="D835"/>
          <cell r="E835"/>
          <cell r="F835"/>
          <cell r="G835" t="str">
            <v>Batch-2 Part-2</v>
          </cell>
          <cell r="H835" t="str">
            <v>New</v>
          </cell>
          <cell r="I835" t="str">
            <v>Workable</v>
          </cell>
          <cell r="J835" t="str">
            <v>Do able</v>
          </cell>
          <cell r="K835" t="str">
            <v>Yes</v>
          </cell>
          <cell r="L835" t="b">
            <v>1</v>
          </cell>
          <cell r="M835" t="str">
            <v>Normal</v>
          </cell>
          <cell r="N835"/>
          <cell r="O835">
            <v>32.627969999999998</v>
          </cell>
          <cell r="P835">
            <v>70.759630000000001</v>
          </cell>
          <cell r="Q835" t="str">
            <v>N2</v>
          </cell>
          <cell r="R835"/>
          <cell r="S835" t="str">
            <v>Highrise</v>
          </cell>
        </row>
        <row r="836">
          <cell r="B836">
            <v>54327</v>
          </cell>
          <cell r="C836"/>
          <cell r="D836"/>
          <cell r="E836"/>
          <cell r="F836"/>
          <cell r="G836" t="str">
            <v>Batch-2 Part-2</v>
          </cell>
          <cell r="H836" t="str">
            <v>New</v>
          </cell>
          <cell r="I836" t="str">
            <v>Workable</v>
          </cell>
          <cell r="J836" t="str">
            <v>Do able</v>
          </cell>
          <cell r="K836" t="str">
            <v>Yes</v>
          </cell>
          <cell r="L836" t="b">
            <v>1</v>
          </cell>
          <cell r="M836" t="str">
            <v>Normal</v>
          </cell>
          <cell r="N836"/>
          <cell r="O836">
            <v>32.809826999999999</v>
          </cell>
          <cell r="P836">
            <v>70.780938000000006</v>
          </cell>
          <cell r="Q836" t="str">
            <v>N2</v>
          </cell>
          <cell r="R836"/>
          <cell r="S836" t="str">
            <v>S&amp;S</v>
          </cell>
        </row>
        <row r="837">
          <cell r="B837">
            <v>54307</v>
          </cell>
          <cell r="C837"/>
          <cell r="D837"/>
          <cell r="E837"/>
          <cell r="F837"/>
          <cell r="G837" t="str">
            <v>Batch-2 Part-2</v>
          </cell>
          <cell r="H837" t="str">
            <v>New</v>
          </cell>
          <cell r="I837" t="str">
            <v>Workable</v>
          </cell>
          <cell r="J837" t="str">
            <v>Do able</v>
          </cell>
          <cell r="K837"/>
          <cell r="L837" t="b">
            <v>0</v>
          </cell>
          <cell r="M837" t="str">
            <v>Normal</v>
          </cell>
          <cell r="N837"/>
          <cell r="O837">
            <v>32.270992</v>
          </cell>
          <cell r="P837">
            <v>71.215253000000004</v>
          </cell>
          <cell r="Q837" t="str">
            <v>N2</v>
          </cell>
          <cell r="R837"/>
          <cell r="S837" t="str">
            <v>S&amp;S</v>
          </cell>
        </row>
        <row r="838">
          <cell r="B838">
            <v>54341</v>
          </cell>
          <cell r="C838"/>
          <cell r="D838"/>
          <cell r="E838"/>
          <cell r="F838"/>
          <cell r="G838" t="str">
            <v>Batch-2 Part-2</v>
          </cell>
          <cell r="H838" t="str">
            <v>New</v>
          </cell>
          <cell r="I838" t="str">
            <v>Slow Moving</v>
          </cell>
          <cell r="J838" t="str">
            <v>Slow Moving</v>
          </cell>
          <cell r="K838" t="str">
            <v>Yes</v>
          </cell>
          <cell r="L838" t="b">
            <v>1</v>
          </cell>
          <cell r="M838" t="str">
            <v>Normal</v>
          </cell>
          <cell r="N838"/>
          <cell r="O838">
            <v>34.348100000000002</v>
          </cell>
          <cell r="P838">
            <v>71.533000000000001</v>
          </cell>
          <cell r="Q838" t="str">
            <v>N2</v>
          </cell>
          <cell r="R838"/>
          <cell r="S838" t="str">
            <v>S&amp;S</v>
          </cell>
        </row>
        <row r="839">
          <cell r="B839">
            <v>54328</v>
          </cell>
          <cell r="C839"/>
          <cell r="D839"/>
          <cell r="E839"/>
          <cell r="F839"/>
          <cell r="G839" t="str">
            <v>Batch-2 Part-2</v>
          </cell>
          <cell r="H839" t="str">
            <v>New</v>
          </cell>
          <cell r="I839" t="str">
            <v>Workable</v>
          </cell>
          <cell r="J839" t="str">
            <v>Do able</v>
          </cell>
          <cell r="K839" t="str">
            <v>Yes</v>
          </cell>
          <cell r="L839" t="b">
            <v>1</v>
          </cell>
          <cell r="M839" t="str">
            <v>Normal</v>
          </cell>
          <cell r="N839"/>
          <cell r="O839">
            <v>33.968000000000004</v>
          </cell>
          <cell r="P839">
            <v>71.605800000000002</v>
          </cell>
          <cell r="Q839" t="str">
            <v>N2</v>
          </cell>
          <cell r="R839"/>
          <cell r="S839" t="str">
            <v>ATL</v>
          </cell>
        </row>
        <row r="840">
          <cell r="B840">
            <v>54329</v>
          </cell>
          <cell r="C840"/>
          <cell r="D840"/>
          <cell r="E840"/>
          <cell r="F840"/>
          <cell r="G840" t="str">
            <v>Batch-2 Part-2</v>
          </cell>
          <cell r="H840" t="str">
            <v>New</v>
          </cell>
          <cell r="I840" t="str">
            <v>Workable</v>
          </cell>
          <cell r="J840" t="str">
            <v>Do able</v>
          </cell>
          <cell r="K840" t="str">
            <v>Yes</v>
          </cell>
          <cell r="L840" t="b">
            <v>1</v>
          </cell>
          <cell r="M840" t="str">
            <v>Normal</v>
          </cell>
          <cell r="N840"/>
          <cell r="O840">
            <v>33.949489</v>
          </cell>
          <cell r="P840">
            <v>71.645050999999995</v>
          </cell>
          <cell r="Q840" t="str">
            <v>N2</v>
          </cell>
          <cell r="R840"/>
          <cell r="S840" t="str">
            <v>ATL</v>
          </cell>
        </row>
        <row r="841">
          <cell r="B841">
            <v>54331</v>
          </cell>
          <cell r="C841"/>
          <cell r="D841"/>
          <cell r="E841"/>
          <cell r="F841"/>
          <cell r="G841" t="str">
            <v>Batch-2 Part-2</v>
          </cell>
          <cell r="H841" t="str">
            <v>New</v>
          </cell>
          <cell r="I841" t="str">
            <v>Workable</v>
          </cell>
          <cell r="J841" t="str">
            <v>Do able</v>
          </cell>
          <cell r="K841"/>
          <cell r="L841" t="b">
            <v>1</v>
          </cell>
          <cell r="M841" t="str">
            <v>Normal</v>
          </cell>
          <cell r="N841"/>
          <cell r="O841">
            <v>33.921500000000002</v>
          </cell>
          <cell r="P841">
            <v>71.510599999999997</v>
          </cell>
          <cell r="Q841" t="str">
            <v>N2</v>
          </cell>
          <cell r="R841"/>
          <cell r="S841" t="str">
            <v>S&amp;S</v>
          </cell>
        </row>
        <row r="842">
          <cell r="B842">
            <v>54332</v>
          </cell>
          <cell r="C842"/>
          <cell r="D842"/>
          <cell r="E842"/>
          <cell r="F842"/>
          <cell r="G842" t="str">
            <v>Batch-2 Part-2</v>
          </cell>
          <cell r="H842" t="str">
            <v>New</v>
          </cell>
          <cell r="I842" t="str">
            <v>Workable</v>
          </cell>
          <cell r="J842" t="str">
            <v>Do able</v>
          </cell>
          <cell r="K842"/>
          <cell r="L842" t="b">
            <v>1</v>
          </cell>
          <cell r="M842" t="str">
            <v>Normal</v>
          </cell>
          <cell r="N842"/>
          <cell r="O842">
            <v>33.959899999999998</v>
          </cell>
          <cell r="P842">
            <v>71.559799999999996</v>
          </cell>
          <cell r="Q842" t="str">
            <v>N2</v>
          </cell>
          <cell r="R842"/>
          <cell r="S842" t="str">
            <v>Highrise</v>
          </cell>
        </row>
        <row r="843">
          <cell r="B843">
            <v>54330</v>
          </cell>
          <cell r="C843"/>
          <cell r="D843"/>
          <cell r="E843"/>
          <cell r="F843"/>
          <cell r="G843" t="str">
            <v>Batch-2 Part-2</v>
          </cell>
          <cell r="H843" t="str">
            <v>New</v>
          </cell>
          <cell r="I843" t="str">
            <v>Workable</v>
          </cell>
          <cell r="J843" t="str">
            <v>Do able</v>
          </cell>
          <cell r="K843"/>
          <cell r="L843" t="b">
            <v>1</v>
          </cell>
          <cell r="M843" t="str">
            <v>Normal</v>
          </cell>
          <cell r="N843"/>
          <cell r="O843">
            <v>33.959600000000002</v>
          </cell>
          <cell r="P843">
            <v>71.612099999999998</v>
          </cell>
          <cell r="Q843" t="str">
            <v>N2</v>
          </cell>
          <cell r="R843"/>
          <cell r="S843" t="str">
            <v>ATL</v>
          </cell>
        </row>
        <row r="844">
          <cell r="B844">
            <v>54333</v>
          </cell>
          <cell r="C844"/>
          <cell r="D844"/>
          <cell r="E844"/>
          <cell r="F844"/>
          <cell r="G844" t="str">
            <v>Batch-2 Part-2</v>
          </cell>
          <cell r="H844" t="str">
            <v>New</v>
          </cell>
          <cell r="I844" t="str">
            <v>Workable</v>
          </cell>
          <cell r="J844" t="str">
            <v>Do able</v>
          </cell>
          <cell r="K844" t="str">
            <v>Yes</v>
          </cell>
          <cell r="L844" t="b">
            <v>1</v>
          </cell>
          <cell r="M844" t="str">
            <v>Normal</v>
          </cell>
          <cell r="N844"/>
          <cell r="O844">
            <v>34.022801999999999</v>
          </cell>
          <cell r="P844">
            <v>71.516604000000001</v>
          </cell>
          <cell r="Q844" t="str">
            <v>N2</v>
          </cell>
          <cell r="R844"/>
          <cell r="S844" t="str">
            <v>ATL</v>
          </cell>
        </row>
        <row r="845">
          <cell r="B845">
            <v>54334</v>
          </cell>
          <cell r="C845"/>
          <cell r="D845"/>
          <cell r="E845"/>
          <cell r="F845"/>
          <cell r="G845" t="str">
            <v>Batch-2 Part-2</v>
          </cell>
          <cell r="H845" t="str">
            <v>New</v>
          </cell>
          <cell r="I845" t="str">
            <v>Workable</v>
          </cell>
          <cell r="J845" t="str">
            <v>Do able</v>
          </cell>
          <cell r="K845" t="str">
            <v>Yes</v>
          </cell>
          <cell r="L845" t="b">
            <v>1</v>
          </cell>
          <cell r="M845" t="str">
            <v>Normal</v>
          </cell>
          <cell r="N845"/>
          <cell r="O845">
            <v>33.972000000000001</v>
          </cell>
          <cell r="P845">
            <v>71.532499999999999</v>
          </cell>
          <cell r="Q845" t="str">
            <v>N2</v>
          </cell>
          <cell r="R845"/>
          <cell r="S845" t="str">
            <v>Edotco</v>
          </cell>
        </row>
        <row r="846">
          <cell r="B846">
            <v>54335</v>
          </cell>
          <cell r="C846"/>
          <cell r="D846"/>
          <cell r="E846"/>
          <cell r="F846"/>
          <cell r="G846" t="str">
            <v>Batch-2 Part-2</v>
          </cell>
          <cell r="H846" t="str">
            <v>New</v>
          </cell>
          <cell r="I846" t="str">
            <v>Workable</v>
          </cell>
          <cell r="J846" t="str">
            <v>Do able</v>
          </cell>
          <cell r="K846" t="str">
            <v>Yes</v>
          </cell>
          <cell r="L846" t="b">
            <v>1</v>
          </cell>
          <cell r="M846" t="str">
            <v>Normal</v>
          </cell>
          <cell r="N846"/>
          <cell r="O846">
            <v>33.977693000000002</v>
          </cell>
          <cell r="P846">
            <v>71.506303000000003</v>
          </cell>
          <cell r="Q846" t="str">
            <v>N2</v>
          </cell>
          <cell r="R846"/>
          <cell r="S846" t="str">
            <v>Highrise</v>
          </cell>
        </row>
        <row r="847">
          <cell r="B847">
            <v>54336</v>
          </cell>
          <cell r="C847"/>
          <cell r="D847"/>
          <cell r="E847"/>
          <cell r="F847"/>
          <cell r="G847" t="str">
            <v>Batch-2 Part-2</v>
          </cell>
          <cell r="H847" t="str">
            <v>New</v>
          </cell>
          <cell r="I847" t="str">
            <v>Workable</v>
          </cell>
          <cell r="J847" t="str">
            <v>Do able</v>
          </cell>
          <cell r="K847" t="str">
            <v>Yes</v>
          </cell>
          <cell r="L847" t="b">
            <v>1</v>
          </cell>
          <cell r="M847" t="str">
            <v>Normal</v>
          </cell>
          <cell r="N847"/>
          <cell r="O847">
            <v>33.865000000000002</v>
          </cell>
          <cell r="P847">
            <v>71.638800000000003</v>
          </cell>
          <cell r="Q847" t="str">
            <v>N2</v>
          </cell>
          <cell r="R847"/>
          <cell r="S847" t="str">
            <v>ATL</v>
          </cell>
        </row>
        <row r="848">
          <cell r="B848">
            <v>54337</v>
          </cell>
          <cell r="C848"/>
          <cell r="D848"/>
          <cell r="E848"/>
          <cell r="F848"/>
          <cell r="G848" t="str">
            <v>Batch-2 Part-2</v>
          </cell>
          <cell r="H848" t="str">
            <v>New</v>
          </cell>
          <cell r="I848" t="str">
            <v>Workable</v>
          </cell>
          <cell r="J848" t="str">
            <v>Do able</v>
          </cell>
          <cell r="K848" t="str">
            <v>Yes</v>
          </cell>
          <cell r="L848" t="b">
            <v>1</v>
          </cell>
          <cell r="M848" t="str">
            <v>Normal</v>
          </cell>
          <cell r="N848"/>
          <cell r="O848">
            <v>33.974269</v>
          </cell>
          <cell r="P848">
            <v>71.546575000000004</v>
          </cell>
          <cell r="Q848" t="str">
            <v>N2</v>
          </cell>
          <cell r="R848"/>
          <cell r="S848" t="str">
            <v>Edotco</v>
          </cell>
        </row>
        <row r="849">
          <cell r="B849">
            <v>54340</v>
          </cell>
          <cell r="C849"/>
          <cell r="D849"/>
          <cell r="E849"/>
          <cell r="F849"/>
          <cell r="G849" t="str">
            <v>Batch-2 Part-2</v>
          </cell>
          <cell r="H849" t="str">
            <v>New</v>
          </cell>
          <cell r="I849" t="str">
            <v>Workable</v>
          </cell>
          <cell r="J849" t="str">
            <v>Do able</v>
          </cell>
          <cell r="K849" t="str">
            <v>Yes</v>
          </cell>
          <cell r="L849" t="b">
            <v>1</v>
          </cell>
          <cell r="M849" t="str">
            <v>Normal</v>
          </cell>
          <cell r="N849"/>
          <cell r="O849">
            <v>33.70129</v>
          </cell>
          <cell r="P849">
            <v>73.523570000000007</v>
          </cell>
          <cell r="Q849" t="str">
            <v>N4</v>
          </cell>
          <cell r="R849"/>
          <cell r="S849" t="str">
            <v>ATL</v>
          </cell>
        </row>
        <row r="850">
          <cell r="B850">
            <v>54338</v>
          </cell>
          <cell r="C850"/>
          <cell r="D850"/>
          <cell r="E850"/>
          <cell r="F850"/>
          <cell r="G850" t="str">
            <v>Batch-2 Part-2</v>
          </cell>
          <cell r="H850" t="str">
            <v>New</v>
          </cell>
          <cell r="I850" t="str">
            <v>Workable</v>
          </cell>
          <cell r="J850" t="str">
            <v>Do able</v>
          </cell>
          <cell r="K850" t="str">
            <v>Yes</v>
          </cell>
          <cell r="L850" t="b">
            <v>1</v>
          </cell>
          <cell r="M850" t="str">
            <v>Normal</v>
          </cell>
          <cell r="N850"/>
          <cell r="O850">
            <v>34.078906000000003</v>
          </cell>
          <cell r="P850">
            <v>72.625236999999998</v>
          </cell>
          <cell r="Q850" t="str">
            <v>N3</v>
          </cell>
          <cell r="R850"/>
          <cell r="S850" t="str">
            <v>Highrise</v>
          </cell>
        </row>
        <row r="851">
          <cell r="B851">
            <v>54339</v>
          </cell>
          <cell r="C851"/>
          <cell r="D851"/>
          <cell r="E851"/>
          <cell r="F851"/>
          <cell r="G851" t="str">
            <v>Batch-2 Part-2</v>
          </cell>
          <cell r="H851" t="str">
            <v>New</v>
          </cell>
          <cell r="I851" t="str">
            <v>Workable</v>
          </cell>
          <cell r="J851" t="str">
            <v>Do able</v>
          </cell>
          <cell r="K851" t="str">
            <v>Yes</v>
          </cell>
          <cell r="L851" t="b">
            <v>1</v>
          </cell>
          <cell r="M851" t="str">
            <v>Normal</v>
          </cell>
          <cell r="N851"/>
          <cell r="O851">
            <v>32.189928139999999</v>
          </cell>
          <cell r="P851">
            <v>70.361524340000003</v>
          </cell>
          <cell r="Q851" t="str">
            <v>N2</v>
          </cell>
          <cell r="R851"/>
          <cell r="S851" t="str">
            <v>Highrise</v>
          </cell>
        </row>
        <row r="852">
          <cell r="B852">
            <v>54343</v>
          </cell>
          <cell r="C852"/>
          <cell r="D852"/>
          <cell r="E852" t="str">
            <v>D&amp;R</v>
          </cell>
          <cell r="F852"/>
          <cell r="G852" t="str">
            <v>D&amp;R</v>
          </cell>
          <cell r="H852" t="str">
            <v>New</v>
          </cell>
          <cell r="I852" t="str">
            <v>Workable</v>
          </cell>
          <cell r="J852" t="str">
            <v>Do able</v>
          </cell>
          <cell r="K852"/>
          <cell r="L852" t="b">
            <v>1</v>
          </cell>
          <cell r="M852" t="str">
            <v>Normal</v>
          </cell>
          <cell r="N852" t="str">
            <v>Normal Pool</v>
          </cell>
          <cell r="O852">
            <v>34.396610000000003</v>
          </cell>
          <cell r="P852">
            <v>72.095290000000006</v>
          </cell>
          <cell r="Q852" t="str">
            <v>N3</v>
          </cell>
          <cell r="R852"/>
          <cell r="S852" t="str">
            <v>Highrise</v>
          </cell>
        </row>
        <row r="853">
          <cell r="B853">
            <v>54179</v>
          </cell>
          <cell r="C853"/>
          <cell r="D853"/>
          <cell r="E853"/>
          <cell r="F853"/>
          <cell r="G853" t="str">
            <v>Batch-2 Part-1</v>
          </cell>
          <cell r="H853" t="str">
            <v>New</v>
          </cell>
          <cell r="I853" t="str">
            <v>Workable</v>
          </cell>
          <cell r="J853" t="str">
            <v>Do able</v>
          </cell>
          <cell r="K853" t="str">
            <v>Yes</v>
          </cell>
          <cell r="L853" t="b">
            <v>1</v>
          </cell>
          <cell r="M853" t="str">
            <v>Normal</v>
          </cell>
          <cell r="N853"/>
          <cell r="O853">
            <v>33.169400000000003</v>
          </cell>
          <cell r="P853">
            <v>72.613500000000002</v>
          </cell>
          <cell r="Q853" t="str">
            <v>N4</v>
          </cell>
          <cell r="R853"/>
          <cell r="S853" t="str">
            <v>Highrise</v>
          </cell>
        </row>
        <row r="854">
          <cell r="B854">
            <v>54345</v>
          </cell>
          <cell r="C854"/>
          <cell r="D854"/>
          <cell r="E854"/>
          <cell r="F854"/>
          <cell r="G854" t="str">
            <v>Batch-3</v>
          </cell>
          <cell r="H854" t="str">
            <v>New</v>
          </cell>
          <cell r="I854" t="e">
            <v>#N/A</v>
          </cell>
          <cell r="J854" t="str">
            <v>Do able</v>
          </cell>
          <cell r="K854"/>
          <cell r="L854" t="b">
            <v>1</v>
          </cell>
          <cell r="M854" t="str">
            <v>Normal</v>
          </cell>
          <cell r="N854"/>
          <cell r="O854">
            <v>33.343899999999998</v>
          </cell>
          <cell r="P854">
            <v>73.691999999999993</v>
          </cell>
          <cell r="Q854" t="str">
            <v>N4</v>
          </cell>
          <cell r="R854"/>
          <cell r="S854" t="str">
            <v>ATL</v>
          </cell>
        </row>
        <row r="855">
          <cell r="B855">
            <v>53226</v>
          </cell>
          <cell r="C855"/>
          <cell r="D855"/>
          <cell r="E855"/>
          <cell r="F855"/>
          <cell r="G855" t="str">
            <v>D&amp;R</v>
          </cell>
          <cell r="H855"/>
          <cell r="I855" t="e">
            <v>#N/A</v>
          </cell>
          <cell r="J855" t="str">
            <v>Do able</v>
          </cell>
          <cell r="K855"/>
          <cell r="L855" t="b">
            <v>0</v>
          </cell>
          <cell r="M855" t="str">
            <v>Normal</v>
          </cell>
          <cell r="N855"/>
          <cell r="O855">
            <v>34.740609999999997</v>
          </cell>
          <cell r="P855">
            <v>71.528970000000001</v>
          </cell>
          <cell r="Q855" t="str">
            <v>N3</v>
          </cell>
          <cell r="R855"/>
          <cell r="S855" t="str">
            <v>S&amp;S</v>
          </cell>
        </row>
        <row r="856">
          <cell r="B856">
            <v>54344</v>
          </cell>
          <cell r="C856"/>
          <cell r="D856"/>
          <cell r="E856"/>
          <cell r="F856"/>
          <cell r="G856" t="str">
            <v>D&amp;R</v>
          </cell>
          <cell r="H856" t="str">
            <v>New</v>
          </cell>
          <cell r="I856" t="e">
            <v>#N/A</v>
          </cell>
          <cell r="J856" t="str">
            <v>Do able</v>
          </cell>
          <cell r="K856"/>
          <cell r="L856" t="b">
            <v>0</v>
          </cell>
          <cell r="M856" t="str">
            <v>Normal</v>
          </cell>
          <cell r="N856"/>
          <cell r="O856">
            <v>31.824950000000001</v>
          </cell>
          <cell r="P856">
            <v>70.900360000000006</v>
          </cell>
          <cell r="Q856" t="str">
            <v>N2</v>
          </cell>
          <cell r="R856"/>
          <cell r="S856" t="str">
            <v>S&amp;S</v>
          </cell>
        </row>
        <row r="857">
          <cell r="B857">
            <v>99938</v>
          </cell>
          <cell r="C857"/>
          <cell r="D857"/>
          <cell r="E857"/>
          <cell r="F857"/>
          <cell r="G857" t="str">
            <v>D&amp;R</v>
          </cell>
          <cell r="H857"/>
          <cell r="I857" t="e">
            <v>#N/A</v>
          </cell>
          <cell r="J857" t="str">
            <v>Do able</v>
          </cell>
          <cell r="K857"/>
          <cell r="L857" t="b">
            <v>0</v>
          </cell>
          <cell r="M857" t="str">
            <v>Normal</v>
          </cell>
          <cell r="N857"/>
          <cell r="O857">
            <v>33.593623999999998</v>
          </cell>
          <cell r="P857">
            <v>73.055548000000002</v>
          </cell>
          <cell r="Q857" t="str">
            <v>N4</v>
          </cell>
          <cell r="R857"/>
          <cell r="S857" t="str">
            <v>Highrise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2"/>
  <sheetViews>
    <sheetView tabSelected="1" topLeftCell="R1" workbookViewId="0">
      <pane ySplit="1" topLeftCell="A27" activePane="bottomLeft" state="frozen"/>
      <selection pane="bottomLeft" activeCell="W39" sqref="W39"/>
    </sheetView>
  </sheetViews>
  <sheetFormatPr defaultRowHeight="14.4" x14ac:dyDescent="0.3"/>
  <cols>
    <col min="1" max="1" width="11" bestFit="1" customWidth="1"/>
    <col min="2" max="2" width="11.44140625" bestFit="1" customWidth="1"/>
    <col min="3" max="3" width="14" bestFit="1" customWidth="1"/>
    <col min="4" max="4" width="10.88671875" bestFit="1" customWidth="1"/>
    <col min="5" max="5" width="16.109375" bestFit="1" customWidth="1"/>
    <col min="6" max="6" width="13.109375" bestFit="1" customWidth="1"/>
    <col min="7" max="7" width="9.5546875" bestFit="1" customWidth="1"/>
    <col min="8" max="8" width="15" bestFit="1" customWidth="1"/>
    <col min="9" max="9" width="24" customWidth="1"/>
    <col min="10" max="11" width="15" customWidth="1"/>
    <col min="12" max="12" width="66.6640625" bestFit="1" customWidth="1"/>
    <col min="13" max="13" width="15" customWidth="1"/>
    <col min="14" max="14" width="19.5546875" bestFit="1" customWidth="1"/>
    <col min="15" max="16" width="11.5546875" bestFit="1" customWidth="1"/>
    <col min="17" max="17" width="18.6640625" bestFit="1" customWidth="1"/>
    <col min="18" max="18" width="20.44140625" bestFit="1" customWidth="1"/>
    <col min="19" max="19" width="26.44140625" bestFit="1" customWidth="1"/>
    <col min="20" max="20" width="19.109375" bestFit="1" customWidth="1"/>
    <col min="21" max="21" width="28.21875" customWidth="1"/>
    <col min="22" max="22" width="21.6640625" customWidth="1"/>
    <col min="23" max="23" width="23.88671875" customWidth="1"/>
    <col min="24" max="25" width="31.77734375" customWidth="1"/>
    <col min="26" max="26" width="28" style="58" bestFit="1" customWidth="1"/>
  </cols>
  <sheetData>
    <row r="1" spans="1:26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126</v>
      </c>
      <c r="J1" s="2" t="s">
        <v>412</v>
      </c>
      <c r="K1" s="2" t="s">
        <v>127</v>
      </c>
      <c r="L1" s="2" t="s">
        <v>128</v>
      </c>
      <c r="M1" s="2"/>
      <c r="N1" s="2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124</v>
      </c>
      <c r="W1" s="4" t="s">
        <v>421</v>
      </c>
      <c r="X1" s="4" t="s">
        <v>16</v>
      </c>
      <c r="Y1" s="4" t="s">
        <v>497</v>
      </c>
      <c r="Z1" s="78" t="s">
        <v>493</v>
      </c>
    </row>
    <row r="2" spans="1:26" x14ac:dyDescent="0.3">
      <c r="A2" s="18">
        <v>50712</v>
      </c>
      <c r="B2" s="19" t="s">
        <v>17</v>
      </c>
      <c r="C2" s="19" t="s">
        <v>24</v>
      </c>
      <c r="D2" s="19" t="s">
        <v>25</v>
      </c>
      <c r="E2" s="19" t="s">
        <v>20</v>
      </c>
      <c r="F2" s="20" t="s">
        <v>21</v>
      </c>
      <c r="G2" s="23">
        <v>45596.834201388891</v>
      </c>
      <c r="H2" s="21" t="s">
        <v>26</v>
      </c>
      <c r="I2" s="21" t="s">
        <v>282</v>
      </c>
      <c r="J2" s="21" t="s">
        <v>136</v>
      </c>
      <c r="K2" s="21" t="s">
        <v>136</v>
      </c>
      <c r="L2" s="21" t="s">
        <v>283</v>
      </c>
      <c r="M2" s="8"/>
      <c r="N2" s="8" t="s">
        <v>23</v>
      </c>
      <c r="O2" s="8">
        <v>45064</v>
      </c>
      <c r="P2" s="8">
        <v>45064</v>
      </c>
      <c r="Q2" s="8"/>
      <c r="R2" s="8"/>
      <c r="S2" s="7"/>
      <c r="T2" s="7"/>
      <c r="U2" s="8" t="s">
        <v>495</v>
      </c>
      <c r="V2" s="8"/>
      <c r="W2" s="8"/>
      <c r="X2" s="7"/>
      <c r="Y2" s="7"/>
      <c r="Z2" s="79"/>
    </row>
    <row r="3" spans="1:26" x14ac:dyDescent="0.3">
      <c r="A3" s="18">
        <v>50965</v>
      </c>
      <c r="B3" s="19" t="s">
        <v>17</v>
      </c>
      <c r="C3" s="19" t="s">
        <v>27</v>
      </c>
      <c r="D3" s="19" t="s">
        <v>25</v>
      </c>
      <c r="E3" s="19" t="s">
        <v>20</v>
      </c>
      <c r="F3" s="20" t="s">
        <v>21</v>
      </c>
      <c r="G3" s="23">
        <v>45473</v>
      </c>
      <c r="H3" s="21" t="s">
        <v>26</v>
      </c>
      <c r="I3" s="21" t="s">
        <v>168</v>
      </c>
      <c r="J3" s="21" t="s">
        <v>168</v>
      </c>
      <c r="K3" s="21" t="s">
        <v>168</v>
      </c>
      <c r="L3" s="21" t="s">
        <v>169</v>
      </c>
      <c r="M3" s="21"/>
      <c r="N3" s="21" t="s">
        <v>23</v>
      </c>
      <c r="O3" s="21">
        <v>45253</v>
      </c>
      <c r="P3" s="21">
        <v>45258</v>
      </c>
      <c r="Q3" s="21">
        <v>45279</v>
      </c>
      <c r="R3" s="21">
        <v>45279</v>
      </c>
      <c r="S3" s="20">
        <v>80000</v>
      </c>
      <c r="T3" s="21">
        <v>45279</v>
      </c>
      <c r="U3" s="21">
        <v>45290</v>
      </c>
      <c r="V3" s="21"/>
      <c r="W3" s="21"/>
      <c r="X3" s="20" t="s">
        <v>121</v>
      </c>
      <c r="Y3" s="20" t="s">
        <v>498</v>
      </c>
      <c r="Z3" s="79"/>
    </row>
    <row r="4" spans="1:26" x14ac:dyDescent="0.3">
      <c r="A4" s="18">
        <v>51179</v>
      </c>
      <c r="B4" s="19" t="s">
        <v>17</v>
      </c>
      <c r="C4" s="19" t="s">
        <v>24</v>
      </c>
      <c r="D4" s="19" t="s">
        <v>25</v>
      </c>
      <c r="E4" s="19" t="s">
        <v>20</v>
      </c>
      <c r="F4" s="20" t="s">
        <v>21</v>
      </c>
      <c r="G4" s="23">
        <v>45616.954432870371</v>
      </c>
      <c r="H4" s="21" t="s">
        <v>26</v>
      </c>
      <c r="I4" s="21" t="s">
        <v>282</v>
      </c>
      <c r="J4" s="21" t="s">
        <v>136</v>
      </c>
      <c r="K4" s="21" t="s">
        <v>136</v>
      </c>
      <c r="L4" s="21" t="s">
        <v>300</v>
      </c>
      <c r="M4" s="21"/>
      <c r="N4" s="21" t="s">
        <v>23</v>
      </c>
      <c r="O4" s="21">
        <v>45262</v>
      </c>
      <c r="P4" s="21">
        <v>45270</v>
      </c>
      <c r="Q4" s="21">
        <v>45279</v>
      </c>
      <c r="R4" s="21">
        <v>45279</v>
      </c>
      <c r="S4" s="20">
        <v>80000</v>
      </c>
      <c r="T4" s="21">
        <v>45279</v>
      </c>
      <c r="U4" s="21">
        <v>45290</v>
      </c>
      <c r="V4" s="21"/>
      <c r="W4" s="21"/>
      <c r="X4" s="20" t="s">
        <v>121</v>
      </c>
      <c r="Y4" s="20" t="s">
        <v>498</v>
      </c>
      <c r="Z4" s="79"/>
    </row>
    <row r="5" spans="1:26" x14ac:dyDescent="0.3">
      <c r="A5" s="18">
        <v>51227</v>
      </c>
      <c r="B5" s="19" t="s">
        <v>17</v>
      </c>
      <c r="C5" s="19" t="s">
        <v>18</v>
      </c>
      <c r="D5" s="19" t="s">
        <v>19</v>
      </c>
      <c r="E5" s="19"/>
      <c r="F5" s="20" t="s">
        <v>21</v>
      </c>
      <c r="G5" s="21">
        <v>45657.771168981482</v>
      </c>
      <c r="H5" s="21" t="s">
        <v>22</v>
      </c>
      <c r="I5" s="21" t="s">
        <v>199</v>
      </c>
      <c r="J5" s="21" t="s">
        <v>418</v>
      </c>
      <c r="K5" s="21" t="s">
        <v>200</v>
      </c>
      <c r="L5" s="21" t="s">
        <v>201</v>
      </c>
      <c r="M5" s="21"/>
      <c r="N5" s="21" t="s">
        <v>23</v>
      </c>
      <c r="O5" s="21">
        <v>45342</v>
      </c>
      <c r="P5" s="21">
        <v>45384</v>
      </c>
      <c r="Q5" s="21">
        <v>45360</v>
      </c>
      <c r="R5" s="21">
        <v>45370</v>
      </c>
      <c r="S5" s="20">
        <v>889757</v>
      </c>
      <c r="T5" s="21">
        <v>45378</v>
      </c>
      <c r="U5" s="21">
        <v>45401</v>
      </c>
      <c r="V5" s="21"/>
      <c r="W5" s="21"/>
      <c r="X5" s="20" t="s">
        <v>122</v>
      </c>
      <c r="Y5" s="20" t="s">
        <v>498</v>
      </c>
      <c r="Z5" s="79"/>
    </row>
    <row r="6" spans="1:26" x14ac:dyDescent="0.3">
      <c r="A6" s="5">
        <v>51228</v>
      </c>
      <c r="B6" s="6" t="s">
        <v>17</v>
      </c>
      <c r="C6" s="6" t="s">
        <v>18</v>
      </c>
      <c r="D6" s="6" t="s">
        <v>19</v>
      </c>
      <c r="E6" s="6"/>
      <c r="F6" s="7" t="s">
        <v>21</v>
      </c>
      <c r="G6" s="8">
        <v>45655.972222222219</v>
      </c>
      <c r="H6" s="8" t="s">
        <v>22</v>
      </c>
      <c r="I6" s="8" t="s">
        <v>199</v>
      </c>
      <c r="J6" s="8" t="s">
        <v>418</v>
      </c>
      <c r="K6" s="8" t="s">
        <v>200</v>
      </c>
      <c r="L6" s="8" t="s">
        <v>331</v>
      </c>
      <c r="M6" s="21"/>
      <c r="N6" s="21" t="s">
        <v>23</v>
      </c>
      <c r="O6" s="21">
        <v>45343</v>
      </c>
      <c r="P6" s="21">
        <v>45380</v>
      </c>
      <c r="Q6" s="21">
        <v>45379</v>
      </c>
      <c r="R6" s="21">
        <v>45418</v>
      </c>
      <c r="S6" s="20">
        <v>949626</v>
      </c>
      <c r="T6" s="21">
        <v>45398</v>
      </c>
      <c r="U6" s="21">
        <v>45470</v>
      </c>
      <c r="V6" s="21"/>
      <c r="W6" s="21"/>
      <c r="X6" s="20" t="s">
        <v>122</v>
      </c>
      <c r="Y6" s="20" t="s">
        <v>498</v>
      </c>
      <c r="Z6" s="79"/>
    </row>
    <row r="7" spans="1:26" x14ac:dyDescent="0.3">
      <c r="A7" s="5">
        <v>51230</v>
      </c>
      <c r="B7" s="6" t="s">
        <v>17</v>
      </c>
      <c r="C7" s="6" t="s">
        <v>18</v>
      </c>
      <c r="D7" s="6" t="s">
        <v>19</v>
      </c>
      <c r="E7" s="6"/>
      <c r="F7" s="7" t="s">
        <v>21</v>
      </c>
      <c r="G7" s="8"/>
      <c r="H7" s="8" t="s">
        <v>22</v>
      </c>
      <c r="I7" s="8" t="s">
        <v>199</v>
      </c>
      <c r="J7" s="8" t="s">
        <v>418</v>
      </c>
      <c r="K7" s="8" t="s">
        <v>200</v>
      </c>
      <c r="L7" s="8" t="s">
        <v>203</v>
      </c>
      <c r="M7" s="21"/>
      <c r="N7" s="21" t="s">
        <v>23</v>
      </c>
      <c r="O7" s="21">
        <v>45358</v>
      </c>
      <c r="P7" s="21">
        <v>45404</v>
      </c>
      <c r="Q7" s="21"/>
      <c r="R7" s="21"/>
      <c r="S7" s="20"/>
      <c r="T7" s="21"/>
      <c r="U7" s="21">
        <v>45404</v>
      </c>
      <c r="V7" s="21"/>
      <c r="W7" s="21"/>
      <c r="X7" s="20" t="s">
        <v>123</v>
      </c>
      <c r="Y7" s="20" t="s">
        <v>498</v>
      </c>
      <c r="Z7" s="79"/>
    </row>
    <row r="8" spans="1:26" ht="15.6" x14ac:dyDescent="0.3">
      <c r="A8" s="62">
        <v>51555</v>
      </c>
      <c r="B8" s="63"/>
      <c r="C8" s="62" t="s">
        <v>27</v>
      </c>
      <c r="D8" s="63"/>
      <c r="E8" s="63"/>
      <c r="F8" s="62" t="s">
        <v>464</v>
      </c>
      <c r="G8" s="63"/>
      <c r="H8" s="62" t="s">
        <v>22</v>
      </c>
      <c r="I8" s="62" t="s">
        <v>129</v>
      </c>
      <c r="J8" s="63" t="s">
        <v>129</v>
      </c>
      <c r="K8" s="63"/>
      <c r="L8" s="63" t="s">
        <v>470</v>
      </c>
      <c r="M8" s="21"/>
      <c r="N8" s="21" t="s">
        <v>23</v>
      </c>
      <c r="O8" s="21">
        <v>45399</v>
      </c>
      <c r="P8" s="21">
        <v>45436</v>
      </c>
      <c r="Q8" s="21">
        <v>45436</v>
      </c>
      <c r="R8" s="21">
        <v>45443</v>
      </c>
      <c r="S8" s="20" t="s">
        <v>43</v>
      </c>
      <c r="T8" s="21">
        <v>45447</v>
      </c>
      <c r="U8" s="21">
        <v>45457</v>
      </c>
      <c r="V8" s="21"/>
      <c r="W8" s="21"/>
      <c r="X8" s="20" t="s">
        <v>44</v>
      </c>
      <c r="Y8" s="20" t="s">
        <v>498</v>
      </c>
      <c r="Z8" s="79"/>
    </row>
    <row r="9" spans="1:26" x14ac:dyDescent="0.3">
      <c r="A9" s="18">
        <v>51560</v>
      </c>
      <c r="B9" s="19" t="s">
        <v>17</v>
      </c>
      <c r="C9" s="19" t="s">
        <v>24</v>
      </c>
      <c r="D9" s="19" t="s">
        <v>25</v>
      </c>
      <c r="E9" s="19" t="s">
        <v>20</v>
      </c>
      <c r="F9" s="20" t="s">
        <v>21</v>
      </c>
      <c r="G9" s="23">
        <v>45503.725069444445</v>
      </c>
      <c r="H9" s="21" t="s">
        <v>22</v>
      </c>
      <c r="I9" s="21" t="s">
        <v>135</v>
      </c>
      <c r="J9" s="21" t="s">
        <v>195</v>
      </c>
      <c r="K9" s="21" t="s">
        <v>195</v>
      </c>
      <c r="L9" s="21" t="s">
        <v>196</v>
      </c>
      <c r="M9" s="21"/>
      <c r="N9" s="21" t="s">
        <v>23</v>
      </c>
      <c r="O9" s="21">
        <v>45401</v>
      </c>
      <c r="P9" s="21">
        <v>45436</v>
      </c>
      <c r="Q9" s="21">
        <v>45407</v>
      </c>
      <c r="R9" s="21">
        <v>45415</v>
      </c>
      <c r="S9" s="20" t="s">
        <v>45</v>
      </c>
      <c r="T9" s="21">
        <v>45427</v>
      </c>
      <c r="U9" s="21">
        <v>45437</v>
      </c>
      <c r="V9" s="21"/>
      <c r="W9" s="21"/>
      <c r="X9" s="20" t="s">
        <v>44</v>
      </c>
      <c r="Y9" s="20" t="s">
        <v>498</v>
      </c>
      <c r="Z9" s="79"/>
    </row>
    <row r="10" spans="1:26" x14ac:dyDescent="0.3">
      <c r="A10" s="73">
        <v>51769</v>
      </c>
      <c r="B10" s="69" t="s">
        <v>17</v>
      </c>
      <c r="C10" s="69" t="s">
        <v>24</v>
      </c>
      <c r="D10" s="69" t="s">
        <v>25</v>
      </c>
      <c r="E10" s="69" t="s">
        <v>20</v>
      </c>
      <c r="F10" s="70" t="s">
        <v>21</v>
      </c>
      <c r="G10" s="71">
        <v>45473</v>
      </c>
      <c r="H10" s="71" t="s">
        <v>26</v>
      </c>
      <c r="I10" s="71" t="s">
        <v>136</v>
      </c>
      <c r="J10" s="71" t="s">
        <v>136</v>
      </c>
      <c r="K10" s="71" t="s">
        <v>136</v>
      </c>
      <c r="L10" s="71" t="s">
        <v>160</v>
      </c>
      <c r="M10" s="32"/>
      <c r="N10" s="32" t="s">
        <v>23</v>
      </c>
      <c r="O10" s="32">
        <v>45407</v>
      </c>
      <c r="P10" s="32">
        <v>45408</v>
      </c>
      <c r="Q10" s="32"/>
      <c r="R10" s="32"/>
      <c r="S10" s="31"/>
      <c r="T10" s="32"/>
      <c r="U10" s="32" t="s">
        <v>430</v>
      </c>
      <c r="V10" s="32" t="s">
        <v>430</v>
      </c>
      <c r="W10" s="32" t="s">
        <v>430</v>
      </c>
      <c r="X10" s="32" t="s">
        <v>430</v>
      </c>
      <c r="Y10" s="32"/>
      <c r="Z10" s="79"/>
    </row>
    <row r="11" spans="1:26" x14ac:dyDescent="0.3">
      <c r="A11" s="18">
        <v>51794</v>
      </c>
      <c r="B11" s="19" t="s">
        <v>17</v>
      </c>
      <c r="C11" s="19" t="s">
        <v>24</v>
      </c>
      <c r="D11" s="19" t="s">
        <v>25</v>
      </c>
      <c r="E11" s="19" t="s">
        <v>20</v>
      </c>
      <c r="F11" s="20" t="s">
        <v>21</v>
      </c>
      <c r="G11" s="21">
        <v>45535.951932870368</v>
      </c>
      <c r="H11" s="21" t="s">
        <v>26</v>
      </c>
      <c r="I11" s="21" t="s">
        <v>136</v>
      </c>
      <c r="J11" s="21" t="s">
        <v>136</v>
      </c>
      <c r="K11" s="21" t="s">
        <v>136</v>
      </c>
      <c r="L11" s="21" t="s">
        <v>177</v>
      </c>
      <c r="M11" s="41"/>
      <c r="N11" s="41" t="s">
        <v>23</v>
      </c>
      <c r="O11" s="40">
        <v>45408</v>
      </c>
      <c r="P11" s="40">
        <v>45457</v>
      </c>
      <c r="Q11" s="41">
        <v>45524</v>
      </c>
      <c r="R11" s="41">
        <v>45525</v>
      </c>
      <c r="S11" s="39">
        <v>1145988</v>
      </c>
      <c r="T11" s="41">
        <v>45527</v>
      </c>
      <c r="U11" s="41" t="s">
        <v>439</v>
      </c>
      <c r="V11" s="41"/>
      <c r="W11" s="41"/>
      <c r="X11" s="39" t="s">
        <v>122</v>
      </c>
      <c r="Y11" s="39"/>
      <c r="Z11" s="79"/>
    </row>
    <row r="12" spans="1:26" x14ac:dyDescent="0.3">
      <c r="A12" s="18">
        <v>51851</v>
      </c>
      <c r="B12" s="22" t="s">
        <v>17</v>
      </c>
      <c r="C12" s="19" t="s">
        <v>18</v>
      </c>
      <c r="D12" s="19" t="s">
        <v>19</v>
      </c>
      <c r="E12" s="19" t="s">
        <v>20</v>
      </c>
      <c r="F12" s="20" t="s">
        <v>21</v>
      </c>
      <c r="G12" s="21">
        <v>45457</v>
      </c>
      <c r="H12" s="21" t="s">
        <v>22</v>
      </c>
      <c r="I12" s="21">
        <v>0</v>
      </c>
      <c r="J12" s="21" t="s">
        <v>132</v>
      </c>
      <c r="K12" s="21" t="s">
        <v>132</v>
      </c>
      <c r="L12" s="21" t="s">
        <v>158</v>
      </c>
      <c r="M12" s="32"/>
      <c r="N12" s="32" t="s">
        <v>23</v>
      </c>
      <c r="O12" s="32">
        <v>45408</v>
      </c>
      <c r="P12" s="32">
        <v>45455</v>
      </c>
      <c r="Q12" s="32">
        <v>45448</v>
      </c>
      <c r="R12" s="32">
        <v>45454</v>
      </c>
      <c r="S12" s="31">
        <v>41150</v>
      </c>
      <c r="T12" s="32">
        <v>45456</v>
      </c>
      <c r="U12" s="32" t="s">
        <v>432</v>
      </c>
      <c r="V12" s="32"/>
      <c r="W12" s="32"/>
      <c r="X12" s="31" t="s">
        <v>121</v>
      </c>
      <c r="Y12" s="32" t="s">
        <v>432</v>
      </c>
      <c r="Z12" s="79"/>
    </row>
    <row r="13" spans="1:26" x14ac:dyDescent="0.3">
      <c r="A13" s="18">
        <v>52024</v>
      </c>
      <c r="B13" s="19" t="s">
        <v>17</v>
      </c>
      <c r="C13" s="19" t="s">
        <v>18</v>
      </c>
      <c r="D13" s="19" t="s">
        <v>19</v>
      </c>
      <c r="E13" s="19" t="s">
        <v>20</v>
      </c>
      <c r="F13" s="20" t="s">
        <v>21</v>
      </c>
      <c r="G13" s="23">
        <v>45565.97625</v>
      </c>
      <c r="H13" s="21" t="s">
        <v>22</v>
      </c>
      <c r="I13" s="21" t="s">
        <v>132</v>
      </c>
      <c r="J13" s="21" t="s">
        <v>132</v>
      </c>
      <c r="K13" s="21" t="s">
        <v>132</v>
      </c>
      <c r="L13" s="21" t="s">
        <v>288</v>
      </c>
      <c r="M13" s="21"/>
      <c r="N13" s="21" t="s">
        <v>23</v>
      </c>
      <c r="O13" s="23">
        <v>45421</v>
      </c>
      <c r="P13" s="23">
        <v>45450</v>
      </c>
      <c r="Q13" s="21">
        <v>45488</v>
      </c>
      <c r="R13" s="21">
        <v>45488</v>
      </c>
      <c r="S13" s="20">
        <v>417219</v>
      </c>
      <c r="T13" s="21">
        <v>45491</v>
      </c>
      <c r="U13" s="21" t="s">
        <v>433</v>
      </c>
      <c r="V13" s="21"/>
      <c r="W13" s="21"/>
      <c r="X13" s="20" t="s">
        <v>122</v>
      </c>
      <c r="Y13" s="20"/>
      <c r="Z13" s="79"/>
    </row>
    <row r="14" spans="1:26" x14ac:dyDescent="0.3">
      <c r="A14" s="73">
        <v>52025</v>
      </c>
      <c r="B14" s="74" t="s">
        <v>17</v>
      </c>
      <c r="C14" s="69" t="s">
        <v>18</v>
      </c>
      <c r="D14" s="69" t="s">
        <v>19</v>
      </c>
      <c r="E14" s="69" t="s">
        <v>20</v>
      </c>
      <c r="F14" s="70" t="s">
        <v>21</v>
      </c>
      <c r="G14" s="75">
        <v>45473</v>
      </c>
      <c r="H14" s="71" t="s">
        <v>26</v>
      </c>
      <c r="I14" s="71" t="s">
        <v>132</v>
      </c>
      <c r="J14" s="71" t="s">
        <v>132</v>
      </c>
      <c r="K14" s="71" t="s">
        <v>132</v>
      </c>
      <c r="L14" s="71" t="s">
        <v>159</v>
      </c>
      <c r="M14" s="32"/>
      <c r="N14" s="32" t="s">
        <v>23</v>
      </c>
      <c r="O14" s="34">
        <v>45426</v>
      </c>
      <c r="P14" s="34">
        <v>45451</v>
      </c>
      <c r="Q14" s="32">
        <v>45475</v>
      </c>
      <c r="R14" s="32">
        <v>45475</v>
      </c>
      <c r="S14" s="31" t="s">
        <v>46</v>
      </c>
      <c r="T14" s="32">
        <v>45483</v>
      </c>
      <c r="U14" s="32" t="s">
        <v>432</v>
      </c>
      <c r="V14" s="32"/>
      <c r="W14" s="32"/>
      <c r="X14" s="31" t="s">
        <v>44</v>
      </c>
      <c r="Y14" s="32" t="s">
        <v>432</v>
      </c>
      <c r="Z14" s="79"/>
    </row>
    <row r="15" spans="1:26" x14ac:dyDescent="0.3">
      <c r="A15" s="18">
        <v>52090</v>
      </c>
      <c r="B15" s="22" t="s">
        <v>17</v>
      </c>
      <c r="C15" s="19" t="s">
        <v>18</v>
      </c>
      <c r="D15" s="19" t="s">
        <v>19</v>
      </c>
      <c r="E15" s="19" t="s">
        <v>20</v>
      </c>
      <c r="F15" s="20" t="s">
        <v>21</v>
      </c>
      <c r="G15" s="21">
        <v>45441</v>
      </c>
      <c r="H15" s="21" t="s">
        <v>26</v>
      </c>
      <c r="I15" s="21" t="s">
        <v>132</v>
      </c>
      <c r="J15" s="21" t="s">
        <v>132</v>
      </c>
      <c r="K15" s="21" t="s">
        <v>132</v>
      </c>
      <c r="L15" s="21" t="s">
        <v>134</v>
      </c>
      <c r="M15" s="32"/>
      <c r="N15" s="32" t="s">
        <v>23</v>
      </c>
      <c r="O15" s="32">
        <v>45428</v>
      </c>
      <c r="P15" s="32">
        <v>45454</v>
      </c>
      <c r="Q15" s="32">
        <v>45439</v>
      </c>
      <c r="R15" s="32">
        <v>45443</v>
      </c>
      <c r="S15" s="31" t="s">
        <v>47</v>
      </c>
      <c r="T15" s="32">
        <v>45448</v>
      </c>
      <c r="U15" s="32" t="s">
        <v>432</v>
      </c>
      <c r="V15" s="32"/>
      <c r="W15" s="32"/>
      <c r="X15" s="31" t="s">
        <v>44</v>
      </c>
      <c r="Y15" s="32" t="s">
        <v>432</v>
      </c>
      <c r="Z15" s="79"/>
    </row>
    <row r="16" spans="1:26" x14ac:dyDescent="0.3">
      <c r="A16" s="18">
        <v>52191</v>
      </c>
      <c r="B16" s="22" t="s">
        <v>17</v>
      </c>
      <c r="C16" s="19" t="s">
        <v>18</v>
      </c>
      <c r="D16" s="19" t="s">
        <v>19</v>
      </c>
      <c r="E16" s="19"/>
      <c r="F16" s="20" t="s">
        <v>21</v>
      </c>
      <c r="G16" s="21">
        <v>45649.441736111112</v>
      </c>
      <c r="H16" s="21" t="s">
        <v>22</v>
      </c>
      <c r="I16" s="21" t="s">
        <v>142</v>
      </c>
      <c r="J16" s="21" t="s">
        <v>142</v>
      </c>
      <c r="K16" s="21" t="s">
        <v>142</v>
      </c>
      <c r="L16" s="21" t="s">
        <v>330</v>
      </c>
      <c r="M16" s="32"/>
      <c r="N16" s="32" t="s">
        <v>23</v>
      </c>
      <c r="O16" s="32">
        <v>45429</v>
      </c>
      <c r="P16" s="32">
        <v>45467</v>
      </c>
      <c r="Q16" s="32">
        <v>45454</v>
      </c>
      <c r="R16" s="32">
        <v>45455</v>
      </c>
      <c r="S16" s="31">
        <v>795620</v>
      </c>
      <c r="T16" s="32">
        <v>45475</v>
      </c>
      <c r="U16" s="32" t="s">
        <v>432</v>
      </c>
      <c r="V16" s="32"/>
      <c r="W16" s="32"/>
      <c r="X16" s="31" t="s">
        <v>122</v>
      </c>
      <c r="Y16" s="32" t="s">
        <v>432</v>
      </c>
      <c r="Z16" s="79"/>
    </row>
    <row r="17" spans="1:26" x14ac:dyDescent="0.3">
      <c r="A17" s="18">
        <v>52295</v>
      </c>
      <c r="B17" s="19" t="s">
        <v>17</v>
      </c>
      <c r="C17" s="19" t="s">
        <v>24</v>
      </c>
      <c r="D17" s="19" t="s">
        <v>25</v>
      </c>
      <c r="E17" s="19" t="s">
        <v>20</v>
      </c>
      <c r="F17" s="20" t="s">
        <v>21</v>
      </c>
      <c r="G17" s="21">
        <v>45565.841597222221</v>
      </c>
      <c r="H17" s="21" t="s">
        <v>26</v>
      </c>
      <c r="I17" s="21" t="s">
        <v>136</v>
      </c>
      <c r="J17" s="21" t="s">
        <v>136</v>
      </c>
      <c r="K17" s="21" t="s">
        <v>136</v>
      </c>
      <c r="L17" s="21" t="s">
        <v>271</v>
      </c>
      <c r="M17" s="32"/>
      <c r="N17" s="32" t="s">
        <v>23</v>
      </c>
      <c r="O17" s="34">
        <v>45432</v>
      </c>
      <c r="P17" s="34">
        <v>45453</v>
      </c>
      <c r="Q17" s="32">
        <v>45441</v>
      </c>
      <c r="R17" s="32">
        <v>45448</v>
      </c>
      <c r="S17" s="31" t="s">
        <v>48</v>
      </c>
      <c r="T17" s="32">
        <v>45450</v>
      </c>
      <c r="U17" s="32" t="s">
        <v>432</v>
      </c>
      <c r="V17" s="32"/>
      <c r="W17" s="32"/>
      <c r="X17" s="31" t="s">
        <v>44</v>
      </c>
      <c r="Y17" s="32" t="s">
        <v>432</v>
      </c>
      <c r="Z17" s="79"/>
    </row>
    <row r="18" spans="1:26" x14ac:dyDescent="0.3">
      <c r="A18" s="18">
        <v>52479</v>
      </c>
      <c r="B18" s="19" t="s">
        <v>17</v>
      </c>
      <c r="C18" s="19" t="s">
        <v>24</v>
      </c>
      <c r="D18" s="19" t="s">
        <v>25</v>
      </c>
      <c r="E18" s="19" t="s">
        <v>20</v>
      </c>
      <c r="F18" s="20" t="s">
        <v>21</v>
      </c>
      <c r="G18" s="23">
        <v>45596.795914351853</v>
      </c>
      <c r="H18" s="21" t="s">
        <v>22</v>
      </c>
      <c r="I18" s="21" t="s">
        <v>282</v>
      </c>
      <c r="J18" s="21" t="s">
        <v>136</v>
      </c>
      <c r="K18" s="21" t="s">
        <v>136</v>
      </c>
      <c r="L18" s="21" t="s">
        <v>284</v>
      </c>
      <c r="M18" s="21"/>
      <c r="N18" s="21" t="s">
        <v>23</v>
      </c>
      <c r="O18" s="23">
        <v>45433</v>
      </c>
      <c r="P18" s="23">
        <v>45456</v>
      </c>
      <c r="Q18" s="21">
        <v>45450</v>
      </c>
      <c r="R18" s="21">
        <v>45450</v>
      </c>
      <c r="S18" s="20" t="s">
        <v>49</v>
      </c>
      <c r="T18" s="21">
        <v>45463</v>
      </c>
      <c r="U18" s="21" t="s">
        <v>433</v>
      </c>
      <c r="V18" s="21"/>
      <c r="W18" s="21"/>
      <c r="X18" s="20" t="s">
        <v>44</v>
      </c>
      <c r="Y18" s="20"/>
      <c r="Z18" s="79"/>
    </row>
    <row r="19" spans="1:26" x14ac:dyDescent="0.3">
      <c r="A19" s="18">
        <v>52572</v>
      </c>
      <c r="B19" s="22" t="s">
        <v>17</v>
      </c>
      <c r="C19" s="19" t="s">
        <v>18</v>
      </c>
      <c r="D19" s="19" t="s">
        <v>19</v>
      </c>
      <c r="E19" s="19" t="s">
        <v>20</v>
      </c>
      <c r="F19" s="20" t="s">
        <v>21</v>
      </c>
      <c r="G19" s="21">
        <v>45473</v>
      </c>
      <c r="H19" s="21" t="s">
        <v>26</v>
      </c>
      <c r="I19" s="21" t="s">
        <v>142</v>
      </c>
      <c r="J19" s="21" t="s">
        <v>142</v>
      </c>
      <c r="K19" s="21" t="s">
        <v>142</v>
      </c>
      <c r="L19" s="21" t="s">
        <v>170</v>
      </c>
      <c r="M19" s="21"/>
      <c r="N19" s="21" t="s">
        <v>23</v>
      </c>
      <c r="O19" s="21">
        <v>45434</v>
      </c>
      <c r="P19" s="21">
        <v>45449</v>
      </c>
      <c r="Q19" s="21">
        <v>45436</v>
      </c>
      <c r="R19" s="21">
        <v>45436</v>
      </c>
      <c r="S19" s="20" t="s">
        <v>50</v>
      </c>
      <c r="T19" s="21">
        <v>45441</v>
      </c>
      <c r="U19" s="21" t="s">
        <v>434</v>
      </c>
      <c r="V19" s="21"/>
      <c r="W19" s="21"/>
      <c r="X19" s="20" t="s">
        <v>44</v>
      </c>
      <c r="Y19" s="20" t="s">
        <v>498</v>
      </c>
      <c r="Z19" s="79"/>
    </row>
    <row r="20" spans="1:26" x14ac:dyDescent="0.3">
      <c r="A20" s="18">
        <v>52583</v>
      </c>
      <c r="B20" s="19" t="s">
        <v>17</v>
      </c>
      <c r="C20" s="19" t="s">
        <v>27</v>
      </c>
      <c r="D20" s="19" t="s">
        <v>19</v>
      </c>
      <c r="E20" s="19"/>
      <c r="F20" s="20" t="s">
        <v>21</v>
      </c>
      <c r="G20" s="21">
        <v>45660.700671296298</v>
      </c>
      <c r="H20" s="21" t="s">
        <v>26</v>
      </c>
      <c r="I20" s="21" t="s">
        <v>332</v>
      </c>
      <c r="J20" s="21" t="s">
        <v>333</v>
      </c>
      <c r="K20" s="21" t="s">
        <v>333</v>
      </c>
      <c r="L20" s="21" t="s">
        <v>334</v>
      </c>
      <c r="M20" s="71"/>
      <c r="N20" s="71" t="s">
        <v>23</v>
      </c>
      <c r="O20" s="75">
        <v>45435</v>
      </c>
      <c r="P20" s="75">
        <v>45467</v>
      </c>
      <c r="Q20" s="71">
        <v>45443</v>
      </c>
      <c r="R20" s="71">
        <v>45477</v>
      </c>
      <c r="S20" s="70">
        <v>2966840</v>
      </c>
      <c r="T20" s="71">
        <v>45502</v>
      </c>
      <c r="U20" s="72"/>
      <c r="V20" s="71"/>
      <c r="W20" s="71"/>
      <c r="X20" s="70"/>
      <c r="Y20" s="70" t="s">
        <v>499</v>
      </c>
      <c r="Z20" s="79"/>
    </row>
    <row r="21" spans="1:26" x14ac:dyDescent="0.3">
      <c r="A21" s="5">
        <v>52590</v>
      </c>
      <c r="B21" s="9" t="s">
        <v>17</v>
      </c>
      <c r="C21" s="6" t="s">
        <v>24</v>
      </c>
      <c r="D21" s="6" t="s">
        <v>25</v>
      </c>
      <c r="E21" s="6" t="s">
        <v>20</v>
      </c>
      <c r="F21" s="7" t="s">
        <v>21</v>
      </c>
      <c r="G21" s="10">
        <v>45632</v>
      </c>
      <c r="H21" s="8" t="s">
        <v>22</v>
      </c>
      <c r="I21" s="8" t="s">
        <v>136</v>
      </c>
      <c r="J21" s="8" t="s">
        <v>136</v>
      </c>
      <c r="K21" s="8" t="s">
        <v>136</v>
      </c>
      <c r="L21" s="8" t="s">
        <v>323</v>
      </c>
      <c r="M21" s="71"/>
      <c r="N21" s="71" t="s">
        <v>23</v>
      </c>
      <c r="O21" s="71">
        <v>45435</v>
      </c>
      <c r="P21" s="71">
        <v>45451</v>
      </c>
      <c r="Q21" s="71">
        <v>45481</v>
      </c>
      <c r="R21" s="71">
        <v>45482</v>
      </c>
      <c r="S21" s="70">
        <v>917712</v>
      </c>
      <c r="T21" s="71">
        <v>45485</v>
      </c>
      <c r="U21" s="72"/>
      <c r="V21" s="71"/>
      <c r="W21" s="71"/>
      <c r="X21" s="70"/>
      <c r="Y21" s="70" t="s">
        <v>499</v>
      </c>
      <c r="Z21" s="79"/>
    </row>
    <row r="22" spans="1:26" ht="15.6" x14ac:dyDescent="0.3">
      <c r="A22" s="62">
        <v>52591</v>
      </c>
      <c r="B22" s="63"/>
      <c r="C22" s="62" t="s">
        <v>24</v>
      </c>
      <c r="D22" s="63"/>
      <c r="E22" s="63"/>
      <c r="F22" s="62" t="s">
        <v>464</v>
      </c>
      <c r="G22" s="63"/>
      <c r="H22" s="62" t="s">
        <v>22</v>
      </c>
      <c r="I22" s="62" t="s">
        <v>282</v>
      </c>
      <c r="J22" s="63" t="s">
        <v>136</v>
      </c>
      <c r="K22" s="63"/>
      <c r="L22" s="63" t="s">
        <v>136</v>
      </c>
      <c r="M22" s="41"/>
      <c r="N22" s="41" t="s">
        <v>29</v>
      </c>
      <c r="O22" s="41">
        <v>45436</v>
      </c>
      <c r="P22" s="41"/>
      <c r="Q22" s="41"/>
      <c r="R22" s="41"/>
      <c r="S22" s="39"/>
      <c r="T22" s="41"/>
      <c r="U22" s="41" t="s">
        <v>439</v>
      </c>
      <c r="V22" s="41" t="s">
        <v>431</v>
      </c>
      <c r="W22" s="41" t="s">
        <v>431</v>
      </c>
      <c r="X22" s="41" t="s">
        <v>431</v>
      </c>
      <c r="Y22" s="41"/>
      <c r="Z22" s="79"/>
    </row>
    <row r="23" spans="1:26" x14ac:dyDescent="0.3">
      <c r="A23" s="5">
        <v>52604</v>
      </c>
      <c r="B23" s="6" t="s">
        <v>17</v>
      </c>
      <c r="C23" s="6" t="s">
        <v>18</v>
      </c>
      <c r="D23" s="6" t="s">
        <v>19</v>
      </c>
      <c r="E23" s="6" t="s">
        <v>20</v>
      </c>
      <c r="F23" s="7" t="s">
        <v>21</v>
      </c>
      <c r="G23" s="10">
        <v>45473</v>
      </c>
      <c r="H23" s="8" t="s">
        <v>26</v>
      </c>
      <c r="I23" s="8" t="s">
        <v>162</v>
      </c>
      <c r="J23" s="8" t="s">
        <v>132</v>
      </c>
      <c r="K23" s="8" t="s">
        <v>132</v>
      </c>
      <c r="L23" s="8" t="s">
        <v>163</v>
      </c>
      <c r="M23" s="8"/>
      <c r="N23" s="8" t="s">
        <v>23</v>
      </c>
      <c r="O23" s="10">
        <v>45441</v>
      </c>
      <c r="P23" s="10">
        <v>45457</v>
      </c>
      <c r="Q23" s="8">
        <v>45485</v>
      </c>
      <c r="R23" s="8">
        <v>45485</v>
      </c>
      <c r="S23" s="7">
        <v>147000</v>
      </c>
      <c r="T23" s="8">
        <v>45485</v>
      </c>
      <c r="U23" s="8" t="s">
        <v>435</v>
      </c>
      <c r="V23" s="8"/>
      <c r="W23" s="8"/>
      <c r="X23" s="7" t="s">
        <v>121</v>
      </c>
      <c r="Y23" s="7"/>
      <c r="Z23" s="79"/>
    </row>
    <row r="24" spans="1:26" x14ac:dyDescent="0.3">
      <c r="A24" s="5">
        <v>52676</v>
      </c>
      <c r="B24" s="9" t="s">
        <v>17</v>
      </c>
      <c r="C24" s="6" t="s">
        <v>27</v>
      </c>
      <c r="D24" s="6" t="s">
        <v>25</v>
      </c>
      <c r="E24" s="6" t="s">
        <v>20</v>
      </c>
      <c r="F24" s="7" t="s">
        <v>21</v>
      </c>
      <c r="G24" s="8">
        <v>45595.428483796299</v>
      </c>
      <c r="H24" s="8" t="s">
        <v>26</v>
      </c>
      <c r="I24" s="8" t="s">
        <v>188</v>
      </c>
      <c r="J24" s="8">
        <v>0</v>
      </c>
      <c r="K24" s="8" t="s">
        <v>164</v>
      </c>
      <c r="L24" s="8" t="s">
        <v>189</v>
      </c>
      <c r="M24" s="8"/>
      <c r="N24" s="8" t="s">
        <v>23</v>
      </c>
      <c r="O24" s="10">
        <v>45442</v>
      </c>
      <c r="P24" s="10">
        <v>45471</v>
      </c>
      <c r="Q24" s="8"/>
      <c r="R24" s="8"/>
      <c r="S24" s="7"/>
      <c r="T24" s="8"/>
      <c r="U24" s="8"/>
      <c r="V24" s="8"/>
      <c r="W24" s="8"/>
      <c r="X24" s="7"/>
      <c r="Y24" s="7" t="s">
        <v>499</v>
      </c>
      <c r="Z24" s="79"/>
    </row>
    <row r="25" spans="1:26" x14ac:dyDescent="0.3">
      <c r="A25" s="5">
        <v>52690</v>
      </c>
      <c r="B25" s="6" t="s">
        <v>17</v>
      </c>
      <c r="C25" s="6" t="s">
        <v>18</v>
      </c>
      <c r="D25" s="6" t="s">
        <v>19</v>
      </c>
      <c r="E25" s="6" t="s">
        <v>20</v>
      </c>
      <c r="F25" s="7" t="s">
        <v>21</v>
      </c>
      <c r="G25" s="8">
        <v>45279.846064814818</v>
      </c>
      <c r="H25" s="8" t="s">
        <v>26</v>
      </c>
      <c r="I25" s="8" t="s">
        <v>131</v>
      </c>
      <c r="J25" s="8" t="s">
        <v>413</v>
      </c>
      <c r="K25" s="8" t="s">
        <v>132</v>
      </c>
      <c r="L25" s="8" t="s">
        <v>133</v>
      </c>
      <c r="M25" s="8"/>
      <c r="N25" s="8" t="s">
        <v>23</v>
      </c>
      <c r="O25" s="10">
        <v>45442</v>
      </c>
      <c r="P25" s="8"/>
      <c r="Q25" s="8"/>
      <c r="R25" s="8"/>
      <c r="S25" s="7"/>
      <c r="T25" s="8"/>
      <c r="U25" s="8"/>
      <c r="V25" s="8"/>
      <c r="W25" s="8"/>
      <c r="X25" s="7"/>
      <c r="Y25" s="7" t="s">
        <v>499</v>
      </c>
      <c r="Z25" s="79"/>
    </row>
    <row r="26" spans="1:26" x14ac:dyDescent="0.3">
      <c r="A26" s="18">
        <v>52691</v>
      </c>
      <c r="B26" s="19" t="s">
        <v>17</v>
      </c>
      <c r="C26" s="19" t="s">
        <v>18</v>
      </c>
      <c r="D26" s="19" t="s">
        <v>19</v>
      </c>
      <c r="E26" s="19" t="s">
        <v>20</v>
      </c>
      <c r="F26" s="20" t="s">
        <v>21</v>
      </c>
      <c r="G26" s="21">
        <v>45260.755729166667</v>
      </c>
      <c r="H26" s="21" t="s">
        <v>26</v>
      </c>
      <c r="I26" s="21" t="s">
        <v>131</v>
      </c>
      <c r="J26" s="21" t="s">
        <v>413</v>
      </c>
      <c r="K26" s="21" t="s">
        <v>132</v>
      </c>
      <c r="L26" s="21" t="s">
        <v>133</v>
      </c>
      <c r="M26" s="21"/>
      <c r="N26" s="21" t="s">
        <v>23</v>
      </c>
      <c r="O26" s="23">
        <v>45443</v>
      </c>
      <c r="P26" s="23">
        <v>45470</v>
      </c>
      <c r="Q26" s="21">
        <v>45474</v>
      </c>
      <c r="R26" s="21">
        <v>45492</v>
      </c>
      <c r="S26" s="20">
        <v>1549600</v>
      </c>
      <c r="T26" s="21">
        <v>45504</v>
      </c>
      <c r="U26" s="21">
        <v>45538</v>
      </c>
      <c r="V26" s="21"/>
      <c r="W26" s="21"/>
      <c r="X26" s="20" t="s">
        <v>122</v>
      </c>
      <c r="Y26" s="20" t="s">
        <v>498</v>
      </c>
      <c r="Z26" s="79"/>
    </row>
    <row r="27" spans="1:26" x14ac:dyDescent="0.3">
      <c r="A27" s="116">
        <v>52742</v>
      </c>
      <c r="B27" s="117" t="s">
        <v>17</v>
      </c>
      <c r="C27" s="117" t="s">
        <v>27</v>
      </c>
      <c r="D27" s="117" t="s">
        <v>25</v>
      </c>
      <c r="E27" s="117" t="s">
        <v>20</v>
      </c>
      <c r="F27" s="60" t="s">
        <v>21</v>
      </c>
      <c r="G27" s="118">
        <v>45626</v>
      </c>
      <c r="H27" s="61" t="s">
        <v>22</v>
      </c>
      <c r="I27" s="61" t="s">
        <v>219</v>
      </c>
      <c r="J27" s="61" t="s">
        <v>381</v>
      </c>
      <c r="K27" s="61" t="s">
        <v>152</v>
      </c>
      <c r="L27" s="61" t="s">
        <v>220</v>
      </c>
      <c r="M27" s="61"/>
      <c r="N27" s="61" t="s">
        <v>23</v>
      </c>
      <c r="O27" s="61">
        <v>45446</v>
      </c>
      <c r="P27" s="61">
        <v>45456</v>
      </c>
      <c r="Q27" s="61">
        <v>45468</v>
      </c>
      <c r="R27" s="61">
        <v>45469</v>
      </c>
      <c r="S27" s="60">
        <v>50000</v>
      </c>
      <c r="T27" s="61">
        <v>45469</v>
      </c>
      <c r="U27" s="61">
        <v>45739</v>
      </c>
      <c r="V27" s="61"/>
      <c r="W27" s="61" t="s">
        <v>80</v>
      </c>
      <c r="X27" s="60" t="s">
        <v>500</v>
      </c>
      <c r="Y27" s="60" t="s">
        <v>498</v>
      </c>
      <c r="Z27" s="119"/>
    </row>
    <row r="28" spans="1:26" x14ac:dyDescent="0.3">
      <c r="A28" s="5">
        <v>52763</v>
      </c>
      <c r="B28" s="9" t="s">
        <v>17</v>
      </c>
      <c r="C28" s="6" t="s">
        <v>27</v>
      </c>
      <c r="D28" s="6" t="s">
        <v>25</v>
      </c>
      <c r="E28" s="6" t="s">
        <v>20</v>
      </c>
      <c r="F28" s="7" t="s">
        <v>21</v>
      </c>
      <c r="G28" s="10">
        <v>45565.751134259262</v>
      </c>
      <c r="H28" s="8" t="s">
        <v>22</v>
      </c>
      <c r="I28" s="8" t="s">
        <v>166</v>
      </c>
      <c r="J28" s="8" t="s">
        <v>166</v>
      </c>
      <c r="K28" s="8" t="s">
        <v>166</v>
      </c>
      <c r="L28" s="8" t="s">
        <v>167</v>
      </c>
      <c r="M28" s="21"/>
      <c r="N28" s="21" t="s">
        <v>23</v>
      </c>
      <c r="O28" s="21">
        <v>45446</v>
      </c>
      <c r="P28" s="21">
        <v>45457</v>
      </c>
      <c r="Q28" s="21">
        <v>45468</v>
      </c>
      <c r="R28" s="21">
        <v>45469</v>
      </c>
      <c r="S28" s="20">
        <v>50000</v>
      </c>
      <c r="T28" s="21">
        <v>45469</v>
      </c>
      <c r="U28" s="21">
        <v>45472</v>
      </c>
      <c r="V28" s="21"/>
      <c r="W28" s="21"/>
      <c r="X28" s="20" t="s">
        <v>121</v>
      </c>
      <c r="Y28" s="20" t="s">
        <v>498</v>
      </c>
      <c r="Z28" s="79"/>
    </row>
    <row r="29" spans="1:26" x14ac:dyDescent="0.3">
      <c r="A29" s="18">
        <v>52979</v>
      </c>
      <c r="B29" s="19" t="s">
        <v>17</v>
      </c>
      <c r="C29" s="19" t="s">
        <v>27</v>
      </c>
      <c r="D29" s="19" t="s">
        <v>25</v>
      </c>
      <c r="E29" s="19" t="s">
        <v>20</v>
      </c>
      <c r="F29" s="20" t="s">
        <v>21</v>
      </c>
      <c r="G29" s="23">
        <v>45565.842129629629</v>
      </c>
      <c r="H29" s="21" t="s">
        <v>26</v>
      </c>
      <c r="I29" s="21" t="s">
        <v>129</v>
      </c>
      <c r="J29" s="21" t="s">
        <v>129</v>
      </c>
      <c r="K29" s="21" t="s">
        <v>129</v>
      </c>
      <c r="L29" s="21" t="s">
        <v>248</v>
      </c>
      <c r="M29" s="21"/>
      <c r="N29" s="21" t="s">
        <v>23</v>
      </c>
      <c r="O29" s="21">
        <v>45446</v>
      </c>
      <c r="P29" s="21">
        <v>45456</v>
      </c>
      <c r="Q29" s="21">
        <v>45468</v>
      </c>
      <c r="R29" s="21">
        <v>45469</v>
      </c>
      <c r="S29" s="20">
        <v>50000</v>
      </c>
      <c r="T29" s="21">
        <v>45469</v>
      </c>
      <c r="U29" s="21">
        <v>45472</v>
      </c>
      <c r="V29" s="21"/>
      <c r="W29" s="21"/>
      <c r="X29" s="20" t="s">
        <v>121</v>
      </c>
      <c r="Y29" s="20" t="s">
        <v>498</v>
      </c>
      <c r="Z29" s="79"/>
    </row>
    <row r="30" spans="1:26" x14ac:dyDescent="0.3">
      <c r="A30" s="18">
        <v>53150</v>
      </c>
      <c r="B30" s="19" t="s">
        <v>17</v>
      </c>
      <c r="C30" s="19" t="s">
        <v>27</v>
      </c>
      <c r="D30" s="19" t="s">
        <v>25</v>
      </c>
      <c r="E30" s="19" t="s">
        <v>20</v>
      </c>
      <c r="F30" s="20" t="s">
        <v>21</v>
      </c>
      <c r="G30" s="21">
        <v>45565.722685185188</v>
      </c>
      <c r="H30" s="21" t="s">
        <v>26</v>
      </c>
      <c r="I30" s="21" t="s">
        <v>251</v>
      </c>
      <c r="J30" s="21" t="s">
        <v>146</v>
      </c>
      <c r="K30" s="21" t="s">
        <v>146</v>
      </c>
      <c r="L30" s="21" t="s">
        <v>252</v>
      </c>
      <c r="M30" s="21"/>
      <c r="N30" s="21" t="s">
        <v>23</v>
      </c>
      <c r="O30" s="21">
        <v>45446</v>
      </c>
      <c r="P30" s="21">
        <v>45457</v>
      </c>
      <c r="Q30" s="21">
        <v>45468</v>
      </c>
      <c r="R30" s="21">
        <v>45469</v>
      </c>
      <c r="S30" s="20">
        <v>60000</v>
      </c>
      <c r="T30" s="21">
        <v>45469</v>
      </c>
      <c r="U30" s="21">
        <v>45472</v>
      </c>
      <c r="V30" s="21"/>
      <c r="W30" s="21"/>
      <c r="X30" s="20" t="s">
        <v>121</v>
      </c>
      <c r="Y30" s="20" t="s">
        <v>498</v>
      </c>
      <c r="Z30" s="79"/>
    </row>
    <row r="31" spans="1:26" x14ac:dyDescent="0.3">
      <c r="A31" s="18">
        <v>53173</v>
      </c>
      <c r="B31" s="19" t="s">
        <v>17</v>
      </c>
      <c r="C31" s="19" t="s">
        <v>24</v>
      </c>
      <c r="D31" s="19" t="s">
        <v>25</v>
      </c>
      <c r="E31" s="19" t="s">
        <v>20</v>
      </c>
      <c r="F31" s="20" t="s">
        <v>21</v>
      </c>
      <c r="G31" s="23">
        <v>45596.805844907409</v>
      </c>
      <c r="H31" s="21" t="s">
        <v>22</v>
      </c>
      <c r="I31" s="21" t="s">
        <v>282</v>
      </c>
      <c r="J31" s="21" t="s">
        <v>136</v>
      </c>
      <c r="K31" s="21" t="s">
        <v>136</v>
      </c>
      <c r="L31" s="21" t="s">
        <v>285</v>
      </c>
      <c r="M31" s="21"/>
      <c r="N31" s="21" t="s">
        <v>23</v>
      </c>
      <c r="O31" s="23">
        <v>45447</v>
      </c>
      <c r="P31" s="23">
        <v>45468</v>
      </c>
      <c r="Q31" s="21">
        <v>45360</v>
      </c>
      <c r="R31" s="21">
        <v>45370</v>
      </c>
      <c r="S31" s="20">
        <v>889757</v>
      </c>
      <c r="T31" s="21">
        <v>45378</v>
      </c>
      <c r="U31" s="21">
        <v>45478</v>
      </c>
      <c r="V31" s="21"/>
      <c r="W31" s="21"/>
      <c r="X31" s="20" t="s">
        <v>122</v>
      </c>
      <c r="Y31" s="20" t="s">
        <v>498</v>
      </c>
      <c r="Z31" s="79"/>
    </row>
    <row r="32" spans="1:26" x14ac:dyDescent="0.3">
      <c r="A32" s="18">
        <v>53229</v>
      </c>
      <c r="B32" s="19" t="s">
        <v>17</v>
      </c>
      <c r="C32" s="19" t="s">
        <v>18</v>
      </c>
      <c r="D32" s="19" t="s">
        <v>19</v>
      </c>
      <c r="E32" s="19" t="s">
        <v>20</v>
      </c>
      <c r="F32" s="20" t="s">
        <v>21</v>
      </c>
      <c r="G32" s="23">
        <v>45626</v>
      </c>
      <c r="H32" s="21" t="s">
        <v>22</v>
      </c>
      <c r="I32" s="21" t="s">
        <v>314</v>
      </c>
      <c r="J32" s="21" t="s">
        <v>132</v>
      </c>
      <c r="K32" s="21" t="s">
        <v>132</v>
      </c>
      <c r="L32" s="21" t="s">
        <v>315</v>
      </c>
      <c r="M32" s="21"/>
      <c r="N32" s="21" t="s">
        <v>23</v>
      </c>
      <c r="O32" s="21">
        <v>45448</v>
      </c>
      <c r="P32" s="21">
        <v>45471</v>
      </c>
      <c r="Q32" s="21">
        <v>45611</v>
      </c>
      <c r="R32" s="21">
        <v>45614</v>
      </c>
      <c r="S32" s="20">
        <v>755433</v>
      </c>
      <c r="T32" s="21">
        <v>45615</v>
      </c>
      <c r="U32" s="21">
        <v>45721</v>
      </c>
      <c r="V32" s="21"/>
      <c r="W32" s="21"/>
      <c r="X32" s="20" t="s">
        <v>122</v>
      </c>
      <c r="Y32" s="20" t="s">
        <v>498</v>
      </c>
      <c r="Z32" s="79"/>
    </row>
    <row r="33" spans="1:26" x14ac:dyDescent="0.3">
      <c r="A33" s="18">
        <v>53248</v>
      </c>
      <c r="B33" s="19" t="s">
        <v>17</v>
      </c>
      <c r="C33" s="19" t="s">
        <v>27</v>
      </c>
      <c r="D33" s="19" t="s">
        <v>25</v>
      </c>
      <c r="E33" s="19" t="s">
        <v>20</v>
      </c>
      <c r="F33" s="20" t="s">
        <v>21</v>
      </c>
      <c r="G33" s="21">
        <v>45530.785844907405</v>
      </c>
      <c r="H33" s="21" t="s">
        <v>26</v>
      </c>
      <c r="I33" s="21" t="s">
        <v>146</v>
      </c>
      <c r="J33" s="21" t="s">
        <v>146</v>
      </c>
      <c r="K33" s="21" t="s">
        <v>146</v>
      </c>
      <c r="L33" s="21" t="s">
        <v>180</v>
      </c>
      <c r="M33" s="21"/>
      <c r="N33" s="21" t="s">
        <v>23</v>
      </c>
      <c r="O33" s="23">
        <v>45449</v>
      </c>
      <c r="P33" s="21">
        <v>45496</v>
      </c>
      <c r="Q33" s="21">
        <v>45475</v>
      </c>
      <c r="R33" s="21">
        <v>45476</v>
      </c>
      <c r="S33" s="20" t="s">
        <v>51</v>
      </c>
      <c r="T33" s="21">
        <v>45496</v>
      </c>
      <c r="U33" s="21">
        <v>45572</v>
      </c>
      <c r="V33" s="21"/>
      <c r="W33" s="21"/>
      <c r="X33" s="20" t="s">
        <v>44</v>
      </c>
      <c r="Y33" s="20" t="s">
        <v>498</v>
      </c>
      <c r="Z33" s="79"/>
    </row>
    <row r="34" spans="1:26" x14ac:dyDescent="0.3">
      <c r="A34" s="18">
        <v>53277</v>
      </c>
      <c r="B34" s="19" t="s">
        <v>17</v>
      </c>
      <c r="C34" s="19" t="s">
        <v>18</v>
      </c>
      <c r="D34" s="19" t="s">
        <v>19</v>
      </c>
      <c r="E34" s="19" t="s">
        <v>20</v>
      </c>
      <c r="F34" s="20" t="s">
        <v>21</v>
      </c>
      <c r="G34" s="23">
        <v>45503.453460648147</v>
      </c>
      <c r="H34" s="21" t="s">
        <v>22</v>
      </c>
      <c r="I34" s="21" t="s">
        <v>154</v>
      </c>
      <c r="J34" s="21" t="s">
        <v>154</v>
      </c>
      <c r="K34" s="21" t="s">
        <v>154</v>
      </c>
      <c r="L34" s="21" t="s">
        <v>198</v>
      </c>
      <c r="M34" s="21"/>
      <c r="N34" s="21" t="s">
        <v>23</v>
      </c>
      <c r="O34" s="21">
        <v>45449</v>
      </c>
      <c r="P34" s="21">
        <v>45527</v>
      </c>
      <c r="Q34" s="21">
        <v>45534</v>
      </c>
      <c r="R34" s="21">
        <v>45541</v>
      </c>
      <c r="S34" s="20">
        <v>959487</v>
      </c>
      <c r="T34" s="21">
        <v>45554</v>
      </c>
      <c r="U34" s="21">
        <v>45664</v>
      </c>
      <c r="V34" s="21"/>
      <c r="W34" s="21"/>
      <c r="X34" s="20" t="s">
        <v>122</v>
      </c>
      <c r="Y34" s="20" t="s">
        <v>498</v>
      </c>
      <c r="Z34" s="79"/>
    </row>
    <row r="35" spans="1:26" x14ac:dyDescent="0.3">
      <c r="A35" s="18">
        <v>53278</v>
      </c>
      <c r="B35" s="19" t="s">
        <v>17</v>
      </c>
      <c r="C35" s="19" t="s">
        <v>18</v>
      </c>
      <c r="D35" s="19" t="s">
        <v>19</v>
      </c>
      <c r="E35" s="19" t="s">
        <v>20</v>
      </c>
      <c r="F35" s="20" t="s">
        <v>21</v>
      </c>
      <c r="G35" s="23">
        <v>45596.798125000001</v>
      </c>
      <c r="H35" s="21" t="s">
        <v>22</v>
      </c>
      <c r="I35" s="21" t="s">
        <v>302</v>
      </c>
      <c r="J35" s="21" t="s">
        <v>419</v>
      </c>
      <c r="K35" s="21" t="s">
        <v>200</v>
      </c>
      <c r="L35" s="21" t="s">
        <v>303</v>
      </c>
      <c r="M35" s="21"/>
      <c r="N35" s="21" t="s">
        <v>23</v>
      </c>
      <c r="O35" s="21">
        <v>45449</v>
      </c>
      <c r="P35" s="21">
        <v>45516</v>
      </c>
      <c r="Q35" s="21">
        <v>45476</v>
      </c>
      <c r="R35" s="21">
        <v>45478</v>
      </c>
      <c r="S35" s="20" t="s">
        <v>52</v>
      </c>
      <c r="T35" s="21">
        <v>45486</v>
      </c>
      <c r="U35" s="21">
        <v>45530</v>
      </c>
      <c r="V35" s="21"/>
      <c r="W35" s="21"/>
      <c r="X35" s="20" t="s">
        <v>44</v>
      </c>
      <c r="Y35" s="20" t="s">
        <v>498</v>
      </c>
      <c r="Z35" s="79"/>
    </row>
    <row r="36" spans="1:26" x14ac:dyDescent="0.3">
      <c r="A36" s="18">
        <v>53305</v>
      </c>
      <c r="B36" s="19" t="s">
        <v>17</v>
      </c>
      <c r="C36" s="19" t="s">
        <v>18</v>
      </c>
      <c r="D36" s="19" t="s">
        <v>19</v>
      </c>
      <c r="E36" s="19" t="s">
        <v>20</v>
      </c>
      <c r="F36" s="20" t="s">
        <v>21</v>
      </c>
      <c r="G36" s="23">
        <v>45473</v>
      </c>
      <c r="H36" s="21" t="s">
        <v>22</v>
      </c>
      <c r="I36" s="21" t="s">
        <v>156</v>
      </c>
      <c r="J36" s="21" t="s">
        <v>142</v>
      </c>
      <c r="K36" s="21" t="s">
        <v>142</v>
      </c>
      <c r="L36" s="21" t="s">
        <v>157</v>
      </c>
      <c r="M36" s="21"/>
      <c r="N36" s="21" t="s">
        <v>23</v>
      </c>
      <c r="O36" s="21">
        <v>45449</v>
      </c>
      <c r="P36" s="21">
        <v>45485</v>
      </c>
      <c r="Q36" s="21">
        <v>45489</v>
      </c>
      <c r="R36" s="21">
        <v>45492</v>
      </c>
      <c r="S36" s="20">
        <v>1077251</v>
      </c>
      <c r="T36" s="21">
        <v>45503</v>
      </c>
      <c r="U36" s="21">
        <v>45524</v>
      </c>
      <c r="V36" s="21"/>
      <c r="W36" s="21"/>
      <c r="X36" s="20" t="s">
        <v>122</v>
      </c>
      <c r="Y36" s="20" t="s">
        <v>498</v>
      </c>
      <c r="Z36" s="79"/>
    </row>
    <row r="37" spans="1:26" x14ac:dyDescent="0.3">
      <c r="A37" s="18">
        <v>53320</v>
      </c>
      <c r="B37" s="22" t="s">
        <v>17</v>
      </c>
      <c r="C37" s="19" t="s">
        <v>18</v>
      </c>
      <c r="D37" s="19" t="s">
        <v>19</v>
      </c>
      <c r="E37" s="19" t="s">
        <v>20</v>
      </c>
      <c r="F37" s="20" t="s">
        <v>21</v>
      </c>
      <c r="G37" s="21">
        <v>45473</v>
      </c>
      <c r="H37" s="21" t="s">
        <v>26</v>
      </c>
      <c r="I37" s="21" t="s">
        <v>142</v>
      </c>
      <c r="J37" s="21" t="s">
        <v>142</v>
      </c>
      <c r="K37" s="21" t="s">
        <v>142</v>
      </c>
      <c r="L37" s="21" t="s">
        <v>172</v>
      </c>
      <c r="M37" s="21"/>
      <c r="N37" s="21" t="s">
        <v>23</v>
      </c>
      <c r="O37" s="23">
        <v>45449</v>
      </c>
      <c r="P37" s="21">
        <v>45496</v>
      </c>
      <c r="Q37" s="21">
        <v>45469</v>
      </c>
      <c r="R37" s="21">
        <v>45469</v>
      </c>
      <c r="S37" s="20" t="s">
        <v>53</v>
      </c>
      <c r="T37" s="21">
        <v>45497</v>
      </c>
      <c r="U37" s="21">
        <v>45522</v>
      </c>
      <c r="V37" s="21"/>
      <c r="W37" s="21"/>
      <c r="X37" s="20" t="s">
        <v>44</v>
      </c>
      <c r="Y37" s="20" t="s">
        <v>498</v>
      </c>
      <c r="Z37" s="79"/>
    </row>
    <row r="38" spans="1:26" x14ac:dyDescent="0.3">
      <c r="A38" s="18">
        <v>53353</v>
      </c>
      <c r="B38" s="22" t="s">
        <v>17</v>
      </c>
      <c r="C38" s="19" t="s">
        <v>18</v>
      </c>
      <c r="D38" s="19" t="s">
        <v>19</v>
      </c>
      <c r="E38" s="19" t="s">
        <v>20</v>
      </c>
      <c r="F38" s="20" t="s">
        <v>21</v>
      </c>
      <c r="G38" s="21">
        <v>45473</v>
      </c>
      <c r="H38" s="21" t="s">
        <v>26</v>
      </c>
      <c r="I38" s="21" t="s">
        <v>142</v>
      </c>
      <c r="J38" s="21" t="s">
        <v>142</v>
      </c>
      <c r="K38" s="21" t="s">
        <v>142</v>
      </c>
      <c r="L38" s="21" t="s">
        <v>173</v>
      </c>
      <c r="M38" s="21"/>
      <c r="N38" s="21" t="s">
        <v>23</v>
      </c>
      <c r="O38" s="23">
        <v>45453</v>
      </c>
      <c r="P38" s="21">
        <v>45500</v>
      </c>
      <c r="Q38" s="21">
        <v>45539</v>
      </c>
      <c r="R38" s="21">
        <v>45539</v>
      </c>
      <c r="S38" s="20">
        <v>961946</v>
      </c>
      <c r="T38" s="21">
        <v>45549</v>
      </c>
      <c r="U38" s="21">
        <v>45636</v>
      </c>
      <c r="V38" s="21"/>
      <c r="W38" s="21"/>
      <c r="X38" s="20" t="s">
        <v>122</v>
      </c>
      <c r="Y38" s="20" t="s">
        <v>498</v>
      </c>
      <c r="Z38" s="79"/>
    </row>
    <row r="39" spans="1:26" x14ac:dyDescent="0.3">
      <c r="A39" s="11">
        <v>53379</v>
      </c>
      <c r="B39" s="12" t="s">
        <v>17</v>
      </c>
      <c r="C39" s="12" t="s">
        <v>27</v>
      </c>
      <c r="D39" s="6" t="s">
        <v>25</v>
      </c>
      <c r="E39" s="6" t="s">
        <v>20</v>
      </c>
      <c r="F39" s="7" t="s">
        <v>21</v>
      </c>
      <c r="G39" s="10">
        <v>45604</v>
      </c>
      <c r="H39" s="8" t="s">
        <v>22</v>
      </c>
      <c r="I39" s="8" t="s">
        <v>295</v>
      </c>
      <c r="J39" s="8" t="s">
        <v>295</v>
      </c>
      <c r="K39" s="8" t="s">
        <v>129</v>
      </c>
      <c r="L39" s="8" t="s">
        <v>296</v>
      </c>
      <c r="M39" s="21"/>
      <c r="N39" s="21" t="s">
        <v>23</v>
      </c>
      <c r="O39" s="23">
        <v>45453</v>
      </c>
      <c r="P39" s="21">
        <v>45502</v>
      </c>
      <c r="Q39" s="21"/>
      <c r="R39" s="21">
        <v>45474</v>
      </c>
      <c r="S39" s="20" t="s">
        <v>54</v>
      </c>
      <c r="T39" s="21">
        <v>45491</v>
      </c>
      <c r="U39" s="21">
        <v>45520</v>
      </c>
      <c r="V39" s="21"/>
      <c r="W39" s="21"/>
      <c r="X39" s="20" t="s">
        <v>44</v>
      </c>
      <c r="Y39" s="20" t="s">
        <v>498</v>
      </c>
      <c r="Z39" s="79"/>
    </row>
    <row r="40" spans="1:26" x14ac:dyDescent="0.3">
      <c r="A40" s="76">
        <v>53394</v>
      </c>
      <c r="B40" s="68" t="s">
        <v>17</v>
      </c>
      <c r="C40" s="68" t="s">
        <v>27</v>
      </c>
      <c r="D40" s="69" t="s">
        <v>25</v>
      </c>
      <c r="E40" s="69" t="s">
        <v>20</v>
      </c>
      <c r="F40" s="70" t="s">
        <v>21</v>
      </c>
      <c r="G40" s="75">
        <v>45565.973611111112</v>
      </c>
      <c r="H40" s="71" t="s">
        <v>26</v>
      </c>
      <c r="I40" s="71" t="s">
        <v>267</v>
      </c>
      <c r="J40" s="71" t="s">
        <v>267</v>
      </c>
      <c r="K40" s="71" t="s">
        <v>267</v>
      </c>
      <c r="L40" s="71" t="s">
        <v>268</v>
      </c>
      <c r="M40" s="71"/>
      <c r="N40" s="71" t="s">
        <v>23</v>
      </c>
      <c r="O40" s="75">
        <v>45453</v>
      </c>
      <c r="P40" s="71"/>
      <c r="Q40" s="71"/>
      <c r="R40" s="71"/>
      <c r="S40" s="70"/>
      <c r="T40" s="71"/>
      <c r="U40" s="71"/>
      <c r="V40" s="71"/>
      <c r="W40" s="71"/>
      <c r="X40" s="70"/>
      <c r="Y40" s="70" t="s">
        <v>499</v>
      </c>
      <c r="Z40" s="90"/>
    </row>
    <row r="41" spans="1:26" x14ac:dyDescent="0.3">
      <c r="A41" s="73">
        <v>53405</v>
      </c>
      <c r="B41" s="69" t="s">
        <v>17</v>
      </c>
      <c r="C41" s="69" t="s">
        <v>24</v>
      </c>
      <c r="D41" s="69" t="s">
        <v>25</v>
      </c>
      <c r="E41" s="69" t="s">
        <v>20</v>
      </c>
      <c r="F41" s="70" t="s">
        <v>21</v>
      </c>
      <c r="G41" s="75">
        <v>45632</v>
      </c>
      <c r="H41" s="71" t="s">
        <v>22</v>
      </c>
      <c r="I41" s="71" t="s">
        <v>325</v>
      </c>
      <c r="J41" s="71" t="s">
        <v>397</v>
      </c>
      <c r="K41" s="71" t="s">
        <v>195</v>
      </c>
      <c r="L41" s="71" t="s">
        <v>326</v>
      </c>
      <c r="M41" s="71"/>
      <c r="N41" s="71" t="s">
        <v>23</v>
      </c>
      <c r="O41" s="75">
        <v>45453</v>
      </c>
      <c r="P41" s="71"/>
      <c r="Q41" s="71"/>
      <c r="R41" s="71"/>
      <c r="S41" s="70"/>
      <c r="T41" s="71"/>
      <c r="U41" s="71"/>
      <c r="V41" s="71"/>
      <c r="W41" s="71"/>
      <c r="X41" s="70"/>
      <c r="Y41" s="70" t="s">
        <v>499</v>
      </c>
      <c r="Z41" s="90"/>
    </row>
    <row r="42" spans="1:26" x14ac:dyDescent="0.3">
      <c r="A42" s="18">
        <v>53412</v>
      </c>
      <c r="B42" s="19" t="s">
        <v>17</v>
      </c>
      <c r="C42" s="19" t="s">
        <v>24</v>
      </c>
      <c r="D42" s="19" t="s">
        <v>25</v>
      </c>
      <c r="E42" s="19" t="s">
        <v>20</v>
      </c>
      <c r="F42" s="20" t="s">
        <v>21</v>
      </c>
      <c r="G42" s="23">
        <v>45535.985856481479</v>
      </c>
      <c r="H42" s="21" t="s">
        <v>26</v>
      </c>
      <c r="I42" s="21" t="s">
        <v>182</v>
      </c>
      <c r="J42" s="21" t="s">
        <v>183</v>
      </c>
      <c r="K42" s="21" t="s">
        <v>183</v>
      </c>
      <c r="L42" s="21" t="s">
        <v>184</v>
      </c>
      <c r="M42" s="21"/>
      <c r="N42" s="21" t="s">
        <v>23</v>
      </c>
      <c r="O42" s="21">
        <v>45454</v>
      </c>
      <c r="P42" s="21">
        <v>45586</v>
      </c>
      <c r="Q42" s="21">
        <v>45474</v>
      </c>
      <c r="R42" s="21">
        <v>45476</v>
      </c>
      <c r="S42" s="20">
        <v>723407</v>
      </c>
      <c r="T42" s="21">
        <v>45482</v>
      </c>
      <c r="U42" s="21">
        <v>45498</v>
      </c>
      <c r="V42" s="21"/>
      <c r="W42" s="21"/>
      <c r="X42" s="20" t="s">
        <v>122</v>
      </c>
      <c r="Y42" s="20" t="s">
        <v>498</v>
      </c>
      <c r="Z42" s="79"/>
    </row>
    <row r="43" spans="1:26" x14ac:dyDescent="0.3">
      <c r="A43" s="73">
        <v>53453</v>
      </c>
      <c r="B43" s="69" t="s">
        <v>17</v>
      </c>
      <c r="C43" s="69" t="s">
        <v>27</v>
      </c>
      <c r="D43" s="69" t="s">
        <v>25</v>
      </c>
      <c r="E43" s="69"/>
      <c r="F43" s="70" t="s">
        <v>21</v>
      </c>
      <c r="G43" s="71"/>
      <c r="H43" s="71" t="s">
        <v>22</v>
      </c>
      <c r="I43" s="71" t="s">
        <v>341</v>
      </c>
      <c r="J43" s="71" t="s">
        <v>381</v>
      </c>
      <c r="K43" s="71" t="s">
        <v>152</v>
      </c>
      <c r="L43" s="71" t="s">
        <v>342</v>
      </c>
      <c r="M43" s="71"/>
      <c r="N43" s="71" t="s">
        <v>23</v>
      </c>
      <c r="O43" s="75">
        <v>45454</v>
      </c>
      <c r="P43" s="71"/>
      <c r="Q43" s="71"/>
      <c r="R43" s="71"/>
      <c r="S43" s="70"/>
      <c r="T43" s="71"/>
      <c r="U43" s="71"/>
      <c r="V43" s="71"/>
      <c r="W43" s="71"/>
      <c r="X43" s="70"/>
      <c r="Y43" s="70" t="s">
        <v>499</v>
      </c>
      <c r="Z43" s="79"/>
    </row>
    <row r="44" spans="1:26" x14ac:dyDescent="0.3">
      <c r="A44" s="18">
        <v>53540</v>
      </c>
      <c r="B44" s="22" t="s">
        <v>17</v>
      </c>
      <c r="C44" s="19" t="s">
        <v>24</v>
      </c>
      <c r="D44" s="19" t="s">
        <v>25</v>
      </c>
      <c r="E44" s="19" t="s">
        <v>20</v>
      </c>
      <c r="F44" s="20" t="s">
        <v>21</v>
      </c>
      <c r="G44" s="23">
        <v>45536.007175925923</v>
      </c>
      <c r="H44" s="21" t="s">
        <v>22</v>
      </c>
      <c r="I44" s="21" t="s">
        <v>192</v>
      </c>
      <c r="J44" s="21" t="s">
        <v>417</v>
      </c>
      <c r="K44" s="21" t="s">
        <v>193</v>
      </c>
      <c r="L44" s="21" t="s">
        <v>194</v>
      </c>
      <c r="M44" s="21"/>
      <c r="N44" s="21" t="s">
        <v>23</v>
      </c>
      <c r="O44" s="23">
        <v>45464</v>
      </c>
      <c r="P44" s="21">
        <v>45501</v>
      </c>
      <c r="Q44" s="21">
        <v>45483</v>
      </c>
      <c r="R44" s="21">
        <v>45483</v>
      </c>
      <c r="S44" s="20" t="s">
        <v>55</v>
      </c>
      <c r="T44" s="21">
        <v>45497</v>
      </c>
      <c r="U44" s="21">
        <v>45516</v>
      </c>
      <c r="V44" s="21"/>
      <c r="W44" s="21"/>
      <c r="X44" s="20" t="s">
        <v>44</v>
      </c>
      <c r="Y44" s="20" t="s">
        <v>498</v>
      </c>
      <c r="Z44" s="79"/>
    </row>
    <row r="45" spans="1:26" x14ac:dyDescent="0.3">
      <c r="A45" s="76">
        <v>53542</v>
      </c>
      <c r="B45" s="68" t="s">
        <v>17</v>
      </c>
      <c r="C45" s="68" t="s">
        <v>24</v>
      </c>
      <c r="D45" s="70" t="s">
        <v>25</v>
      </c>
      <c r="E45" s="70"/>
      <c r="F45" s="70" t="s">
        <v>21</v>
      </c>
      <c r="G45" s="71"/>
      <c r="H45" s="71" t="s">
        <v>26</v>
      </c>
      <c r="I45" s="71" t="s">
        <v>359</v>
      </c>
      <c r="J45" s="71" t="s">
        <v>359</v>
      </c>
      <c r="K45" s="71" t="s">
        <v>359</v>
      </c>
      <c r="L45" s="71" t="s">
        <v>360</v>
      </c>
      <c r="M45" s="21"/>
      <c r="N45" s="21" t="s">
        <v>23</v>
      </c>
      <c r="O45" s="23">
        <v>45466</v>
      </c>
      <c r="P45" s="21">
        <v>45495</v>
      </c>
      <c r="Q45" s="21"/>
      <c r="R45" s="21">
        <v>45485</v>
      </c>
      <c r="S45" s="20" t="s">
        <v>56</v>
      </c>
      <c r="T45" s="21">
        <v>45504</v>
      </c>
      <c r="U45" s="21">
        <v>45547</v>
      </c>
      <c r="V45" s="21"/>
      <c r="W45" s="21"/>
      <c r="X45" s="20" t="s">
        <v>44</v>
      </c>
      <c r="Y45" s="20" t="s">
        <v>498</v>
      </c>
      <c r="Z45" s="79"/>
    </row>
    <row r="46" spans="1:26" x14ac:dyDescent="0.3">
      <c r="A46" s="5">
        <v>53558</v>
      </c>
      <c r="B46" s="6" t="s">
        <v>17</v>
      </c>
      <c r="C46" s="6" t="s">
        <v>18</v>
      </c>
      <c r="D46" s="6" t="s">
        <v>19</v>
      </c>
      <c r="E46" s="6" t="s">
        <v>20</v>
      </c>
      <c r="F46" s="7" t="s">
        <v>21</v>
      </c>
      <c r="G46" s="8">
        <v>45218.527002314811</v>
      </c>
      <c r="H46" s="8" t="s">
        <v>22</v>
      </c>
      <c r="I46" s="8">
        <v>0</v>
      </c>
      <c r="J46" s="8" t="s">
        <v>129</v>
      </c>
      <c r="K46" s="8" t="s">
        <v>129</v>
      </c>
      <c r="L46" s="8" t="s">
        <v>130</v>
      </c>
      <c r="M46" s="21"/>
      <c r="N46" s="21" t="s">
        <v>23</v>
      </c>
      <c r="O46" s="23">
        <v>45467</v>
      </c>
      <c r="P46" s="21">
        <v>45501</v>
      </c>
      <c r="Q46" s="21">
        <v>45484</v>
      </c>
      <c r="R46" s="21">
        <v>45491</v>
      </c>
      <c r="S46" s="20" t="s">
        <v>57</v>
      </c>
      <c r="T46" s="21">
        <v>45498</v>
      </c>
      <c r="U46" s="21">
        <v>45512</v>
      </c>
      <c r="V46" s="21"/>
      <c r="W46" s="21"/>
      <c r="X46" s="20" t="s">
        <v>44</v>
      </c>
      <c r="Y46" s="20" t="s">
        <v>498</v>
      </c>
      <c r="Z46" s="79"/>
    </row>
    <row r="47" spans="1:26" x14ac:dyDescent="0.3">
      <c r="A47" s="18">
        <v>53578</v>
      </c>
      <c r="B47" s="22" t="s">
        <v>17</v>
      </c>
      <c r="C47" s="19" t="s">
        <v>18</v>
      </c>
      <c r="D47" s="19" t="s">
        <v>19</v>
      </c>
      <c r="E47" s="19" t="s">
        <v>20</v>
      </c>
      <c r="F47" s="20" t="s">
        <v>21</v>
      </c>
      <c r="G47" s="21">
        <v>45473</v>
      </c>
      <c r="H47" s="21" t="s">
        <v>26</v>
      </c>
      <c r="I47" s="21" t="s">
        <v>142</v>
      </c>
      <c r="J47" s="21" t="s">
        <v>142</v>
      </c>
      <c r="K47" s="21" t="s">
        <v>142</v>
      </c>
      <c r="L47" s="21" t="s">
        <v>171</v>
      </c>
      <c r="M47" s="21"/>
      <c r="N47" s="21" t="s">
        <v>23</v>
      </c>
      <c r="O47" s="23">
        <v>45468</v>
      </c>
      <c r="P47" s="21">
        <v>45500</v>
      </c>
      <c r="Q47" s="21">
        <v>45482</v>
      </c>
      <c r="R47" s="21">
        <v>45484</v>
      </c>
      <c r="S47" s="20" t="s">
        <v>58</v>
      </c>
      <c r="T47" s="21">
        <v>45495</v>
      </c>
      <c r="U47" s="21">
        <v>45534</v>
      </c>
      <c r="V47" s="21"/>
      <c r="W47" s="21"/>
      <c r="X47" s="20" t="s">
        <v>44</v>
      </c>
      <c r="Y47" s="20" t="s">
        <v>498</v>
      </c>
      <c r="Z47" s="79"/>
    </row>
    <row r="48" spans="1:26" x14ac:dyDescent="0.3">
      <c r="A48" s="18">
        <v>53579</v>
      </c>
      <c r="B48" s="22" t="s">
        <v>17</v>
      </c>
      <c r="C48" s="19" t="s">
        <v>18</v>
      </c>
      <c r="D48" s="19" t="s">
        <v>19</v>
      </c>
      <c r="E48" s="19" t="s">
        <v>20</v>
      </c>
      <c r="F48" s="20" t="s">
        <v>21</v>
      </c>
      <c r="G48" s="23">
        <v>45473</v>
      </c>
      <c r="H48" s="21" t="s">
        <v>26</v>
      </c>
      <c r="I48" s="21" t="s">
        <v>132</v>
      </c>
      <c r="J48" s="21" t="s">
        <v>132</v>
      </c>
      <c r="K48" s="21" t="s">
        <v>132</v>
      </c>
      <c r="L48" s="21" t="s">
        <v>174</v>
      </c>
      <c r="M48" s="21"/>
      <c r="N48" s="21" t="s">
        <v>23</v>
      </c>
      <c r="O48" s="21">
        <v>45470</v>
      </c>
      <c r="P48" s="21"/>
      <c r="Q48" s="21">
        <v>45664</v>
      </c>
      <c r="R48" s="21">
        <v>45665</v>
      </c>
      <c r="S48" s="20" t="s">
        <v>59</v>
      </c>
      <c r="T48" s="21">
        <v>45673</v>
      </c>
      <c r="U48" s="21">
        <v>45699</v>
      </c>
      <c r="V48" s="21"/>
      <c r="W48" s="21"/>
      <c r="X48" s="20" t="s">
        <v>44</v>
      </c>
      <c r="Y48" s="20" t="s">
        <v>498</v>
      </c>
      <c r="Z48" s="79"/>
    </row>
    <row r="49" spans="1:26" x14ac:dyDescent="0.3">
      <c r="A49" s="26">
        <v>53595</v>
      </c>
      <c r="B49" s="27" t="s">
        <v>17</v>
      </c>
      <c r="C49" s="27" t="s">
        <v>24</v>
      </c>
      <c r="D49" s="20" t="s">
        <v>25</v>
      </c>
      <c r="E49" s="19" t="s">
        <v>20</v>
      </c>
      <c r="F49" s="20" t="s">
        <v>21</v>
      </c>
      <c r="G49" s="21">
        <v>45565.978564814817</v>
      </c>
      <c r="H49" s="21" t="s">
        <v>22</v>
      </c>
      <c r="I49" s="21" t="s">
        <v>225</v>
      </c>
      <c r="J49" s="21" t="s">
        <v>146</v>
      </c>
      <c r="K49" s="21" t="s">
        <v>146</v>
      </c>
      <c r="L49" s="21" t="s">
        <v>246</v>
      </c>
      <c r="M49" s="21"/>
      <c r="N49" s="21" t="s">
        <v>23</v>
      </c>
      <c r="O49" s="23">
        <v>45470</v>
      </c>
      <c r="P49" s="21">
        <v>45509</v>
      </c>
      <c r="Q49" s="21">
        <v>45488</v>
      </c>
      <c r="R49" s="21">
        <v>45497</v>
      </c>
      <c r="S49" s="20" t="s">
        <v>60</v>
      </c>
      <c r="T49" s="21">
        <v>45511</v>
      </c>
      <c r="U49" s="21">
        <v>45528</v>
      </c>
      <c r="V49" s="21"/>
      <c r="W49" s="21"/>
      <c r="X49" s="20" t="s">
        <v>44</v>
      </c>
      <c r="Y49" s="20" t="s">
        <v>498</v>
      </c>
      <c r="Z49" s="79"/>
    </row>
    <row r="50" spans="1:26" x14ac:dyDescent="0.3">
      <c r="A50" s="91">
        <v>53596</v>
      </c>
      <c r="B50" s="92" t="s">
        <v>17</v>
      </c>
      <c r="C50" s="92" t="s">
        <v>24</v>
      </c>
      <c r="D50" s="70" t="s">
        <v>25</v>
      </c>
      <c r="E50" s="69" t="s">
        <v>20</v>
      </c>
      <c r="F50" s="70" t="s">
        <v>21</v>
      </c>
      <c r="G50" s="71">
        <v>45565.437685185185</v>
      </c>
      <c r="H50" s="71" t="s">
        <v>26</v>
      </c>
      <c r="I50" s="71" t="s">
        <v>225</v>
      </c>
      <c r="J50" s="71" t="s">
        <v>146</v>
      </c>
      <c r="K50" s="71" t="s">
        <v>146</v>
      </c>
      <c r="L50" s="71" t="s">
        <v>226</v>
      </c>
      <c r="M50" s="71"/>
      <c r="N50" s="71" t="s">
        <v>29</v>
      </c>
      <c r="O50" s="71">
        <v>45470</v>
      </c>
      <c r="P50" s="71"/>
      <c r="Q50" s="71"/>
      <c r="R50" s="71"/>
      <c r="S50" s="70"/>
      <c r="T50" s="71"/>
      <c r="U50" s="71"/>
      <c r="V50" s="71"/>
      <c r="W50" s="71"/>
      <c r="X50" s="70"/>
      <c r="Y50" s="70" t="s">
        <v>499</v>
      </c>
      <c r="Z50" s="79"/>
    </row>
    <row r="51" spans="1:26" x14ac:dyDescent="0.3">
      <c r="A51" s="18">
        <v>53653</v>
      </c>
      <c r="B51" s="19" t="s">
        <v>17</v>
      </c>
      <c r="C51" s="19" t="s">
        <v>24</v>
      </c>
      <c r="D51" s="19" t="s">
        <v>25</v>
      </c>
      <c r="E51" s="19" t="s">
        <v>20</v>
      </c>
      <c r="F51" s="20" t="s">
        <v>21</v>
      </c>
      <c r="G51" s="21">
        <v>45412.709016203706</v>
      </c>
      <c r="H51" s="21" t="s">
        <v>26</v>
      </c>
      <c r="I51" s="21" t="s">
        <v>136</v>
      </c>
      <c r="J51" s="21" t="s">
        <v>136</v>
      </c>
      <c r="K51" s="21" t="s">
        <v>136</v>
      </c>
      <c r="L51" s="21" t="s">
        <v>137</v>
      </c>
      <c r="M51" s="21"/>
      <c r="N51" s="21" t="s">
        <v>23</v>
      </c>
      <c r="O51" s="21">
        <v>45471</v>
      </c>
      <c r="P51" s="21">
        <v>45528</v>
      </c>
      <c r="Q51" s="21">
        <v>45496</v>
      </c>
      <c r="R51" s="21">
        <v>45505</v>
      </c>
      <c r="S51" s="20" t="s">
        <v>61</v>
      </c>
      <c r="T51" s="21">
        <v>45510</v>
      </c>
      <c r="U51" s="21">
        <v>45532</v>
      </c>
      <c r="V51" s="21"/>
      <c r="W51" s="21"/>
      <c r="X51" s="20" t="s">
        <v>44</v>
      </c>
      <c r="Y51" s="20" t="s">
        <v>498</v>
      </c>
      <c r="Z51" s="79"/>
    </row>
    <row r="52" spans="1:26" x14ac:dyDescent="0.3">
      <c r="A52" s="29">
        <v>53664</v>
      </c>
      <c r="B52" s="30" t="s">
        <v>17</v>
      </c>
      <c r="C52" s="30" t="s">
        <v>18</v>
      </c>
      <c r="D52" s="30" t="s">
        <v>19</v>
      </c>
      <c r="E52" s="30" t="s">
        <v>20</v>
      </c>
      <c r="F52" s="31" t="s">
        <v>21</v>
      </c>
      <c r="G52" s="32">
        <v>45473</v>
      </c>
      <c r="H52" s="32" t="s">
        <v>22</v>
      </c>
      <c r="I52" s="32" t="s">
        <v>135</v>
      </c>
      <c r="J52" s="32" t="s">
        <v>142</v>
      </c>
      <c r="K52" s="32" t="s">
        <v>142</v>
      </c>
      <c r="L52" s="32" t="s">
        <v>151</v>
      </c>
      <c r="M52" s="21"/>
      <c r="N52" s="21" t="s">
        <v>23</v>
      </c>
      <c r="O52" s="23">
        <v>45475</v>
      </c>
      <c r="P52" s="21">
        <v>45499</v>
      </c>
      <c r="Q52" s="21" t="s">
        <v>62</v>
      </c>
      <c r="R52" s="21">
        <v>45516</v>
      </c>
      <c r="S52" s="20" t="s">
        <v>63</v>
      </c>
      <c r="T52" s="21">
        <v>45524</v>
      </c>
      <c r="U52" s="21">
        <v>45528</v>
      </c>
      <c r="V52" s="21"/>
      <c r="W52" s="21">
        <v>45556</v>
      </c>
      <c r="X52" s="20" t="s">
        <v>44</v>
      </c>
      <c r="Y52" s="20" t="s">
        <v>498</v>
      </c>
      <c r="Z52" s="79"/>
    </row>
    <row r="53" spans="1:26" x14ac:dyDescent="0.3">
      <c r="A53" s="76">
        <v>53686</v>
      </c>
      <c r="B53" s="68" t="s">
        <v>17</v>
      </c>
      <c r="C53" s="68" t="s">
        <v>36</v>
      </c>
      <c r="D53" s="69" t="s">
        <v>19</v>
      </c>
      <c r="E53" s="69" t="s">
        <v>20</v>
      </c>
      <c r="F53" s="70" t="s">
        <v>21</v>
      </c>
      <c r="G53" s="75">
        <v>45596.793576388889</v>
      </c>
      <c r="H53" s="71" t="s">
        <v>22</v>
      </c>
      <c r="I53" s="71" t="s">
        <v>142</v>
      </c>
      <c r="J53" s="71" t="s">
        <v>142</v>
      </c>
      <c r="K53" s="71" t="s">
        <v>142</v>
      </c>
      <c r="L53" s="71" t="s">
        <v>306</v>
      </c>
      <c r="M53" s="71"/>
      <c r="N53" s="71" t="s">
        <v>23</v>
      </c>
      <c r="O53" s="75">
        <v>45484</v>
      </c>
      <c r="P53" s="71"/>
      <c r="Q53" s="71"/>
      <c r="R53" s="71"/>
      <c r="S53" s="70"/>
      <c r="T53" s="71"/>
      <c r="U53" s="71"/>
      <c r="V53" s="71"/>
      <c r="W53" s="71"/>
      <c r="X53" s="70"/>
      <c r="Y53" s="70" t="s">
        <v>499</v>
      </c>
      <c r="Z53" s="79"/>
    </row>
    <row r="54" spans="1:26" x14ac:dyDescent="0.3">
      <c r="A54" s="18">
        <v>53698</v>
      </c>
      <c r="B54" s="19" t="s">
        <v>17</v>
      </c>
      <c r="C54" s="19" t="s">
        <v>24</v>
      </c>
      <c r="D54" s="19" t="s">
        <v>25</v>
      </c>
      <c r="E54" s="19" t="s">
        <v>20</v>
      </c>
      <c r="F54" s="20" t="s">
        <v>21</v>
      </c>
      <c r="G54" s="23">
        <v>45565.4375462963</v>
      </c>
      <c r="H54" s="21" t="s">
        <v>22</v>
      </c>
      <c r="I54" s="21" t="s">
        <v>135</v>
      </c>
      <c r="J54" s="21" t="s">
        <v>136</v>
      </c>
      <c r="K54" s="21" t="s">
        <v>136</v>
      </c>
      <c r="L54" s="21" t="s">
        <v>232</v>
      </c>
      <c r="M54" s="21"/>
      <c r="N54" s="21" t="s">
        <v>23</v>
      </c>
      <c r="O54" s="21">
        <v>45488</v>
      </c>
      <c r="P54" s="21">
        <v>45532</v>
      </c>
      <c r="Q54" s="21">
        <v>45513</v>
      </c>
      <c r="R54" s="21">
        <v>45513</v>
      </c>
      <c r="S54" s="20" t="s">
        <v>64</v>
      </c>
      <c r="T54" s="21">
        <v>45532</v>
      </c>
      <c r="U54" s="21">
        <v>45562</v>
      </c>
      <c r="V54" s="21"/>
      <c r="W54" s="21"/>
      <c r="X54" s="20" t="s">
        <v>44</v>
      </c>
      <c r="Y54" s="20" t="s">
        <v>498</v>
      </c>
      <c r="Z54" s="79"/>
    </row>
    <row r="55" spans="1:26" x14ac:dyDescent="0.3">
      <c r="A55" s="29">
        <v>53707</v>
      </c>
      <c r="B55" s="30" t="s">
        <v>17</v>
      </c>
      <c r="C55" s="30" t="s">
        <v>27</v>
      </c>
      <c r="D55" s="30" t="s">
        <v>25</v>
      </c>
      <c r="E55" s="30" t="s">
        <v>20</v>
      </c>
      <c r="F55" s="31" t="s">
        <v>21</v>
      </c>
      <c r="G55" s="32">
        <v>45473</v>
      </c>
      <c r="H55" s="32" t="s">
        <v>26</v>
      </c>
      <c r="I55" s="32" t="s">
        <v>135</v>
      </c>
      <c r="J55" s="32" t="s">
        <v>381</v>
      </c>
      <c r="K55" s="32" t="s">
        <v>152</v>
      </c>
      <c r="L55" s="32" t="s">
        <v>153</v>
      </c>
      <c r="M55" s="21"/>
      <c r="N55" s="21" t="s">
        <v>23</v>
      </c>
      <c r="O55" s="23">
        <v>45488</v>
      </c>
      <c r="P55" s="21">
        <v>45523</v>
      </c>
      <c r="Q55" s="21">
        <v>45496</v>
      </c>
      <c r="R55" s="21">
        <v>45505</v>
      </c>
      <c r="S55" s="20" t="s">
        <v>65</v>
      </c>
      <c r="T55" s="21">
        <v>45558</v>
      </c>
      <c r="U55" s="21">
        <v>45552</v>
      </c>
      <c r="V55" s="21"/>
      <c r="W55" s="21"/>
      <c r="X55" s="20" t="s">
        <v>44</v>
      </c>
      <c r="Y55" s="20" t="s">
        <v>498</v>
      </c>
      <c r="Z55" s="79"/>
    </row>
    <row r="56" spans="1:26" x14ac:dyDescent="0.3">
      <c r="A56" s="73">
        <v>53734</v>
      </c>
      <c r="B56" s="69" t="s">
        <v>17</v>
      </c>
      <c r="C56" s="69" t="s">
        <v>18</v>
      </c>
      <c r="D56" s="69" t="s">
        <v>19</v>
      </c>
      <c r="E56" s="69" t="s">
        <v>20</v>
      </c>
      <c r="F56" s="70" t="s">
        <v>21</v>
      </c>
      <c r="G56" s="75">
        <v>45473</v>
      </c>
      <c r="H56" s="71" t="s">
        <v>22</v>
      </c>
      <c r="I56" s="71" t="s">
        <v>135</v>
      </c>
      <c r="J56" s="71" t="s">
        <v>154</v>
      </c>
      <c r="K56" s="71" t="s">
        <v>154</v>
      </c>
      <c r="L56" s="71" t="s">
        <v>155</v>
      </c>
      <c r="M56" s="71"/>
      <c r="N56" s="71" t="s">
        <v>35</v>
      </c>
      <c r="O56" s="75">
        <v>45488</v>
      </c>
      <c r="P56" s="71"/>
      <c r="Q56" s="71"/>
      <c r="R56" s="71"/>
      <c r="S56" s="70"/>
      <c r="T56" s="71"/>
      <c r="U56" s="71"/>
      <c r="V56" s="71"/>
      <c r="W56" s="71"/>
      <c r="X56" s="70"/>
      <c r="Y56" s="70" t="s">
        <v>499</v>
      </c>
      <c r="Z56" s="79"/>
    </row>
    <row r="57" spans="1:26" x14ac:dyDescent="0.3">
      <c r="A57" s="18">
        <v>53752</v>
      </c>
      <c r="B57" s="19" t="s">
        <v>17</v>
      </c>
      <c r="C57" s="19" t="s">
        <v>27</v>
      </c>
      <c r="D57" s="19" t="s">
        <v>25</v>
      </c>
      <c r="E57" s="19" t="s">
        <v>20</v>
      </c>
      <c r="F57" s="20" t="s">
        <v>21</v>
      </c>
      <c r="G57" s="23">
        <v>45504.706655092596</v>
      </c>
      <c r="H57" s="21" t="s">
        <v>22</v>
      </c>
      <c r="I57" s="21" t="s">
        <v>152</v>
      </c>
      <c r="J57" s="21" t="s">
        <v>381</v>
      </c>
      <c r="K57" s="21" t="s">
        <v>152</v>
      </c>
      <c r="L57" s="21" t="s">
        <v>205</v>
      </c>
      <c r="M57" s="21"/>
      <c r="N57" s="21" t="s">
        <v>23</v>
      </c>
      <c r="O57" s="23">
        <v>45495</v>
      </c>
      <c r="P57" s="21">
        <v>45531</v>
      </c>
      <c r="Q57" s="21"/>
      <c r="R57" s="21">
        <v>45513</v>
      </c>
      <c r="S57" s="20">
        <v>1536892</v>
      </c>
      <c r="T57" s="21">
        <v>45530</v>
      </c>
      <c r="U57" s="21">
        <v>45619</v>
      </c>
      <c r="V57" s="21"/>
      <c r="W57" s="21"/>
      <c r="X57" s="20" t="s">
        <v>122</v>
      </c>
      <c r="Y57" s="20" t="s">
        <v>498</v>
      </c>
      <c r="Z57" s="79"/>
    </row>
    <row r="58" spans="1:26" x14ac:dyDescent="0.3">
      <c r="A58" s="5">
        <v>53755</v>
      </c>
      <c r="B58" s="6" t="s">
        <v>17</v>
      </c>
      <c r="C58" s="6" t="s">
        <v>27</v>
      </c>
      <c r="D58" s="6" t="s">
        <v>25</v>
      </c>
      <c r="E58" s="7"/>
      <c r="F58" s="7" t="s">
        <v>33</v>
      </c>
      <c r="G58" s="8">
        <v>45260</v>
      </c>
      <c r="H58" s="8" t="s">
        <v>33</v>
      </c>
      <c r="I58" s="8" t="e">
        <v>#N/A</v>
      </c>
      <c r="J58" s="8" t="e">
        <v>#N/A</v>
      </c>
      <c r="K58" s="8" t="e">
        <v>#N/A</v>
      </c>
      <c r="L58" s="8" t="e">
        <v>#N/A</v>
      </c>
      <c r="M58" s="21"/>
      <c r="N58" s="21" t="s">
        <v>23</v>
      </c>
      <c r="O58" s="23">
        <v>45495</v>
      </c>
      <c r="P58" s="23">
        <v>45526</v>
      </c>
      <c r="Q58" s="21"/>
      <c r="R58" s="21">
        <v>45513</v>
      </c>
      <c r="S58" s="20">
        <v>1513899</v>
      </c>
      <c r="T58" s="21">
        <v>45532</v>
      </c>
      <c r="U58" s="21">
        <v>45606</v>
      </c>
      <c r="V58" s="21"/>
      <c r="W58" s="21"/>
      <c r="X58" s="20" t="s">
        <v>122</v>
      </c>
      <c r="Y58" s="20" t="s">
        <v>498</v>
      </c>
      <c r="Z58" s="79"/>
    </row>
    <row r="59" spans="1:26" x14ac:dyDescent="0.3">
      <c r="A59" s="29">
        <v>53759</v>
      </c>
      <c r="B59" s="30" t="s">
        <v>17</v>
      </c>
      <c r="C59" s="30" t="s">
        <v>18</v>
      </c>
      <c r="D59" s="30" t="s">
        <v>19</v>
      </c>
      <c r="E59" s="30" t="s">
        <v>20</v>
      </c>
      <c r="F59" s="31" t="s">
        <v>21</v>
      </c>
      <c r="G59" s="32">
        <v>45473</v>
      </c>
      <c r="H59" s="32" t="s">
        <v>26</v>
      </c>
      <c r="I59" s="32" t="s">
        <v>132</v>
      </c>
      <c r="J59" s="32" t="s">
        <v>132</v>
      </c>
      <c r="K59" s="32" t="s">
        <v>132</v>
      </c>
      <c r="L59" s="32" t="s">
        <v>148</v>
      </c>
      <c r="M59" s="21"/>
      <c r="N59" s="21" t="s">
        <v>23</v>
      </c>
      <c r="O59" s="23">
        <v>45498</v>
      </c>
      <c r="P59" s="21">
        <v>45587</v>
      </c>
      <c r="Q59" s="21"/>
      <c r="R59" s="21">
        <v>45566</v>
      </c>
      <c r="S59" s="20" t="s">
        <v>66</v>
      </c>
      <c r="T59" s="21">
        <v>45583</v>
      </c>
      <c r="U59" s="21">
        <v>45653</v>
      </c>
      <c r="V59" s="21"/>
      <c r="W59" s="21"/>
      <c r="X59" s="20" t="s">
        <v>44</v>
      </c>
      <c r="Y59" s="20" t="s">
        <v>498</v>
      </c>
      <c r="Z59" s="79"/>
    </row>
    <row r="60" spans="1:26" x14ac:dyDescent="0.3">
      <c r="A60" s="37">
        <v>53760</v>
      </c>
      <c r="B60" s="38" t="s">
        <v>17</v>
      </c>
      <c r="C60" s="38" t="s">
        <v>24</v>
      </c>
      <c r="D60" s="38" t="s">
        <v>25</v>
      </c>
      <c r="E60" s="38" t="s">
        <v>20</v>
      </c>
      <c r="F60" s="39" t="s">
        <v>21</v>
      </c>
      <c r="G60" s="40">
        <v>45473</v>
      </c>
      <c r="H60" s="41" t="s">
        <v>26</v>
      </c>
      <c r="I60" s="41" t="s">
        <v>145</v>
      </c>
      <c r="J60" s="41">
        <v>0</v>
      </c>
      <c r="K60" s="41" t="s">
        <v>146</v>
      </c>
      <c r="L60" s="41" t="s">
        <v>147</v>
      </c>
      <c r="M60" s="21"/>
      <c r="N60" s="21" t="s">
        <v>23</v>
      </c>
      <c r="O60" s="23">
        <v>45498</v>
      </c>
      <c r="P60" s="21">
        <v>45539</v>
      </c>
      <c r="Q60" s="21"/>
      <c r="R60" s="21">
        <v>45566</v>
      </c>
      <c r="S60" s="20" t="s">
        <v>67</v>
      </c>
      <c r="T60" s="21">
        <v>45583</v>
      </c>
      <c r="U60" s="21">
        <v>45631</v>
      </c>
      <c r="V60" s="21"/>
      <c r="W60" s="21"/>
      <c r="X60" s="20" t="s">
        <v>44</v>
      </c>
      <c r="Y60" s="20" t="s">
        <v>498</v>
      </c>
      <c r="Z60" s="79"/>
    </row>
    <row r="61" spans="1:26" x14ac:dyDescent="0.3">
      <c r="A61" s="18">
        <v>53761</v>
      </c>
      <c r="B61" s="19" t="s">
        <v>17</v>
      </c>
      <c r="C61" s="19" t="s">
        <v>24</v>
      </c>
      <c r="D61" s="19" t="s">
        <v>25</v>
      </c>
      <c r="E61" s="19" t="s">
        <v>20</v>
      </c>
      <c r="F61" s="20" t="s">
        <v>21</v>
      </c>
      <c r="G61" s="21">
        <v>45433</v>
      </c>
      <c r="H61" s="21" t="s">
        <v>26</v>
      </c>
      <c r="I61" s="21" t="s">
        <v>138</v>
      </c>
      <c r="J61" s="21" t="s">
        <v>138</v>
      </c>
      <c r="K61" s="21" t="s">
        <v>138</v>
      </c>
      <c r="L61" s="21" t="s">
        <v>139</v>
      </c>
      <c r="M61" s="61"/>
      <c r="N61" s="61" t="s">
        <v>30</v>
      </c>
      <c r="O61" s="61">
        <v>45498</v>
      </c>
      <c r="P61" s="61"/>
      <c r="Q61" s="61"/>
      <c r="R61" s="61">
        <v>45572</v>
      </c>
      <c r="S61" s="60" t="s">
        <v>68</v>
      </c>
      <c r="T61" s="61">
        <v>45583</v>
      </c>
      <c r="U61" s="61">
        <v>45718</v>
      </c>
      <c r="V61" s="61"/>
      <c r="W61" s="61" t="s">
        <v>421</v>
      </c>
      <c r="X61" s="60" t="s">
        <v>122</v>
      </c>
      <c r="Y61" s="20" t="s">
        <v>498</v>
      </c>
      <c r="Z61" s="79"/>
    </row>
    <row r="62" spans="1:26" x14ac:dyDescent="0.3">
      <c r="A62" s="18">
        <v>53762</v>
      </c>
      <c r="B62" s="19" t="s">
        <v>17</v>
      </c>
      <c r="C62" s="19" t="s">
        <v>27</v>
      </c>
      <c r="D62" s="19" t="s">
        <v>25</v>
      </c>
      <c r="E62" s="19"/>
      <c r="F62" s="20" t="s">
        <v>21</v>
      </c>
      <c r="G62" s="21">
        <v>45649.750393518516</v>
      </c>
      <c r="H62" s="21" t="s">
        <v>22</v>
      </c>
      <c r="I62" s="21" t="s">
        <v>310</v>
      </c>
      <c r="J62" s="21" t="s">
        <v>310</v>
      </c>
      <c r="K62" s="21" t="s">
        <v>311</v>
      </c>
      <c r="L62" s="21" t="s">
        <v>312</v>
      </c>
      <c r="M62" s="21"/>
      <c r="N62" s="21" t="s">
        <v>23</v>
      </c>
      <c r="O62" s="23">
        <v>45499</v>
      </c>
      <c r="P62" s="23">
        <v>45526</v>
      </c>
      <c r="Q62" s="21"/>
      <c r="R62" s="21">
        <v>45533</v>
      </c>
      <c r="S62" s="20">
        <v>1882437</v>
      </c>
      <c r="T62" s="21">
        <v>45544</v>
      </c>
      <c r="U62" s="21">
        <v>45713</v>
      </c>
      <c r="V62" s="21"/>
      <c r="W62" s="21"/>
      <c r="X62" s="20" t="s">
        <v>122</v>
      </c>
      <c r="Y62" s="20" t="s">
        <v>498</v>
      </c>
      <c r="Z62" s="79"/>
    </row>
    <row r="63" spans="1:26" x14ac:dyDescent="0.3">
      <c r="A63" s="18">
        <v>53770</v>
      </c>
      <c r="B63" s="19" t="s">
        <v>17</v>
      </c>
      <c r="C63" s="19" t="s">
        <v>18</v>
      </c>
      <c r="D63" s="19" t="s">
        <v>19</v>
      </c>
      <c r="E63" s="19" t="s">
        <v>20</v>
      </c>
      <c r="F63" s="20" t="s">
        <v>21</v>
      </c>
      <c r="G63" s="21">
        <v>45473</v>
      </c>
      <c r="H63" s="21" t="s">
        <v>22</v>
      </c>
      <c r="I63" s="21" t="s">
        <v>140</v>
      </c>
      <c r="J63" s="21" t="s">
        <v>132</v>
      </c>
      <c r="K63" s="21" t="s">
        <v>132</v>
      </c>
      <c r="L63" s="21" t="s">
        <v>141</v>
      </c>
      <c r="M63" s="21"/>
      <c r="N63" s="21" t="s">
        <v>23</v>
      </c>
      <c r="O63" s="23">
        <v>45499</v>
      </c>
      <c r="P63" s="21">
        <v>45531</v>
      </c>
      <c r="Q63" s="21"/>
      <c r="R63" s="21">
        <v>45561</v>
      </c>
      <c r="S63" s="20">
        <v>2233813</v>
      </c>
      <c r="T63" s="21">
        <v>45572</v>
      </c>
      <c r="U63" s="21">
        <v>45704</v>
      </c>
      <c r="V63" s="21"/>
      <c r="W63" s="21"/>
      <c r="X63" s="20" t="s">
        <v>122</v>
      </c>
      <c r="Y63" s="20" t="s">
        <v>498</v>
      </c>
      <c r="Z63" s="79"/>
    </row>
    <row r="64" spans="1:26" x14ac:dyDescent="0.3">
      <c r="A64" s="18">
        <v>53772</v>
      </c>
      <c r="B64" s="19" t="s">
        <v>17</v>
      </c>
      <c r="C64" s="19" t="s">
        <v>18</v>
      </c>
      <c r="D64" s="19" t="s">
        <v>19</v>
      </c>
      <c r="E64" s="19" t="s">
        <v>20</v>
      </c>
      <c r="F64" s="20" t="s">
        <v>21</v>
      </c>
      <c r="G64" s="21">
        <v>45535.989849537036</v>
      </c>
      <c r="H64" s="21" t="s">
        <v>22</v>
      </c>
      <c r="I64" s="21" t="s">
        <v>132</v>
      </c>
      <c r="J64" s="21" t="s">
        <v>132</v>
      </c>
      <c r="K64" s="21" t="s">
        <v>132</v>
      </c>
      <c r="L64" s="21" t="s">
        <v>204</v>
      </c>
      <c r="M64" s="21"/>
      <c r="N64" s="21" t="s">
        <v>23</v>
      </c>
      <c r="O64" s="23">
        <v>45499</v>
      </c>
      <c r="P64" s="21">
        <v>45534</v>
      </c>
      <c r="Q64" s="21"/>
      <c r="R64" s="21">
        <v>45533</v>
      </c>
      <c r="S64" s="20">
        <v>1882437</v>
      </c>
      <c r="T64" s="21">
        <v>45544</v>
      </c>
      <c r="U64" s="21">
        <v>45664</v>
      </c>
      <c r="V64" s="21"/>
      <c r="W64" s="21"/>
      <c r="X64" s="20" t="s">
        <v>122</v>
      </c>
      <c r="Y64" s="20" t="s">
        <v>498</v>
      </c>
      <c r="Z64" s="79"/>
    </row>
    <row r="65" spans="1:26" x14ac:dyDescent="0.3">
      <c r="A65" s="73">
        <v>53781</v>
      </c>
      <c r="B65" s="69" t="s">
        <v>17</v>
      </c>
      <c r="C65" s="69" t="s">
        <v>18</v>
      </c>
      <c r="D65" s="69" t="s">
        <v>19</v>
      </c>
      <c r="E65" s="69" t="s">
        <v>20</v>
      </c>
      <c r="F65" s="70" t="s">
        <v>21</v>
      </c>
      <c r="G65" s="71">
        <v>45558.473796296297</v>
      </c>
      <c r="H65" s="71" t="s">
        <v>22</v>
      </c>
      <c r="I65" s="71" t="s">
        <v>242</v>
      </c>
      <c r="J65" s="71" t="s">
        <v>154</v>
      </c>
      <c r="K65" s="71" t="s">
        <v>154</v>
      </c>
      <c r="L65" s="71" t="s">
        <v>243</v>
      </c>
      <c r="M65" s="71"/>
      <c r="N65" s="71" t="s">
        <v>23</v>
      </c>
      <c r="O65" s="75">
        <v>45499</v>
      </c>
      <c r="P65" s="71">
        <v>45616</v>
      </c>
      <c r="Q65" s="71"/>
      <c r="R65" s="71"/>
      <c r="S65" s="70" t="s">
        <v>69</v>
      </c>
      <c r="T65" s="71"/>
      <c r="U65" s="71"/>
      <c r="V65" s="71"/>
      <c r="W65" s="71"/>
      <c r="X65" s="70"/>
      <c r="Y65" s="70" t="s">
        <v>499</v>
      </c>
      <c r="Z65" s="79"/>
    </row>
    <row r="66" spans="1:26" x14ac:dyDescent="0.3">
      <c r="A66" s="18">
        <v>53783</v>
      </c>
      <c r="B66" s="19" t="s">
        <v>17</v>
      </c>
      <c r="C66" s="19" t="s">
        <v>24</v>
      </c>
      <c r="D66" s="19" t="s">
        <v>25</v>
      </c>
      <c r="E66" s="19" t="s">
        <v>20</v>
      </c>
      <c r="F66" s="20" t="s">
        <v>21</v>
      </c>
      <c r="G66" s="23">
        <v>45596.925729166665</v>
      </c>
      <c r="H66" s="21" t="s">
        <v>22</v>
      </c>
      <c r="I66" s="21" t="s">
        <v>282</v>
      </c>
      <c r="J66" s="21" t="s">
        <v>136</v>
      </c>
      <c r="K66" s="21" t="s">
        <v>136</v>
      </c>
      <c r="L66" s="21" t="s">
        <v>286</v>
      </c>
      <c r="M66" s="21"/>
      <c r="N66" s="21" t="s">
        <v>23</v>
      </c>
      <c r="O66" s="23">
        <v>45499</v>
      </c>
      <c r="P66" s="23">
        <v>45527</v>
      </c>
      <c r="Q66" s="21"/>
      <c r="R66" s="21">
        <v>45533</v>
      </c>
      <c r="S66" s="20">
        <v>169206</v>
      </c>
      <c r="T66" s="21">
        <v>45544</v>
      </c>
      <c r="U66" s="21">
        <v>45606</v>
      </c>
      <c r="V66" s="21"/>
      <c r="W66" s="21"/>
      <c r="X66" s="20" t="s">
        <v>122</v>
      </c>
      <c r="Y66" s="20" t="s">
        <v>498</v>
      </c>
      <c r="Z66" s="79"/>
    </row>
    <row r="67" spans="1:26" x14ac:dyDescent="0.3">
      <c r="A67" s="73">
        <v>53800</v>
      </c>
      <c r="B67" s="74" t="s">
        <v>17</v>
      </c>
      <c r="C67" s="69" t="s">
        <v>24</v>
      </c>
      <c r="D67" s="69" t="s">
        <v>25</v>
      </c>
      <c r="E67" s="69"/>
      <c r="F67" s="70" t="s">
        <v>21</v>
      </c>
      <c r="G67" s="71"/>
      <c r="H67" s="71" t="s">
        <v>26</v>
      </c>
      <c r="I67" s="71" t="s">
        <v>353</v>
      </c>
      <c r="J67" s="71" t="s">
        <v>420</v>
      </c>
      <c r="K67" s="71" t="s">
        <v>195</v>
      </c>
      <c r="L67" s="71" t="s">
        <v>354</v>
      </c>
      <c r="M67" s="21"/>
      <c r="N67" s="21" t="s">
        <v>23</v>
      </c>
      <c r="O67" s="23">
        <v>45499</v>
      </c>
      <c r="P67" s="21">
        <v>45532</v>
      </c>
      <c r="Q67" s="21" t="s">
        <v>62</v>
      </c>
      <c r="R67" s="21" t="s">
        <v>62</v>
      </c>
      <c r="S67" s="20" t="s">
        <v>70</v>
      </c>
      <c r="T67" s="21">
        <v>45526</v>
      </c>
      <c r="U67" s="21">
        <v>45600</v>
      </c>
      <c r="V67" s="21"/>
      <c r="W67" s="21"/>
      <c r="X67" s="20" t="s">
        <v>44</v>
      </c>
      <c r="Y67" s="20" t="s">
        <v>498</v>
      </c>
      <c r="Z67" s="79"/>
    </row>
    <row r="68" spans="1:26" x14ac:dyDescent="0.3">
      <c r="A68" s="18">
        <v>53803</v>
      </c>
      <c r="B68" s="22" t="s">
        <v>17</v>
      </c>
      <c r="C68" s="19" t="s">
        <v>24</v>
      </c>
      <c r="D68" s="19" t="s">
        <v>25</v>
      </c>
      <c r="E68" s="19" t="s">
        <v>20</v>
      </c>
      <c r="F68" s="20" t="s">
        <v>21</v>
      </c>
      <c r="G68" s="23">
        <v>45504.435798611114</v>
      </c>
      <c r="H68" s="21" t="s">
        <v>22</v>
      </c>
      <c r="I68" s="21" t="s">
        <v>136</v>
      </c>
      <c r="J68" s="21" t="s">
        <v>136</v>
      </c>
      <c r="K68" s="21" t="s">
        <v>136</v>
      </c>
      <c r="L68" s="21" t="s">
        <v>181</v>
      </c>
      <c r="M68" s="21"/>
      <c r="N68" s="21" t="s">
        <v>23</v>
      </c>
      <c r="O68" s="21">
        <v>45499</v>
      </c>
      <c r="P68" s="21">
        <v>45542</v>
      </c>
      <c r="Q68" s="21"/>
      <c r="R68" s="21">
        <v>45526</v>
      </c>
      <c r="S68" s="20">
        <v>767454</v>
      </c>
      <c r="T68" s="21">
        <v>45537</v>
      </c>
      <c r="U68" s="21">
        <v>45583</v>
      </c>
      <c r="V68" s="21"/>
      <c r="W68" s="21"/>
      <c r="X68" s="20" t="s">
        <v>122</v>
      </c>
      <c r="Y68" s="20" t="s">
        <v>498</v>
      </c>
      <c r="Z68" s="79"/>
    </row>
    <row r="69" spans="1:26" x14ac:dyDescent="0.3">
      <c r="A69" s="18">
        <v>53805</v>
      </c>
      <c r="B69" s="22" t="s">
        <v>17</v>
      </c>
      <c r="C69" s="19" t="s">
        <v>18</v>
      </c>
      <c r="D69" s="19" t="s">
        <v>19</v>
      </c>
      <c r="E69" s="19" t="s">
        <v>20</v>
      </c>
      <c r="F69" s="20" t="s">
        <v>21</v>
      </c>
      <c r="G69" s="21">
        <v>45443</v>
      </c>
      <c r="H69" s="21" t="s">
        <v>22</v>
      </c>
      <c r="I69" s="21" t="s">
        <v>142</v>
      </c>
      <c r="J69" s="21" t="s">
        <v>142</v>
      </c>
      <c r="K69" s="21" t="s">
        <v>142</v>
      </c>
      <c r="L69" s="21" t="s">
        <v>143</v>
      </c>
      <c r="M69" s="32"/>
      <c r="N69" s="32" t="s">
        <v>23</v>
      </c>
      <c r="O69" s="34">
        <v>45499</v>
      </c>
      <c r="P69" s="32"/>
      <c r="Q69" s="32"/>
      <c r="R69" s="32"/>
      <c r="S69" s="31"/>
      <c r="T69" s="32"/>
      <c r="U69" s="32" t="s">
        <v>432</v>
      </c>
      <c r="V69" s="32" t="s">
        <v>432</v>
      </c>
      <c r="W69" s="32" t="s">
        <v>432</v>
      </c>
      <c r="X69" s="32" t="s">
        <v>432</v>
      </c>
      <c r="Y69" s="32" t="s">
        <v>432</v>
      </c>
      <c r="Z69" s="79"/>
    </row>
    <row r="70" spans="1:26" x14ac:dyDescent="0.3">
      <c r="A70" s="18">
        <v>53809</v>
      </c>
      <c r="B70" s="22" t="s">
        <v>17</v>
      </c>
      <c r="C70" s="19" t="s">
        <v>27</v>
      </c>
      <c r="D70" s="19" t="s">
        <v>25</v>
      </c>
      <c r="E70" s="19" t="s">
        <v>20</v>
      </c>
      <c r="F70" s="20" t="s">
        <v>21</v>
      </c>
      <c r="G70" s="21">
        <v>45565.43613425926</v>
      </c>
      <c r="H70" s="21" t="s">
        <v>26</v>
      </c>
      <c r="I70" s="21" t="s">
        <v>135</v>
      </c>
      <c r="J70" s="21" t="s">
        <v>381</v>
      </c>
      <c r="K70" s="21" t="s">
        <v>152</v>
      </c>
      <c r="L70" s="21" t="s">
        <v>224</v>
      </c>
      <c r="M70" s="21"/>
      <c r="N70" s="21" t="s">
        <v>23</v>
      </c>
      <c r="O70" s="21">
        <v>45502</v>
      </c>
      <c r="P70" s="21">
        <v>45650</v>
      </c>
      <c r="Q70" s="21"/>
      <c r="R70" s="21">
        <v>45554</v>
      </c>
      <c r="S70" s="20">
        <v>732683</v>
      </c>
      <c r="T70" s="21">
        <v>45645</v>
      </c>
      <c r="U70" s="21">
        <v>45714</v>
      </c>
      <c r="V70" s="21" t="s">
        <v>124</v>
      </c>
      <c r="W70" s="21"/>
      <c r="X70" s="21" t="s">
        <v>124</v>
      </c>
      <c r="Y70" s="20" t="s">
        <v>498</v>
      </c>
      <c r="Z70" s="79"/>
    </row>
    <row r="71" spans="1:26" x14ac:dyDescent="0.3">
      <c r="A71" s="18">
        <v>53811</v>
      </c>
      <c r="B71" s="19" t="s">
        <v>17</v>
      </c>
      <c r="C71" s="19" t="s">
        <v>18</v>
      </c>
      <c r="D71" s="19" t="s">
        <v>19</v>
      </c>
      <c r="E71" s="19" t="s">
        <v>20</v>
      </c>
      <c r="F71" s="20" t="s">
        <v>21</v>
      </c>
      <c r="G71" s="23">
        <v>45503.718356481484</v>
      </c>
      <c r="H71" s="21" t="s">
        <v>22</v>
      </c>
      <c r="I71" s="21" t="s">
        <v>132</v>
      </c>
      <c r="J71" s="21" t="s">
        <v>132</v>
      </c>
      <c r="K71" s="21" t="s">
        <v>132</v>
      </c>
      <c r="L71" s="21" t="s">
        <v>197</v>
      </c>
      <c r="M71" s="21"/>
      <c r="N71" s="21" t="s">
        <v>23</v>
      </c>
      <c r="O71" s="23">
        <v>45502</v>
      </c>
      <c r="P71" s="21">
        <v>45555</v>
      </c>
      <c r="Q71" s="21">
        <v>45544</v>
      </c>
      <c r="R71" s="21">
        <v>45547</v>
      </c>
      <c r="S71" s="20">
        <v>743517</v>
      </c>
      <c r="T71" s="21">
        <v>45558</v>
      </c>
      <c r="U71" s="21">
        <v>45664</v>
      </c>
      <c r="V71" s="21"/>
      <c r="W71" s="21"/>
      <c r="X71" s="20" t="s">
        <v>122</v>
      </c>
      <c r="Y71" s="20" t="s">
        <v>498</v>
      </c>
      <c r="Z71" s="79"/>
    </row>
    <row r="72" spans="1:26" x14ac:dyDescent="0.3">
      <c r="A72" s="5">
        <v>53813</v>
      </c>
      <c r="B72" s="9" t="s">
        <v>17</v>
      </c>
      <c r="C72" s="6" t="s">
        <v>18</v>
      </c>
      <c r="D72" s="6" t="s">
        <v>19</v>
      </c>
      <c r="E72" s="6"/>
      <c r="F72" s="7" t="s">
        <v>21</v>
      </c>
      <c r="G72" s="8"/>
      <c r="H72" s="8" t="str">
        <f>VLOOKUP(A72,[1]Detail!$B:$S,18,0)</f>
        <v>S&amp;S</v>
      </c>
      <c r="I72" s="8" t="s">
        <v>142</v>
      </c>
      <c r="J72" s="8" t="s">
        <v>142</v>
      </c>
      <c r="K72" s="8" t="s">
        <v>142</v>
      </c>
      <c r="L72" s="8" t="s">
        <v>365</v>
      </c>
      <c r="M72" s="21"/>
      <c r="N72" s="21" t="s">
        <v>23</v>
      </c>
      <c r="O72" s="23">
        <v>45503</v>
      </c>
      <c r="P72" s="21">
        <v>45579</v>
      </c>
      <c r="Q72" s="21">
        <v>45572</v>
      </c>
      <c r="R72" s="21">
        <v>45575</v>
      </c>
      <c r="S72" s="20" t="s">
        <v>71</v>
      </c>
      <c r="T72" s="21">
        <v>45595</v>
      </c>
      <c r="U72" s="21">
        <v>45631</v>
      </c>
      <c r="V72" s="21"/>
      <c r="W72" s="21"/>
      <c r="X72" s="20" t="s">
        <v>44</v>
      </c>
      <c r="Y72" s="20" t="s">
        <v>498</v>
      </c>
      <c r="Z72" s="79"/>
    </row>
    <row r="73" spans="1:26" x14ac:dyDescent="0.3">
      <c r="A73" s="18">
        <v>53815</v>
      </c>
      <c r="B73" s="19" t="s">
        <v>17</v>
      </c>
      <c r="C73" s="19" t="s">
        <v>24</v>
      </c>
      <c r="D73" s="19" t="s">
        <v>25</v>
      </c>
      <c r="E73" s="19"/>
      <c r="F73" s="20" t="s">
        <v>21</v>
      </c>
      <c r="G73" s="23">
        <v>45536.020370370374</v>
      </c>
      <c r="H73" s="21" t="s">
        <v>26</v>
      </c>
      <c r="I73" s="21" t="s">
        <v>136</v>
      </c>
      <c r="J73" s="21" t="s">
        <v>136</v>
      </c>
      <c r="K73" s="21" t="s">
        <v>136</v>
      </c>
      <c r="L73" s="21" t="s">
        <v>149</v>
      </c>
      <c r="M73" s="21"/>
      <c r="N73" s="21" t="s">
        <v>23</v>
      </c>
      <c r="O73" s="23">
        <v>45503</v>
      </c>
      <c r="P73" s="21">
        <v>45539</v>
      </c>
      <c r="Q73" s="21">
        <v>45519</v>
      </c>
      <c r="R73" s="21">
        <v>45517</v>
      </c>
      <c r="S73" s="20" t="s">
        <v>72</v>
      </c>
      <c r="T73" s="21">
        <v>45524</v>
      </c>
      <c r="U73" s="21">
        <v>45628</v>
      </c>
      <c r="V73" s="21"/>
      <c r="W73" s="21"/>
      <c r="X73" s="20" t="s">
        <v>44</v>
      </c>
      <c r="Y73" s="20" t="s">
        <v>498</v>
      </c>
      <c r="Z73" s="79"/>
    </row>
    <row r="74" spans="1:26" x14ac:dyDescent="0.3">
      <c r="A74" s="29">
        <v>53827</v>
      </c>
      <c r="B74" s="33" t="s">
        <v>17</v>
      </c>
      <c r="C74" s="30" t="s">
        <v>24</v>
      </c>
      <c r="D74" s="30" t="s">
        <v>25</v>
      </c>
      <c r="E74" s="30" t="s">
        <v>20</v>
      </c>
      <c r="F74" s="31" t="s">
        <v>21</v>
      </c>
      <c r="G74" s="34">
        <v>45473</v>
      </c>
      <c r="H74" s="32" t="s">
        <v>22</v>
      </c>
      <c r="I74" s="32" t="s">
        <v>136</v>
      </c>
      <c r="J74" s="32" t="s">
        <v>136</v>
      </c>
      <c r="K74" s="32" t="s">
        <v>136</v>
      </c>
      <c r="L74" s="32" t="s">
        <v>150</v>
      </c>
      <c r="M74" s="21"/>
      <c r="N74" s="21" t="s">
        <v>23</v>
      </c>
      <c r="O74" s="21">
        <v>45503</v>
      </c>
      <c r="P74" s="21">
        <v>45554</v>
      </c>
      <c r="Q74" s="21" t="s">
        <v>62</v>
      </c>
      <c r="R74" s="21">
        <v>45510</v>
      </c>
      <c r="S74" s="20" t="s">
        <v>73</v>
      </c>
      <c r="T74" s="21">
        <v>45526</v>
      </c>
      <c r="U74" s="21">
        <v>45562</v>
      </c>
      <c r="V74" s="21"/>
      <c r="W74" s="21"/>
      <c r="X74" s="20" t="s">
        <v>44</v>
      </c>
      <c r="Y74" s="20" t="s">
        <v>498</v>
      </c>
      <c r="Z74" s="79"/>
    </row>
    <row r="75" spans="1:26" x14ac:dyDescent="0.3">
      <c r="A75" s="73">
        <v>53829</v>
      </c>
      <c r="B75" s="74" t="s">
        <v>17</v>
      </c>
      <c r="C75" s="69" t="s">
        <v>18</v>
      </c>
      <c r="D75" s="69" t="s">
        <v>19</v>
      </c>
      <c r="E75" s="69"/>
      <c r="F75" s="70" t="s">
        <v>21</v>
      </c>
      <c r="G75" s="71"/>
      <c r="H75" s="71" t="s">
        <v>26</v>
      </c>
      <c r="I75" s="71" t="s">
        <v>132</v>
      </c>
      <c r="J75" s="71" t="s">
        <v>132</v>
      </c>
      <c r="K75" s="71" t="s">
        <v>132</v>
      </c>
      <c r="L75" s="71" t="s">
        <v>161</v>
      </c>
      <c r="M75" s="71"/>
      <c r="N75" s="71" t="s">
        <v>23</v>
      </c>
      <c r="O75" s="75">
        <v>45503</v>
      </c>
      <c r="P75" s="71"/>
      <c r="Q75" s="71"/>
      <c r="R75" s="71"/>
      <c r="S75" s="70"/>
      <c r="T75" s="71"/>
      <c r="U75" s="71"/>
      <c r="V75" s="71"/>
      <c r="W75" s="71"/>
      <c r="X75" s="70"/>
      <c r="Y75" s="70" t="s">
        <v>499</v>
      </c>
      <c r="Z75" s="79"/>
    </row>
    <row r="76" spans="1:26" x14ac:dyDescent="0.3">
      <c r="A76" s="18">
        <v>53832</v>
      </c>
      <c r="B76" s="19" t="s">
        <v>17</v>
      </c>
      <c r="C76" s="19" t="s">
        <v>24</v>
      </c>
      <c r="D76" s="19" t="s">
        <v>25</v>
      </c>
      <c r="E76" s="19" t="s">
        <v>20</v>
      </c>
      <c r="F76" s="20" t="s">
        <v>21</v>
      </c>
      <c r="G76" s="23">
        <v>45596.797534722224</v>
      </c>
      <c r="H76" s="21" t="s">
        <v>22</v>
      </c>
      <c r="I76" s="21" t="s">
        <v>178</v>
      </c>
      <c r="J76" s="21" t="s">
        <v>415</v>
      </c>
      <c r="K76" s="21" t="s">
        <v>178</v>
      </c>
      <c r="L76" s="21" t="s">
        <v>237</v>
      </c>
      <c r="M76" s="21"/>
      <c r="N76" s="21" t="s">
        <v>23</v>
      </c>
      <c r="O76" s="23">
        <v>45504</v>
      </c>
      <c r="P76" s="21">
        <v>45537</v>
      </c>
      <c r="Q76" s="21"/>
      <c r="R76" s="21">
        <v>45561</v>
      </c>
      <c r="S76" s="20">
        <v>1538982</v>
      </c>
      <c r="T76" s="21">
        <v>45572</v>
      </c>
      <c r="U76" s="21">
        <v>45645</v>
      </c>
      <c r="V76" s="21"/>
      <c r="W76" s="21"/>
      <c r="X76" s="20" t="s">
        <v>122</v>
      </c>
      <c r="Y76" s="20" t="s">
        <v>498</v>
      </c>
      <c r="Z76" s="79"/>
    </row>
    <row r="77" spans="1:26" x14ac:dyDescent="0.3">
      <c r="A77" s="18">
        <v>53833</v>
      </c>
      <c r="B77" s="19" t="s">
        <v>17</v>
      </c>
      <c r="C77" s="19" t="s">
        <v>24</v>
      </c>
      <c r="D77" s="19" t="s">
        <v>25</v>
      </c>
      <c r="E77" s="19" t="s">
        <v>20</v>
      </c>
      <c r="F77" s="20" t="s">
        <v>21</v>
      </c>
      <c r="G77" s="21">
        <v>45535.878750000003</v>
      </c>
      <c r="H77" s="21" t="s">
        <v>22</v>
      </c>
      <c r="I77" s="21" t="s">
        <v>178</v>
      </c>
      <c r="J77" s="21" t="s">
        <v>415</v>
      </c>
      <c r="K77" s="21" t="s">
        <v>178</v>
      </c>
      <c r="L77" s="21" t="s">
        <v>179</v>
      </c>
      <c r="M77" s="21"/>
      <c r="N77" s="21" t="s">
        <v>23</v>
      </c>
      <c r="O77" s="23">
        <v>45504</v>
      </c>
      <c r="P77" s="23">
        <v>45533</v>
      </c>
      <c r="Q77" s="21">
        <v>45544</v>
      </c>
      <c r="R77" s="21">
        <v>45547</v>
      </c>
      <c r="S77" s="20">
        <v>1291401</v>
      </c>
      <c r="T77" s="21">
        <v>45558</v>
      </c>
      <c r="U77" s="21">
        <v>45701</v>
      </c>
      <c r="V77" s="21"/>
      <c r="W77" s="21"/>
      <c r="X77" s="20" t="s">
        <v>122</v>
      </c>
      <c r="Y77" s="20" t="s">
        <v>498</v>
      </c>
      <c r="Z77" s="79"/>
    </row>
    <row r="78" spans="1:26" x14ac:dyDescent="0.3">
      <c r="A78" s="18">
        <v>53843</v>
      </c>
      <c r="B78" s="19" t="s">
        <v>17</v>
      </c>
      <c r="C78" s="19" t="s">
        <v>24</v>
      </c>
      <c r="D78" s="19" t="s">
        <v>25</v>
      </c>
      <c r="E78" s="19" t="s">
        <v>20</v>
      </c>
      <c r="F78" s="20" t="s">
        <v>21</v>
      </c>
      <c r="G78" s="23">
        <v>45504.849953703706</v>
      </c>
      <c r="H78" s="21" t="s">
        <v>22</v>
      </c>
      <c r="I78" s="21" t="s">
        <v>178</v>
      </c>
      <c r="J78" s="21" t="s">
        <v>416</v>
      </c>
      <c r="K78" s="21" t="s">
        <v>178</v>
      </c>
      <c r="L78" s="21" t="s">
        <v>191</v>
      </c>
      <c r="M78" s="21"/>
      <c r="N78" s="21" t="s">
        <v>23</v>
      </c>
      <c r="O78" s="23">
        <v>45505</v>
      </c>
      <c r="P78" s="21">
        <v>45590</v>
      </c>
      <c r="Q78" s="21">
        <v>45565</v>
      </c>
      <c r="R78" s="21">
        <v>45568</v>
      </c>
      <c r="S78" s="20" t="s">
        <v>74</v>
      </c>
      <c r="T78" s="21">
        <v>45590</v>
      </c>
      <c r="U78" s="21">
        <v>45633</v>
      </c>
      <c r="V78" s="21"/>
      <c r="W78" s="21"/>
      <c r="X78" s="20" t="s">
        <v>44</v>
      </c>
      <c r="Y78" s="20" t="s">
        <v>498</v>
      </c>
      <c r="Z78" s="79"/>
    </row>
    <row r="79" spans="1:26" x14ac:dyDescent="0.3">
      <c r="A79" s="18">
        <v>53846</v>
      </c>
      <c r="B79" s="19" t="s">
        <v>17</v>
      </c>
      <c r="C79" s="19" t="s">
        <v>24</v>
      </c>
      <c r="D79" s="19" t="s">
        <v>25</v>
      </c>
      <c r="E79" s="19" t="s">
        <v>20</v>
      </c>
      <c r="F79" s="20" t="s">
        <v>21</v>
      </c>
      <c r="G79" s="23">
        <v>45565.436365740738</v>
      </c>
      <c r="H79" s="21" t="s">
        <v>22</v>
      </c>
      <c r="I79" s="21" t="s">
        <v>178</v>
      </c>
      <c r="J79" s="21" t="s">
        <v>416</v>
      </c>
      <c r="K79" s="21" t="s">
        <v>178</v>
      </c>
      <c r="L79" s="21" t="s">
        <v>238</v>
      </c>
      <c r="M79" s="21"/>
      <c r="N79" s="21" t="s">
        <v>23</v>
      </c>
      <c r="O79" s="23">
        <v>45506</v>
      </c>
      <c r="P79" s="21">
        <v>45541</v>
      </c>
      <c r="Q79" s="21"/>
      <c r="R79" s="21">
        <v>45539</v>
      </c>
      <c r="S79" s="20" t="s">
        <v>75</v>
      </c>
      <c r="T79" s="21">
        <v>45554</v>
      </c>
      <c r="U79" s="21">
        <v>45616</v>
      </c>
      <c r="V79" s="21"/>
      <c r="W79" s="21"/>
      <c r="X79" s="20" t="s">
        <v>44</v>
      </c>
      <c r="Y79" s="20" t="s">
        <v>498</v>
      </c>
      <c r="Z79" s="79"/>
    </row>
    <row r="80" spans="1:26" x14ac:dyDescent="0.3">
      <c r="A80" s="5">
        <v>53847</v>
      </c>
      <c r="B80" s="6" t="s">
        <v>17</v>
      </c>
      <c r="C80" s="6" t="s">
        <v>27</v>
      </c>
      <c r="D80" s="6" t="s">
        <v>25</v>
      </c>
      <c r="E80" s="6" t="s">
        <v>20</v>
      </c>
      <c r="F80" s="7" t="s">
        <v>21</v>
      </c>
      <c r="G80" s="10">
        <v>45564.489629629628</v>
      </c>
      <c r="H80" s="8" t="s">
        <v>22</v>
      </c>
      <c r="I80" s="8" t="s">
        <v>164</v>
      </c>
      <c r="J80" s="8" t="s">
        <v>414</v>
      </c>
      <c r="K80" s="8" t="s">
        <v>164</v>
      </c>
      <c r="L80" s="8" t="s">
        <v>187</v>
      </c>
      <c r="M80" s="21"/>
      <c r="N80" s="21" t="s">
        <v>23</v>
      </c>
      <c r="O80" s="23">
        <v>45509</v>
      </c>
      <c r="P80" s="21">
        <v>45624</v>
      </c>
      <c r="Q80" s="21"/>
      <c r="R80" s="21">
        <v>45582</v>
      </c>
      <c r="S80" s="20" t="s">
        <v>76</v>
      </c>
      <c r="T80" s="21">
        <v>45614</v>
      </c>
      <c r="U80" s="21">
        <v>45696</v>
      </c>
      <c r="V80" s="21"/>
      <c r="W80" s="21"/>
      <c r="X80" s="20" t="s">
        <v>44</v>
      </c>
      <c r="Y80" s="20" t="s">
        <v>498</v>
      </c>
      <c r="Z80" s="79"/>
    </row>
    <row r="81" spans="1:26" x14ac:dyDescent="0.3">
      <c r="A81" s="18">
        <v>53851</v>
      </c>
      <c r="B81" s="19" t="s">
        <v>17</v>
      </c>
      <c r="C81" s="19" t="s">
        <v>27</v>
      </c>
      <c r="D81" s="19" t="s">
        <v>25</v>
      </c>
      <c r="E81" s="19" t="s">
        <v>20</v>
      </c>
      <c r="F81" s="20" t="s">
        <v>21</v>
      </c>
      <c r="G81" s="23">
        <v>45503.700312499997</v>
      </c>
      <c r="H81" s="21" t="s">
        <v>22</v>
      </c>
      <c r="I81" s="21" t="s">
        <v>164</v>
      </c>
      <c r="J81" s="21" t="s">
        <v>414</v>
      </c>
      <c r="K81" s="21" t="s">
        <v>164</v>
      </c>
      <c r="L81" s="21" t="s">
        <v>176</v>
      </c>
      <c r="M81" s="21"/>
      <c r="N81" s="21" t="s">
        <v>23</v>
      </c>
      <c r="O81" s="23">
        <v>45509</v>
      </c>
      <c r="P81" s="21">
        <v>45571</v>
      </c>
      <c r="Q81" s="21"/>
      <c r="R81" s="21">
        <v>45582</v>
      </c>
      <c r="S81" s="20" t="s">
        <v>77</v>
      </c>
      <c r="T81" s="21">
        <v>45595</v>
      </c>
      <c r="U81" s="21">
        <v>45631</v>
      </c>
      <c r="V81" s="21"/>
      <c r="W81" s="21"/>
      <c r="X81" s="20" t="s">
        <v>44</v>
      </c>
      <c r="Y81" s="20" t="s">
        <v>498</v>
      </c>
      <c r="Z81" s="79"/>
    </row>
    <row r="82" spans="1:26" x14ac:dyDescent="0.3">
      <c r="A82" s="5">
        <v>53858</v>
      </c>
      <c r="B82" s="6" t="s">
        <v>17</v>
      </c>
      <c r="C82" s="6" t="s">
        <v>27</v>
      </c>
      <c r="D82" s="6" t="s">
        <v>25</v>
      </c>
      <c r="E82" s="6" t="s">
        <v>20</v>
      </c>
      <c r="F82" s="7" t="s">
        <v>21</v>
      </c>
      <c r="G82" s="10">
        <v>45473</v>
      </c>
      <c r="H82" s="8" t="s">
        <v>22</v>
      </c>
      <c r="I82" s="8" t="s">
        <v>164</v>
      </c>
      <c r="J82" s="8" t="s">
        <v>414</v>
      </c>
      <c r="K82" s="8" t="s">
        <v>164</v>
      </c>
      <c r="L82" s="8" t="s">
        <v>165</v>
      </c>
      <c r="M82" s="21"/>
      <c r="N82" s="21" t="s">
        <v>23</v>
      </c>
      <c r="O82" s="23">
        <v>45509</v>
      </c>
      <c r="P82" s="21">
        <v>45571</v>
      </c>
      <c r="Q82" s="21"/>
      <c r="R82" s="21">
        <v>45539</v>
      </c>
      <c r="S82" s="20" t="s">
        <v>78</v>
      </c>
      <c r="T82" s="21">
        <v>45558</v>
      </c>
      <c r="U82" s="21">
        <v>45600</v>
      </c>
      <c r="V82" s="21"/>
      <c r="W82" s="21"/>
      <c r="X82" s="20" t="s">
        <v>44</v>
      </c>
      <c r="Y82" s="20" t="s">
        <v>498</v>
      </c>
      <c r="Z82" s="79"/>
    </row>
    <row r="83" spans="1:26" x14ac:dyDescent="0.3">
      <c r="A83" s="5">
        <v>53859</v>
      </c>
      <c r="B83" s="6" t="s">
        <v>17</v>
      </c>
      <c r="C83" s="6" t="s">
        <v>27</v>
      </c>
      <c r="D83" s="6" t="s">
        <v>25</v>
      </c>
      <c r="E83" s="7"/>
      <c r="F83" s="7" t="s">
        <v>21</v>
      </c>
      <c r="G83" s="8"/>
      <c r="H83" s="8" t="s">
        <v>22</v>
      </c>
      <c r="I83" s="8" t="s">
        <v>164</v>
      </c>
      <c r="J83" s="8" t="s">
        <v>414</v>
      </c>
      <c r="K83" s="8" t="s">
        <v>164</v>
      </c>
      <c r="L83" s="8" t="s">
        <v>343</v>
      </c>
      <c r="M83" s="21"/>
      <c r="N83" s="21" t="s">
        <v>23</v>
      </c>
      <c r="O83" s="21">
        <v>45509</v>
      </c>
      <c r="P83" s="21">
        <v>45533</v>
      </c>
      <c r="Q83" s="21">
        <v>45520</v>
      </c>
      <c r="R83" s="21">
        <v>45540</v>
      </c>
      <c r="S83" s="20" t="s">
        <v>79</v>
      </c>
      <c r="T83" s="21">
        <v>45540</v>
      </c>
      <c r="U83" s="21">
        <v>45549</v>
      </c>
      <c r="V83" s="21"/>
      <c r="W83" s="21"/>
      <c r="X83" s="20" t="s">
        <v>44</v>
      </c>
      <c r="Y83" s="20" t="s">
        <v>498</v>
      </c>
      <c r="Z83" s="79"/>
    </row>
    <row r="84" spans="1:26" x14ac:dyDescent="0.3">
      <c r="A84" s="73">
        <v>53860</v>
      </c>
      <c r="B84" s="69" t="s">
        <v>17</v>
      </c>
      <c r="C84" s="69" t="s">
        <v>27</v>
      </c>
      <c r="D84" s="69" t="s">
        <v>25</v>
      </c>
      <c r="E84" s="69" t="s">
        <v>20</v>
      </c>
      <c r="F84" s="70" t="s">
        <v>21</v>
      </c>
      <c r="G84" s="75">
        <v>45565.676435185182</v>
      </c>
      <c r="H84" s="71" t="s">
        <v>22</v>
      </c>
      <c r="I84" s="71" t="s">
        <v>164</v>
      </c>
      <c r="J84" s="71" t="s">
        <v>414</v>
      </c>
      <c r="K84" s="71" t="s">
        <v>164</v>
      </c>
      <c r="L84" s="71" t="s">
        <v>231</v>
      </c>
      <c r="M84" s="71"/>
      <c r="N84" s="71" t="s">
        <v>30</v>
      </c>
      <c r="O84" s="71">
        <v>45510</v>
      </c>
      <c r="P84" s="71"/>
      <c r="Q84" s="71"/>
      <c r="R84" s="71"/>
      <c r="S84" s="70"/>
      <c r="T84" s="71"/>
      <c r="U84" s="71"/>
      <c r="V84" s="71"/>
      <c r="W84" s="71"/>
      <c r="X84" s="70"/>
      <c r="Y84" s="70" t="s">
        <v>499</v>
      </c>
      <c r="Z84" s="79"/>
    </row>
    <row r="85" spans="1:26" x14ac:dyDescent="0.3">
      <c r="A85" s="5">
        <v>53861</v>
      </c>
      <c r="B85" s="6" t="s">
        <v>17</v>
      </c>
      <c r="C85" s="6" t="s">
        <v>27</v>
      </c>
      <c r="D85" s="6" t="s">
        <v>25</v>
      </c>
      <c r="E85" s="6" t="s">
        <v>20</v>
      </c>
      <c r="F85" s="7" t="s">
        <v>21</v>
      </c>
      <c r="G85" s="10">
        <v>45596.796805555554</v>
      </c>
      <c r="H85" s="8" t="s">
        <v>22</v>
      </c>
      <c r="I85" s="8" t="s">
        <v>164</v>
      </c>
      <c r="J85" s="8" t="s">
        <v>414</v>
      </c>
      <c r="K85" s="8" t="s">
        <v>164</v>
      </c>
      <c r="L85" s="8" t="s">
        <v>234</v>
      </c>
      <c r="M85" s="21"/>
      <c r="N85" s="21" t="s">
        <v>23</v>
      </c>
      <c r="O85" s="21">
        <v>45510</v>
      </c>
      <c r="P85" s="21">
        <v>45553</v>
      </c>
      <c r="Q85" s="21" t="s">
        <v>80</v>
      </c>
      <c r="R85" s="21">
        <v>45523</v>
      </c>
      <c r="S85" s="20" t="s">
        <v>81</v>
      </c>
      <c r="T85" s="21">
        <v>45538</v>
      </c>
      <c r="U85" s="21">
        <v>45561</v>
      </c>
      <c r="V85" s="21"/>
      <c r="W85" s="21"/>
      <c r="X85" s="20" t="s">
        <v>44</v>
      </c>
      <c r="Y85" s="20" t="s">
        <v>498</v>
      </c>
      <c r="Z85" s="79"/>
    </row>
    <row r="86" spans="1:26" x14ac:dyDescent="0.3">
      <c r="A86" s="5">
        <v>53863</v>
      </c>
      <c r="B86" s="6" t="s">
        <v>17</v>
      </c>
      <c r="C86" s="6" t="s">
        <v>27</v>
      </c>
      <c r="D86" s="6" t="s">
        <v>25</v>
      </c>
      <c r="E86" s="6" t="s">
        <v>20</v>
      </c>
      <c r="F86" s="7" t="s">
        <v>21</v>
      </c>
      <c r="G86" s="10">
        <v>45565.723807870374</v>
      </c>
      <c r="H86" s="8" t="s">
        <v>22</v>
      </c>
      <c r="I86" s="8" t="s">
        <v>164</v>
      </c>
      <c r="J86" s="8" t="s">
        <v>414</v>
      </c>
      <c r="K86" s="8" t="s">
        <v>164</v>
      </c>
      <c r="L86" s="8" t="s">
        <v>206</v>
      </c>
      <c r="M86" s="32"/>
      <c r="N86" s="32" t="s">
        <v>35</v>
      </c>
      <c r="O86" s="34">
        <v>45513</v>
      </c>
      <c r="P86" s="32"/>
      <c r="Q86" s="32"/>
      <c r="R86" s="32"/>
      <c r="S86" s="31"/>
      <c r="T86" s="32"/>
      <c r="U86" s="32" t="s">
        <v>432</v>
      </c>
      <c r="V86" s="32" t="s">
        <v>432</v>
      </c>
      <c r="W86" s="32" t="s">
        <v>432</v>
      </c>
      <c r="X86" s="32" t="s">
        <v>432</v>
      </c>
      <c r="Y86" s="32" t="s">
        <v>432</v>
      </c>
      <c r="Z86" s="79"/>
    </row>
    <row r="87" spans="1:26" x14ac:dyDescent="0.3">
      <c r="A87" s="5">
        <v>53864</v>
      </c>
      <c r="B87" s="6" t="s">
        <v>17</v>
      </c>
      <c r="C87" s="6" t="s">
        <v>27</v>
      </c>
      <c r="D87" s="6" t="s">
        <v>25</v>
      </c>
      <c r="E87" s="6" t="s">
        <v>20</v>
      </c>
      <c r="F87" s="7" t="s">
        <v>21</v>
      </c>
      <c r="G87" s="10">
        <v>45565.767604166664</v>
      </c>
      <c r="H87" s="8" t="s">
        <v>22</v>
      </c>
      <c r="I87" s="8" t="s">
        <v>164</v>
      </c>
      <c r="J87" s="8" t="s">
        <v>414</v>
      </c>
      <c r="K87" s="8" t="s">
        <v>164</v>
      </c>
      <c r="L87" s="8" t="s">
        <v>190</v>
      </c>
      <c r="M87" s="21"/>
      <c r="N87" s="21" t="s">
        <v>23</v>
      </c>
      <c r="O87" s="23">
        <v>45516</v>
      </c>
      <c r="P87" s="21">
        <v>45553</v>
      </c>
      <c r="Q87" s="21">
        <v>45561</v>
      </c>
      <c r="R87" s="21">
        <v>45569</v>
      </c>
      <c r="S87" s="20">
        <v>33500</v>
      </c>
      <c r="T87" s="21">
        <v>45573</v>
      </c>
      <c r="U87" s="21">
        <v>45658</v>
      </c>
      <c r="V87" s="21"/>
      <c r="W87" s="21"/>
      <c r="X87" s="20" t="s">
        <v>124</v>
      </c>
      <c r="Y87" s="20" t="s">
        <v>498</v>
      </c>
      <c r="Z87" s="79"/>
    </row>
    <row r="88" spans="1:26" x14ac:dyDescent="0.3">
      <c r="A88" s="5">
        <v>53865</v>
      </c>
      <c r="B88" s="6" t="s">
        <v>17</v>
      </c>
      <c r="C88" s="6" t="s">
        <v>27</v>
      </c>
      <c r="D88" s="6" t="s">
        <v>25</v>
      </c>
      <c r="E88" s="7"/>
      <c r="F88" s="7" t="s">
        <v>21</v>
      </c>
      <c r="G88" s="8"/>
      <c r="H88" s="8" t="s">
        <v>22</v>
      </c>
      <c r="I88" s="8" t="s">
        <v>164</v>
      </c>
      <c r="J88" s="8" t="s">
        <v>414</v>
      </c>
      <c r="K88" s="8" t="s">
        <v>164</v>
      </c>
      <c r="L88" s="8" t="s">
        <v>347</v>
      </c>
      <c r="M88" s="21"/>
      <c r="N88" s="21" t="s">
        <v>23</v>
      </c>
      <c r="O88" s="21">
        <v>45516</v>
      </c>
      <c r="P88" s="21"/>
      <c r="Q88" s="21">
        <v>45520</v>
      </c>
      <c r="R88" s="21">
        <v>45538</v>
      </c>
      <c r="S88" s="20" t="s">
        <v>82</v>
      </c>
      <c r="T88" s="21">
        <v>45553</v>
      </c>
      <c r="U88" s="21">
        <v>45582</v>
      </c>
      <c r="V88" s="21"/>
      <c r="W88" s="21"/>
      <c r="X88" s="20" t="s">
        <v>44</v>
      </c>
      <c r="Y88" s="20" t="s">
        <v>498</v>
      </c>
      <c r="Z88" s="79"/>
    </row>
    <row r="89" spans="1:26" x14ac:dyDescent="0.3">
      <c r="A89" s="5">
        <v>53866</v>
      </c>
      <c r="B89" s="6" t="s">
        <v>17</v>
      </c>
      <c r="C89" s="6" t="s">
        <v>27</v>
      </c>
      <c r="D89" s="6" t="s">
        <v>25</v>
      </c>
      <c r="E89" s="6" t="s">
        <v>20</v>
      </c>
      <c r="F89" s="7" t="s">
        <v>21</v>
      </c>
      <c r="G89" s="8">
        <v>45652.771134259259</v>
      </c>
      <c r="H89" s="8" t="s">
        <v>22</v>
      </c>
      <c r="I89" s="8" t="s">
        <v>164</v>
      </c>
      <c r="J89" s="8" t="s">
        <v>414</v>
      </c>
      <c r="K89" s="8" t="s">
        <v>164</v>
      </c>
      <c r="L89" s="8" t="s">
        <v>186</v>
      </c>
      <c r="M89" s="21"/>
      <c r="N89" s="21" t="s">
        <v>23</v>
      </c>
      <c r="O89" s="21">
        <v>45516</v>
      </c>
      <c r="P89" s="21">
        <v>45555</v>
      </c>
      <c r="Q89" s="21"/>
      <c r="R89" s="21">
        <v>45546</v>
      </c>
      <c r="S89" s="20">
        <v>901967</v>
      </c>
      <c r="T89" s="21">
        <v>45553</v>
      </c>
      <c r="U89" s="21">
        <v>45629</v>
      </c>
      <c r="V89" s="21"/>
      <c r="W89" s="21" t="s">
        <v>421</v>
      </c>
      <c r="X89" s="20" t="s">
        <v>122</v>
      </c>
      <c r="Y89" s="20" t="s">
        <v>498</v>
      </c>
      <c r="Z89" s="79"/>
    </row>
    <row r="90" spans="1:26" x14ac:dyDescent="0.3">
      <c r="A90" s="18">
        <v>53870</v>
      </c>
      <c r="B90" s="19" t="s">
        <v>17</v>
      </c>
      <c r="C90" s="19" t="s">
        <v>27</v>
      </c>
      <c r="D90" s="19" t="s">
        <v>25</v>
      </c>
      <c r="E90" s="19" t="s">
        <v>20</v>
      </c>
      <c r="F90" s="20" t="s">
        <v>21</v>
      </c>
      <c r="G90" s="23">
        <v>45535.989062499997</v>
      </c>
      <c r="H90" s="21" t="s">
        <v>22</v>
      </c>
      <c r="I90" s="21" t="s">
        <v>164</v>
      </c>
      <c r="J90" s="21" t="s">
        <v>414</v>
      </c>
      <c r="K90" s="21" t="s">
        <v>164</v>
      </c>
      <c r="L90" s="21" t="s">
        <v>202</v>
      </c>
      <c r="M90" s="21"/>
      <c r="N90" s="21" t="s">
        <v>23</v>
      </c>
      <c r="O90" s="23">
        <v>45517</v>
      </c>
      <c r="P90" s="21">
        <v>45557</v>
      </c>
      <c r="Q90" s="21">
        <v>45566</v>
      </c>
      <c r="R90" s="21">
        <v>45573</v>
      </c>
      <c r="S90" s="20">
        <v>1745427</v>
      </c>
      <c r="T90" s="21">
        <v>45589</v>
      </c>
      <c r="U90" s="21">
        <v>45619</v>
      </c>
      <c r="V90" s="21"/>
      <c r="W90" s="21"/>
      <c r="X90" s="20" t="s">
        <v>122</v>
      </c>
      <c r="Y90" s="20" t="s">
        <v>498</v>
      </c>
      <c r="Z90" s="79"/>
    </row>
    <row r="91" spans="1:26" x14ac:dyDescent="0.3">
      <c r="A91" s="18">
        <v>53871</v>
      </c>
      <c r="B91" s="19" t="s">
        <v>17</v>
      </c>
      <c r="C91" s="19" t="s">
        <v>27</v>
      </c>
      <c r="D91" s="19" t="s">
        <v>25</v>
      </c>
      <c r="E91" s="19" t="s">
        <v>20</v>
      </c>
      <c r="F91" s="20" t="s">
        <v>21</v>
      </c>
      <c r="G91" s="23">
        <v>45504.70621527778</v>
      </c>
      <c r="H91" s="21" t="s">
        <v>22</v>
      </c>
      <c r="I91" s="21" t="s">
        <v>164</v>
      </c>
      <c r="J91" s="21" t="s">
        <v>414</v>
      </c>
      <c r="K91" s="21" t="s">
        <v>164</v>
      </c>
      <c r="L91" s="21" t="s">
        <v>185</v>
      </c>
      <c r="M91" s="21"/>
      <c r="N91" s="21" t="s">
        <v>23</v>
      </c>
      <c r="O91" s="21">
        <v>45517</v>
      </c>
      <c r="P91" s="21">
        <v>45572</v>
      </c>
      <c r="Q91" s="21">
        <v>45554</v>
      </c>
      <c r="R91" s="21">
        <v>45555</v>
      </c>
      <c r="S91" s="20">
        <v>835853</v>
      </c>
      <c r="T91" s="21">
        <v>45558</v>
      </c>
      <c r="U91" s="21">
        <v>45664</v>
      </c>
      <c r="V91" s="21"/>
      <c r="W91" s="21"/>
      <c r="X91" s="20" t="s">
        <v>122</v>
      </c>
      <c r="Y91" s="20" t="s">
        <v>498</v>
      </c>
      <c r="Z91" s="79"/>
    </row>
    <row r="92" spans="1:26" x14ac:dyDescent="0.3">
      <c r="A92" s="73">
        <v>53872</v>
      </c>
      <c r="B92" s="69" t="s">
        <v>17</v>
      </c>
      <c r="C92" s="69" t="s">
        <v>27</v>
      </c>
      <c r="D92" s="69" t="s">
        <v>25</v>
      </c>
      <c r="E92" s="70"/>
      <c r="F92" s="70" t="s">
        <v>21</v>
      </c>
      <c r="G92" s="71"/>
      <c r="H92" s="71" t="s">
        <v>22</v>
      </c>
      <c r="I92" s="71" t="s">
        <v>164</v>
      </c>
      <c r="J92" s="71" t="s">
        <v>414</v>
      </c>
      <c r="K92" s="71" t="s">
        <v>164</v>
      </c>
      <c r="L92" s="71" t="s">
        <v>344</v>
      </c>
      <c r="M92" s="71"/>
      <c r="N92" s="71" t="s">
        <v>30</v>
      </c>
      <c r="O92" s="71">
        <v>45517</v>
      </c>
      <c r="P92" s="71"/>
      <c r="Q92" s="71">
        <v>45664</v>
      </c>
      <c r="R92" s="71">
        <v>45670</v>
      </c>
      <c r="S92" s="70" t="s">
        <v>83</v>
      </c>
      <c r="T92" s="71"/>
      <c r="U92" s="71"/>
      <c r="V92" s="71"/>
      <c r="W92" s="71"/>
      <c r="X92" s="70"/>
      <c r="Y92" s="70" t="s">
        <v>499</v>
      </c>
      <c r="Z92" s="79">
        <v>45772</v>
      </c>
    </row>
    <row r="93" spans="1:26" x14ac:dyDescent="0.3">
      <c r="A93" s="18">
        <v>53873</v>
      </c>
      <c r="B93" s="19" t="s">
        <v>17</v>
      </c>
      <c r="C93" s="19" t="s">
        <v>27</v>
      </c>
      <c r="D93" s="19" t="s">
        <v>25</v>
      </c>
      <c r="E93" s="19" t="s">
        <v>20</v>
      </c>
      <c r="F93" s="20" t="s">
        <v>21</v>
      </c>
      <c r="G93" s="21">
        <v>45655.969837962963</v>
      </c>
      <c r="H93" s="21" t="s">
        <v>22</v>
      </c>
      <c r="I93" s="21" t="s">
        <v>164</v>
      </c>
      <c r="J93" s="21" t="s">
        <v>414</v>
      </c>
      <c r="K93" s="21" t="s">
        <v>164</v>
      </c>
      <c r="L93" s="21" t="s">
        <v>317</v>
      </c>
      <c r="M93" s="32"/>
      <c r="N93" s="32" t="s">
        <v>23</v>
      </c>
      <c r="O93" s="34">
        <v>45519</v>
      </c>
      <c r="P93" s="32"/>
      <c r="Q93" s="32"/>
      <c r="R93" s="32"/>
      <c r="S93" s="31"/>
      <c r="T93" s="32"/>
      <c r="U93" s="32" t="s">
        <v>432</v>
      </c>
      <c r="V93" s="32" t="s">
        <v>432</v>
      </c>
      <c r="W93" s="32" t="s">
        <v>432</v>
      </c>
      <c r="X93" s="32" t="s">
        <v>432</v>
      </c>
      <c r="Y93" s="32" t="s">
        <v>432</v>
      </c>
      <c r="Z93" s="79"/>
    </row>
    <row r="94" spans="1:26" x14ac:dyDescent="0.3">
      <c r="A94" s="5">
        <v>53876</v>
      </c>
      <c r="B94" s="6" t="s">
        <v>17</v>
      </c>
      <c r="C94" s="6" t="s">
        <v>27</v>
      </c>
      <c r="D94" s="6" t="s">
        <v>25</v>
      </c>
      <c r="E94" s="7"/>
      <c r="F94" s="7" t="s">
        <v>21</v>
      </c>
      <c r="G94" s="8"/>
      <c r="H94" s="8" t="s">
        <v>22</v>
      </c>
      <c r="I94" s="8" t="s">
        <v>164</v>
      </c>
      <c r="J94" s="8" t="s">
        <v>414</v>
      </c>
      <c r="K94" s="8" t="s">
        <v>164</v>
      </c>
      <c r="L94" s="8" t="s">
        <v>348</v>
      </c>
      <c r="M94" s="21"/>
      <c r="N94" s="21" t="s">
        <v>23</v>
      </c>
      <c r="O94" s="23">
        <v>45520</v>
      </c>
      <c r="P94" s="21">
        <v>45562</v>
      </c>
      <c r="Q94" s="21">
        <v>45572</v>
      </c>
      <c r="R94" s="21"/>
      <c r="S94" s="20" t="s">
        <v>84</v>
      </c>
      <c r="T94" s="21">
        <v>45594</v>
      </c>
      <c r="U94" s="21">
        <v>45641</v>
      </c>
      <c r="V94" s="21"/>
      <c r="W94" s="21"/>
      <c r="X94" s="20" t="s">
        <v>44</v>
      </c>
      <c r="Y94" s="20" t="s">
        <v>498</v>
      </c>
      <c r="Z94" s="79"/>
    </row>
    <row r="95" spans="1:26" x14ac:dyDescent="0.3">
      <c r="A95" s="73">
        <v>53882</v>
      </c>
      <c r="B95" s="69" t="s">
        <v>17</v>
      </c>
      <c r="C95" s="69" t="s">
        <v>27</v>
      </c>
      <c r="D95" s="69" t="s">
        <v>25</v>
      </c>
      <c r="E95" s="69" t="s">
        <v>20</v>
      </c>
      <c r="F95" s="70" t="s">
        <v>21</v>
      </c>
      <c r="G95" s="71">
        <v>45565.752500000002</v>
      </c>
      <c r="H95" s="71" t="s">
        <v>22</v>
      </c>
      <c r="I95" s="71" t="s">
        <v>164</v>
      </c>
      <c r="J95" s="71" t="s">
        <v>414</v>
      </c>
      <c r="K95" s="71" t="s">
        <v>164</v>
      </c>
      <c r="L95" s="71" t="s">
        <v>207</v>
      </c>
      <c r="M95" s="71"/>
      <c r="N95" s="71" t="s">
        <v>29</v>
      </c>
      <c r="O95" s="71">
        <v>45520</v>
      </c>
      <c r="P95" s="71"/>
      <c r="Q95" s="71"/>
      <c r="R95" s="71"/>
      <c r="S95" s="70"/>
      <c r="T95" s="71"/>
      <c r="U95" s="71"/>
      <c r="V95" s="71"/>
      <c r="W95" s="71"/>
      <c r="X95" s="70"/>
      <c r="Y95" s="70" t="s">
        <v>499</v>
      </c>
      <c r="Z95" s="79"/>
    </row>
    <row r="96" spans="1:26" x14ac:dyDescent="0.3">
      <c r="A96" s="18">
        <v>53886</v>
      </c>
      <c r="B96" s="19" t="s">
        <v>17</v>
      </c>
      <c r="C96" s="19" t="s">
        <v>27</v>
      </c>
      <c r="D96" s="19" t="s">
        <v>25</v>
      </c>
      <c r="E96" s="19" t="s">
        <v>20</v>
      </c>
      <c r="F96" s="20" t="s">
        <v>21</v>
      </c>
      <c r="G96" s="21">
        <v>45588.748657407406</v>
      </c>
      <c r="H96" s="21" t="s">
        <v>22</v>
      </c>
      <c r="I96" s="21" t="s">
        <v>164</v>
      </c>
      <c r="J96" s="21" t="s">
        <v>414</v>
      </c>
      <c r="K96" s="21" t="s">
        <v>164</v>
      </c>
      <c r="L96" s="21" t="s">
        <v>233</v>
      </c>
      <c r="M96" s="32"/>
      <c r="N96" s="32" t="s">
        <v>23</v>
      </c>
      <c r="O96" s="34">
        <v>45520</v>
      </c>
      <c r="P96" s="32"/>
      <c r="Q96" s="32"/>
      <c r="R96" s="32"/>
      <c r="S96" s="31"/>
      <c r="T96" s="32"/>
      <c r="U96" s="32" t="s">
        <v>432</v>
      </c>
      <c r="V96" s="32" t="s">
        <v>432</v>
      </c>
      <c r="W96" s="32" t="s">
        <v>432</v>
      </c>
      <c r="X96" s="32" t="s">
        <v>432</v>
      </c>
      <c r="Y96" s="32" t="s">
        <v>432</v>
      </c>
      <c r="Z96" s="79"/>
    </row>
    <row r="97" spans="1:26" x14ac:dyDescent="0.3">
      <c r="A97" s="18">
        <v>53890</v>
      </c>
      <c r="B97" s="19" t="s">
        <v>17</v>
      </c>
      <c r="C97" s="19" t="s">
        <v>24</v>
      </c>
      <c r="D97" s="19" t="s">
        <v>25</v>
      </c>
      <c r="E97" s="20"/>
      <c r="F97" s="20" t="s">
        <v>21</v>
      </c>
      <c r="G97" s="21">
        <v>45649.525671296295</v>
      </c>
      <c r="H97" s="21" t="s">
        <v>26</v>
      </c>
      <c r="I97" s="21">
        <v>0</v>
      </c>
      <c r="J97" s="21">
        <v>0</v>
      </c>
      <c r="K97" s="21" t="s">
        <v>136</v>
      </c>
      <c r="L97" s="21" t="s">
        <v>175</v>
      </c>
      <c r="M97" s="32"/>
      <c r="N97" s="32" t="s">
        <v>23</v>
      </c>
      <c r="O97" s="34">
        <v>45520</v>
      </c>
      <c r="P97" s="34">
        <v>45563</v>
      </c>
      <c r="Q97" s="32"/>
      <c r="R97" s="32"/>
      <c r="S97" s="31"/>
      <c r="T97" s="32"/>
      <c r="U97" s="32" t="s">
        <v>432</v>
      </c>
      <c r="V97" s="32" t="s">
        <v>432</v>
      </c>
      <c r="W97" s="32" t="s">
        <v>432</v>
      </c>
      <c r="X97" s="32" t="s">
        <v>432</v>
      </c>
      <c r="Y97" s="32" t="s">
        <v>432</v>
      </c>
      <c r="Z97" s="79"/>
    </row>
    <row r="98" spans="1:26" x14ac:dyDescent="0.3">
      <c r="A98" s="73">
        <v>53891</v>
      </c>
      <c r="B98" s="69" t="s">
        <v>17</v>
      </c>
      <c r="C98" s="69" t="s">
        <v>18</v>
      </c>
      <c r="D98" s="69" t="s">
        <v>19</v>
      </c>
      <c r="E98" s="69" t="s">
        <v>20</v>
      </c>
      <c r="F98" s="70" t="s">
        <v>21</v>
      </c>
      <c r="G98" s="71">
        <v>45412</v>
      </c>
      <c r="H98" s="71" t="s">
        <v>26</v>
      </c>
      <c r="I98" s="71" t="s">
        <v>142</v>
      </c>
      <c r="J98" s="71" t="s">
        <v>142</v>
      </c>
      <c r="K98" s="71" t="s">
        <v>142</v>
      </c>
      <c r="L98" s="71" t="s">
        <v>144</v>
      </c>
      <c r="M98" s="71"/>
      <c r="N98" s="71" t="s">
        <v>23</v>
      </c>
      <c r="O98" s="75">
        <v>45520</v>
      </c>
      <c r="P98" s="71"/>
      <c r="Q98" s="71"/>
      <c r="R98" s="71"/>
      <c r="S98" s="70"/>
      <c r="T98" s="71"/>
      <c r="U98" s="71"/>
      <c r="V98" s="71"/>
      <c r="W98" s="71"/>
      <c r="X98" s="70"/>
      <c r="Y98" s="70" t="s">
        <v>499</v>
      </c>
      <c r="Z98" s="79"/>
    </row>
    <row r="99" spans="1:26" x14ac:dyDescent="0.3">
      <c r="A99" s="76">
        <v>53897</v>
      </c>
      <c r="B99" s="68" t="s">
        <v>17</v>
      </c>
      <c r="C99" s="70" t="s">
        <v>27</v>
      </c>
      <c r="D99" s="70" t="s">
        <v>25</v>
      </c>
      <c r="E99" s="69" t="s">
        <v>20</v>
      </c>
      <c r="F99" s="70" t="s">
        <v>21</v>
      </c>
      <c r="G99" s="71">
        <v>45653.716736111113</v>
      </c>
      <c r="H99" s="71" t="s">
        <v>26</v>
      </c>
      <c r="I99" s="71" t="s">
        <v>228</v>
      </c>
      <c r="J99" s="71" t="s">
        <v>228</v>
      </c>
      <c r="K99" s="71" t="s">
        <v>228</v>
      </c>
      <c r="L99" s="71" t="s">
        <v>229</v>
      </c>
      <c r="M99" s="71"/>
      <c r="N99" s="71" t="s">
        <v>23</v>
      </c>
      <c r="O99" s="75">
        <v>45526</v>
      </c>
      <c r="P99" s="71"/>
      <c r="Q99" s="71"/>
      <c r="R99" s="71"/>
      <c r="S99" s="70"/>
      <c r="T99" s="71"/>
      <c r="U99" s="71"/>
      <c r="V99" s="71"/>
      <c r="W99" s="71"/>
      <c r="X99" s="70"/>
      <c r="Y99" s="70" t="s">
        <v>499</v>
      </c>
      <c r="Z99" s="79"/>
    </row>
    <row r="100" spans="1:26" x14ac:dyDescent="0.3">
      <c r="A100" s="24">
        <v>53900</v>
      </c>
      <c r="B100" s="25" t="s">
        <v>17</v>
      </c>
      <c r="C100" s="20" t="s">
        <v>27</v>
      </c>
      <c r="D100" s="20" t="s">
        <v>25</v>
      </c>
      <c r="E100" s="19" t="s">
        <v>20</v>
      </c>
      <c r="F100" s="20" t="s">
        <v>21</v>
      </c>
      <c r="G100" s="21">
        <v>45596.99417824074</v>
      </c>
      <c r="H100" s="21" t="s">
        <v>26</v>
      </c>
      <c r="I100" s="21" t="s">
        <v>228</v>
      </c>
      <c r="J100" s="21" t="s">
        <v>228</v>
      </c>
      <c r="K100" s="21" t="s">
        <v>228</v>
      </c>
      <c r="L100" s="21" t="s">
        <v>255</v>
      </c>
      <c r="M100" s="21"/>
      <c r="N100" s="21" t="s">
        <v>23</v>
      </c>
      <c r="O100" s="23">
        <v>45527</v>
      </c>
      <c r="P100" s="21">
        <v>45562</v>
      </c>
      <c r="Q100" s="21">
        <v>45603</v>
      </c>
      <c r="R100" s="21">
        <v>45610</v>
      </c>
      <c r="S100" s="20">
        <v>1122381</v>
      </c>
      <c r="T100" s="21">
        <v>45636</v>
      </c>
      <c r="U100" s="21" t="s">
        <v>433</v>
      </c>
      <c r="V100" s="21" t="s">
        <v>433</v>
      </c>
      <c r="W100" s="21" t="s">
        <v>433</v>
      </c>
      <c r="X100" s="21" t="s">
        <v>433</v>
      </c>
      <c r="Y100" s="21"/>
      <c r="Z100" s="79"/>
    </row>
    <row r="101" spans="1:26" x14ac:dyDescent="0.3">
      <c r="A101" s="24">
        <v>53901</v>
      </c>
      <c r="B101" s="25" t="s">
        <v>17</v>
      </c>
      <c r="C101" s="19" t="s">
        <v>27</v>
      </c>
      <c r="D101" s="19" t="s">
        <v>25</v>
      </c>
      <c r="E101" s="19" t="s">
        <v>20</v>
      </c>
      <c r="F101" s="20" t="s">
        <v>21</v>
      </c>
      <c r="G101" s="23">
        <v>45596.845868055556</v>
      </c>
      <c r="H101" s="21" t="s">
        <v>26</v>
      </c>
      <c r="I101" s="21" t="s">
        <v>228</v>
      </c>
      <c r="J101" s="21" t="s">
        <v>228</v>
      </c>
      <c r="K101" s="21" t="s">
        <v>228</v>
      </c>
      <c r="L101" s="21" t="s">
        <v>230</v>
      </c>
      <c r="M101" s="21"/>
      <c r="N101" s="21" t="s">
        <v>23</v>
      </c>
      <c r="O101" s="23">
        <v>45527</v>
      </c>
      <c r="P101" s="21">
        <v>45589</v>
      </c>
      <c r="Q101" s="21">
        <v>45573</v>
      </c>
      <c r="R101" s="21">
        <v>45579</v>
      </c>
      <c r="S101" s="20" t="s">
        <v>85</v>
      </c>
      <c r="T101" s="21">
        <v>45596</v>
      </c>
      <c r="U101" s="21">
        <v>45632</v>
      </c>
      <c r="V101" s="21"/>
      <c r="W101" s="21"/>
      <c r="X101" s="20" t="s">
        <v>44</v>
      </c>
      <c r="Y101" s="20" t="s">
        <v>498</v>
      </c>
      <c r="Z101" s="79"/>
    </row>
    <row r="102" spans="1:26" x14ac:dyDescent="0.3">
      <c r="A102" s="24">
        <v>53902</v>
      </c>
      <c r="B102" s="25" t="s">
        <v>17</v>
      </c>
      <c r="C102" s="19" t="s">
        <v>27</v>
      </c>
      <c r="D102" s="19" t="s">
        <v>25</v>
      </c>
      <c r="E102" s="19" t="s">
        <v>20</v>
      </c>
      <c r="F102" s="20" t="s">
        <v>21</v>
      </c>
      <c r="G102" s="23">
        <v>45596.9221412037</v>
      </c>
      <c r="H102" s="21" t="s">
        <v>26</v>
      </c>
      <c r="I102" s="21" t="s">
        <v>228</v>
      </c>
      <c r="J102" s="21" t="s">
        <v>228</v>
      </c>
      <c r="K102" s="21" t="s">
        <v>228</v>
      </c>
      <c r="L102" s="21" t="s">
        <v>236</v>
      </c>
      <c r="M102" s="21"/>
      <c r="N102" s="21" t="s">
        <v>23</v>
      </c>
      <c r="O102" s="23">
        <v>45532</v>
      </c>
      <c r="P102" s="21">
        <v>45533</v>
      </c>
      <c r="Q102" s="21">
        <v>45527</v>
      </c>
      <c r="R102" s="21">
        <v>45530</v>
      </c>
      <c r="S102" s="20" t="s">
        <v>86</v>
      </c>
      <c r="T102" s="21">
        <v>45533</v>
      </c>
      <c r="U102" s="21">
        <v>45545</v>
      </c>
      <c r="V102" s="21"/>
      <c r="W102" s="21"/>
      <c r="X102" s="20" t="s">
        <v>44</v>
      </c>
      <c r="Y102" s="20" t="s">
        <v>498</v>
      </c>
      <c r="Z102" s="79"/>
    </row>
    <row r="103" spans="1:26" x14ac:dyDescent="0.3">
      <c r="A103" s="11">
        <v>53903</v>
      </c>
      <c r="B103" s="12" t="s">
        <v>17</v>
      </c>
      <c r="C103" s="7" t="s">
        <v>27</v>
      </c>
      <c r="D103" s="7" t="s">
        <v>25</v>
      </c>
      <c r="E103" s="7"/>
      <c r="F103" s="7" t="s">
        <v>21</v>
      </c>
      <c r="G103" s="8"/>
      <c r="H103" s="8" t="str">
        <f>VLOOKUP(A103,[1]Detail!$B:$S,18,0)</f>
        <v>Highrise</v>
      </c>
      <c r="I103" s="8" t="s">
        <v>228</v>
      </c>
      <c r="J103" s="8" t="s">
        <v>228</v>
      </c>
      <c r="K103" s="8" t="s">
        <v>228</v>
      </c>
      <c r="L103" s="8" t="s">
        <v>358</v>
      </c>
      <c r="M103" s="21"/>
      <c r="N103" s="21" t="s">
        <v>23</v>
      </c>
      <c r="O103" s="21">
        <v>45538</v>
      </c>
      <c r="P103" s="21">
        <v>45563</v>
      </c>
      <c r="Q103" s="21">
        <v>45579</v>
      </c>
      <c r="R103" s="21">
        <v>45580</v>
      </c>
      <c r="S103" s="20">
        <v>981443</v>
      </c>
      <c r="T103" s="21">
        <v>45586</v>
      </c>
      <c r="U103" s="21">
        <v>45667</v>
      </c>
      <c r="V103" s="21"/>
      <c r="W103" s="21" t="s">
        <v>421</v>
      </c>
      <c r="X103" s="20" t="s">
        <v>122</v>
      </c>
      <c r="Y103" s="20" t="s">
        <v>498</v>
      </c>
      <c r="Z103" s="79"/>
    </row>
    <row r="104" spans="1:26" x14ac:dyDescent="0.3">
      <c r="A104" s="11">
        <v>53904</v>
      </c>
      <c r="B104" s="12" t="s">
        <v>17</v>
      </c>
      <c r="C104" s="6" t="s">
        <v>27</v>
      </c>
      <c r="D104" s="6" t="s">
        <v>25</v>
      </c>
      <c r="E104" s="6" t="s">
        <v>20</v>
      </c>
      <c r="F104" s="7" t="s">
        <v>21</v>
      </c>
      <c r="G104" s="10">
        <v>45632</v>
      </c>
      <c r="H104" s="8" t="s">
        <v>22</v>
      </c>
      <c r="I104" s="8" t="s">
        <v>228</v>
      </c>
      <c r="J104" s="8" t="s">
        <v>228</v>
      </c>
      <c r="K104" s="8" t="s">
        <v>228</v>
      </c>
      <c r="L104" s="8" t="s">
        <v>307</v>
      </c>
      <c r="M104" s="8"/>
      <c r="N104" s="8" t="s">
        <v>23</v>
      </c>
      <c r="O104" s="10">
        <v>45539</v>
      </c>
      <c r="P104" s="8"/>
      <c r="Q104" s="8"/>
      <c r="R104" s="8"/>
      <c r="S104" s="7"/>
      <c r="T104" s="8"/>
      <c r="U104" s="8"/>
      <c r="V104" s="8"/>
      <c r="W104" s="8"/>
      <c r="X104" s="7"/>
      <c r="Y104" s="70" t="s">
        <v>499</v>
      </c>
      <c r="Z104" s="79"/>
    </row>
    <row r="105" spans="1:26" x14ac:dyDescent="0.3">
      <c r="A105" s="11">
        <v>53905</v>
      </c>
      <c r="B105" s="12" t="s">
        <v>17</v>
      </c>
      <c r="C105" s="7" t="s">
        <v>27</v>
      </c>
      <c r="D105" s="7" t="s">
        <v>25</v>
      </c>
      <c r="E105" s="7"/>
      <c r="F105" s="7" t="s">
        <v>21</v>
      </c>
      <c r="G105" s="8"/>
      <c r="H105" s="8" t="s">
        <v>22</v>
      </c>
      <c r="I105" s="8" t="s">
        <v>228</v>
      </c>
      <c r="J105" s="8" t="s">
        <v>228</v>
      </c>
      <c r="K105" s="8" t="s">
        <v>228</v>
      </c>
      <c r="L105" s="8" t="s">
        <v>356</v>
      </c>
      <c r="M105" s="21"/>
      <c r="N105" s="21" t="s">
        <v>23</v>
      </c>
      <c r="O105" s="23">
        <v>45540</v>
      </c>
      <c r="P105" s="23">
        <v>45577</v>
      </c>
      <c r="Q105" s="21"/>
      <c r="R105" s="21">
        <v>45582</v>
      </c>
      <c r="S105" s="20" t="s">
        <v>87</v>
      </c>
      <c r="T105" s="21">
        <v>45595</v>
      </c>
      <c r="U105" s="21">
        <v>45630</v>
      </c>
      <c r="V105" s="21"/>
      <c r="W105" s="21"/>
      <c r="X105" s="20" t="s">
        <v>44</v>
      </c>
      <c r="Y105" s="20" t="s">
        <v>498</v>
      </c>
      <c r="Z105" s="79"/>
    </row>
    <row r="106" spans="1:26" x14ac:dyDescent="0.3">
      <c r="A106" s="76">
        <v>53908</v>
      </c>
      <c r="B106" s="68" t="s">
        <v>17</v>
      </c>
      <c r="C106" s="70" t="s">
        <v>27</v>
      </c>
      <c r="D106" s="70" t="s">
        <v>25</v>
      </c>
      <c r="E106" s="69" t="s">
        <v>20</v>
      </c>
      <c r="F106" s="70" t="s">
        <v>21</v>
      </c>
      <c r="G106" s="71">
        <v>45657.592546296299</v>
      </c>
      <c r="H106" s="71" t="s">
        <v>22</v>
      </c>
      <c r="I106" s="71" t="s">
        <v>228</v>
      </c>
      <c r="J106" s="71" t="s">
        <v>228</v>
      </c>
      <c r="K106" s="71" t="s">
        <v>228</v>
      </c>
      <c r="L106" s="71" t="s">
        <v>305</v>
      </c>
      <c r="M106" s="71"/>
      <c r="N106" s="71" t="s">
        <v>23</v>
      </c>
      <c r="O106" s="75">
        <v>45540</v>
      </c>
      <c r="P106" s="75">
        <v>45579</v>
      </c>
      <c r="Q106" s="71"/>
      <c r="R106" s="71"/>
      <c r="S106" s="70"/>
      <c r="T106" s="71"/>
      <c r="U106" s="71"/>
      <c r="V106" s="71"/>
      <c r="W106" s="71"/>
      <c r="X106" s="70"/>
      <c r="Y106" s="70" t="s">
        <v>499</v>
      </c>
      <c r="Z106" s="79"/>
    </row>
    <row r="107" spans="1:26" x14ac:dyDescent="0.3">
      <c r="A107" s="76">
        <v>53909</v>
      </c>
      <c r="B107" s="68" t="s">
        <v>17</v>
      </c>
      <c r="C107" s="70" t="s">
        <v>27</v>
      </c>
      <c r="D107" s="70" t="s">
        <v>25</v>
      </c>
      <c r="E107" s="70"/>
      <c r="F107" s="70" t="s">
        <v>21</v>
      </c>
      <c r="G107" s="71"/>
      <c r="H107" s="71" t="s">
        <v>22</v>
      </c>
      <c r="I107" s="71" t="s">
        <v>228</v>
      </c>
      <c r="J107" s="71" t="s">
        <v>228</v>
      </c>
      <c r="K107" s="71" t="s">
        <v>228</v>
      </c>
      <c r="L107" s="71" t="s">
        <v>256</v>
      </c>
      <c r="M107" s="71"/>
      <c r="N107" s="71" t="s">
        <v>23</v>
      </c>
      <c r="O107" s="75">
        <v>45540</v>
      </c>
      <c r="P107" s="75">
        <v>45579</v>
      </c>
      <c r="Q107" s="71"/>
      <c r="R107" s="71"/>
      <c r="S107" s="70"/>
      <c r="T107" s="71"/>
      <c r="U107" s="71"/>
      <c r="V107" s="71"/>
      <c r="W107" s="71"/>
      <c r="X107" s="70"/>
      <c r="Y107" s="70" t="s">
        <v>499</v>
      </c>
      <c r="Z107" s="79"/>
    </row>
    <row r="108" spans="1:26" x14ac:dyDescent="0.3">
      <c r="A108" s="76">
        <v>53910</v>
      </c>
      <c r="B108" s="68" t="s">
        <v>17</v>
      </c>
      <c r="C108" s="70" t="s">
        <v>27</v>
      </c>
      <c r="D108" s="70" t="s">
        <v>25</v>
      </c>
      <c r="E108" s="70"/>
      <c r="F108" s="70" t="s">
        <v>21</v>
      </c>
      <c r="G108" s="71"/>
      <c r="H108" s="71" t="s">
        <v>22</v>
      </c>
      <c r="I108" s="71" t="s">
        <v>228</v>
      </c>
      <c r="J108" s="71" t="s">
        <v>228</v>
      </c>
      <c r="K108" s="71" t="s">
        <v>228</v>
      </c>
      <c r="L108" s="71" t="s">
        <v>357</v>
      </c>
      <c r="M108" s="71"/>
      <c r="N108" s="71" t="s">
        <v>23</v>
      </c>
      <c r="O108" s="75">
        <v>45540</v>
      </c>
      <c r="P108" s="71"/>
      <c r="Q108" s="71"/>
      <c r="R108" s="71"/>
      <c r="S108" s="70"/>
      <c r="T108" s="71"/>
      <c r="U108" s="71"/>
      <c r="V108" s="71"/>
      <c r="W108" s="71"/>
      <c r="X108" s="70"/>
      <c r="Y108" s="70" t="s">
        <v>499</v>
      </c>
      <c r="Z108" s="79"/>
    </row>
    <row r="109" spans="1:26" x14ac:dyDescent="0.3">
      <c r="A109" s="76">
        <v>53912</v>
      </c>
      <c r="B109" s="68" t="s">
        <v>17</v>
      </c>
      <c r="C109" s="70" t="s">
        <v>27</v>
      </c>
      <c r="D109" s="70" t="s">
        <v>25</v>
      </c>
      <c r="E109" s="69" t="s">
        <v>20</v>
      </c>
      <c r="F109" s="70" t="s">
        <v>21</v>
      </c>
      <c r="G109" s="71">
        <v>45655.971747685187</v>
      </c>
      <c r="H109" s="71" t="s">
        <v>22</v>
      </c>
      <c r="I109" s="71" t="s">
        <v>228</v>
      </c>
      <c r="J109" s="71" t="s">
        <v>228</v>
      </c>
      <c r="K109" s="71" t="s">
        <v>228</v>
      </c>
      <c r="L109" s="71" t="s">
        <v>328</v>
      </c>
      <c r="M109" s="71"/>
      <c r="N109" s="71" t="s">
        <v>23</v>
      </c>
      <c r="O109" s="75">
        <v>45545</v>
      </c>
      <c r="P109" s="75">
        <v>45587</v>
      </c>
      <c r="Q109" s="71"/>
      <c r="R109" s="71"/>
      <c r="S109" s="70"/>
      <c r="T109" s="71"/>
      <c r="U109" s="71"/>
      <c r="V109" s="71"/>
      <c r="W109" s="71"/>
      <c r="X109" s="70"/>
      <c r="Y109" s="70" t="s">
        <v>499</v>
      </c>
      <c r="Z109" s="79"/>
    </row>
    <row r="110" spans="1:26" x14ac:dyDescent="0.3">
      <c r="A110" s="76">
        <v>53921</v>
      </c>
      <c r="B110" s="68" t="s">
        <v>17</v>
      </c>
      <c r="C110" s="68" t="s">
        <v>27</v>
      </c>
      <c r="D110" s="70" t="s">
        <v>25</v>
      </c>
      <c r="E110" s="69"/>
      <c r="F110" s="70" t="s">
        <v>21</v>
      </c>
      <c r="G110" s="71"/>
      <c r="H110" s="71" t="s">
        <v>26</v>
      </c>
      <c r="I110" s="71" t="s">
        <v>345</v>
      </c>
      <c r="J110" s="71" t="s">
        <v>345</v>
      </c>
      <c r="K110" s="71" t="s">
        <v>345</v>
      </c>
      <c r="L110" s="71" t="s">
        <v>346</v>
      </c>
      <c r="M110" s="21"/>
      <c r="N110" s="21" t="s">
        <v>23</v>
      </c>
      <c r="O110" s="23">
        <v>45547</v>
      </c>
      <c r="P110" s="23">
        <v>45594</v>
      </c>
      <c r="Q110" s="21">
        <v>45594</v>
      </c>
      <c r="R110" s="21">
        <v>45594</v>
      </c>
      <c r="S110" s="20">
        <v>842666</v>
      </c>
      <c r="T110" s="21">
        <v>45602</v>
      </c>
      <c r="U110" s="21">
        <v>45710</v>
      </c>
      <c r="V110" s="21"/>
      <c r="W110" s="21"/>
      <c r="X110" s="20" t="s">
        <v>44</v>
      </c>
      <c r="Y110" s="20" t="s">
        <v>498</v>
      </c>
      <c r="Z110" s="79"/>
    </row>
    <row r="111" spans="1:26" x14ac:dyDescent="0.3">
      <c r="A111" s="5">
        <v>53923</v>
      </c>
      <c r="B111" s="12" t="s">
        <v>17</v>
      </c>
      <c r="C111" s="12" t="s">
        <v>24</v>
      </c>
      <c r="D111" s="6" t="s">
        <v>25</v>
      </c>
      <c r="E111" s="6" t="s">
        <v>20</v>
      </c>
      <c r="F111" s="7" t="s">
        <v>21</v>
      </c>
      <c r="G111" s="10">
        <v>45623.481273148151</v>
      </c>
      <c r="H111" s="8" t="s">
        <v>22</v>
      </c>
      <c r="I111" s="8" t="s">
        <v>265</v>
      </c>
      <c r="J111" s="8" t="s">
        <v>265</v>
      </c>
      <c r="K111" s="8" t="s">
        <v>265</v>
      </c>
      <c r="L111" s="8" t="s">
        <v>266</v>
      </c>
      <c r="M111" s="21"/>
      <c r="N111" s="21" t="s">
        <v>23</v>
      </c>
      <c r="O111" s="23">
        <v>45547</v>
      </c>
      <c r="P111" s="23">
        <v>45587</v>
      </c>
      <c r="Q111" s="21">
        <v>45579</v>
      </c>
      <c r="R111" s="21">
        <v>45594</v>
      </c>
      <c r="S111" s="20" t="s">
        <v>88</v>
      </c>
      <c r="T111" s="21">
        <v>45602</v>
      </c>
      <c r="U111" s="21">
        <v>45654</v>
      </c>
      <c r="V111" s="21"/>
      <c r="W111" s="21"/>
      <c r="X111" s="20" t="s">
        <v>44</v>
      </c>
      <c r="Y111" s="20" t="s">
        <v>498</v>
      </c>
      <c r="Z111" s="79"/>
    </row>
    <row r="112" spans="1:26" x14ac:dyDescent="0.3">
      <c r="A112" s="24">
        <v>53924</v>
      </c>
      <c r="B112" s="25" t="s">
        <v>17</v>
      </c>
      <c r="C112" s="25" t="s">
        <v>18</v>
      </c>
      <c r="D112" s="28" t="s">
        <v>19</v>
      </c>
      <c r="E112" s="19" t="s">
        <v>20</v>
      </c>
      <c r="F112" s="20" t="s">
        <v>21</v>
      </c>
      <c r="G112" s="21">
        <v>45580</v>
      </c>
      <c r="H112" s="21" t="s">
        <v>22</v>
      </c>
      <c r="I112" s="21" t="s">
        <v>132</v>
      </c>
      <c r="J112" s="21" t="s">
        <v>132</v>
      </c>
      <c r="K112" s="21" t="s">
        <v>132</v>
      </c>
      <c r="L112" s="21" t="s">
        <v>289</v>
      </c>
      <c r="M112" s="21"/>
      <c r="N112" s="21" t="s">
        <v>23</v>
      </c>
      <c r="O112" s="23">
        <v>45547</v>
      </c>
      <c r="P112" s="23">
        <v>45587</v>
      </c>
      <c r="Q112" s="21" t="s">
        <v>80</v>
      </c>
      <c r="R112" s="21">
        <v>45586</v>
      </c>
      <c r="S112" s="20" t="s">
        <v>89</v>
      </c>
      <c r="T112" s="21">
        <v>45594</v>
      </c>
      <c r="U112" s="21">
        <v>45623</v>
      </c>
      <c r="V112" s="21">
        <v>45623</v>
      </c>
      <c r="W112" s="21"/>
      <c r="X112" s="20" t="s">
        <v>90</v>
      </c>
      <c r="Y112" s="20" t="s">
        <v>498</v>
      </c>
      <c r="Z112" s="79"/>
    </row>
    <row r="113" spans="1:26" x14ac:dyDescent="0.3">
      <c r="A113" s="24">
        <v>53927</v>
      </c>
      <c r="B113" s="25" t="s">
        <v>17</v>
      </c>
      <c r="C113" s="25" t="s">
        <v>18</v>
      </c>
      <c r="D113" s="25" t="s">
        <v>19</v>
      </c>
      <c r="E113" s="19" t="s">
        <v>20</v>
      </c>
      <c r="F113" s="20" t="s">
        <v>21</v>
      </c>
      <c r="G113" s="23">
        <v>45596.981736111113</v>
      </c>
      <c r="H113" s="21" t="s">
        <v>22</v>
      </c>
      <c r="I113" s="21" t="s">
        <v>132</v>
      </c>
      <c r="J113" s="21" t="s">
        <v>132</v>
      </c>
      <c r="K113" s="21" t="s">
        <v>132</v>
      </c>
      <c r="L113" s="21" t="s">
        <v>308</v>
      </c>
      <c r="M113" s="21"/>
      <c r="N113" s="21" t="s">
        <v>23</v>
      </c>
      <c r="O113" s="23">
        <v>45547</v>
      </c>
      <c r="P113" s="23">
        <v>45588</v>
      </c>
      <c r="Q113" s="21" t="s">
        <v>80</v>
      </c>
      <c r="R113" s="21">
        <v>45586</v>
      </c>
      <c r="S113" s="20" t="s">
        <v>91</v>
      </c>
      <c r="T113" s="21">
        <v>45594</v>
      </c>
      <c r="U113" s="21">
        <v>45623</v>
      </c>
      <c r="V113" s="21"/>
      <c r="W113" s="21">
        <v>45702</v>
      </c>
      <c r="X113" s="20" t="s">
        <v>90</v>
      </c>
      <c r="Y113" s="20" t="s">
        <v>498</v>
      </c>
      <c r="Z113" s="79"/>
    </row>
    <row r="114" spans="1:26" x14ac:dyDescent="0.3">
      <c r="A114" s="24">
        <v>53929</v>
      </c>
      <c r="B114" s="25" t="s">
        <v>17</v>
      </c>
      <c r="C114" s="25" t="s">
        <v>18</v>
      </c>
      <c r="D114" s="25" t="s">
        <v>19</v>
      </c>
      <c r="E114" s="19" t="s">
        <v>20</v>
      </c>
      <c r="F114" s="20" t="s">
        <v>21</v>
      </c>
      <c r="G114" s="23">
        <v>45535.879849537036</v>
      </c>
      <c r="H114" s="21" t="s">
        <v>22</v>
      </c>
      <c r="I114" s="21" t="s">
        <v>142</v>
      </c>
      <c r="J114" s="21" t="s">
        <v>142</v>
      </c>
      <c r="K114" s="21" t="s">
        <v>142</v>
      </c>
      <c r="L114" s="21" t="s">
        <v>208</v>
      </c>
      <c r="M114" s="32"/>
      <c r="N114" s="32" t="s">
        <v>23</v>
      </c>
      <c r="O114" s="32">
        <v>45547</v>
      </c>
      <c r="P114" s="32"/>
      <c r="Q114" s="32"/>
      <c r="R114" s="32"/>
      <c r="S114" s="31"/>
      <c r="T114" s="32"/>
      <c r="U114" s="32" t="s">
        <v>432</v>
      </c>
      <c r="V114" s="31"/>
      <c r="W114" s="31"/>
      <c r="X114" s="31" t="s">
        <v>125</v>
      </c>
      <c r="Y114" s="32" t="s">
        <v>432</v>
      </c>
      <c r="Z114" s="79"/>
    </row>
    <row r="115" spans="1:26" x14ac:dyDescent="0.3">
      <c r="A115" s="24">
        <v>53934</v>
      </c>
      <c r="B115" s="25" t="s">
        <v>17</v>
      </c>
      <c r="C115" s="25" t="s">
        <v>24</v>
      </c>
      <c r="D115" s="19" t="s">
        <v>25</v>
      </c>
      <c r="E115" s="19" t="s">
        <v>20</v>
      </c>
      <c r="F115" s="20" t="s">
        <v>21</v>
      </c>
      <c r="G115" s="23">
        <v>45535.988587962966</v>
      </c>
      <c r="H115" s="21" t="s">
        <v>22</v>
      </c>
      <c r="I115" s="21" t="s">
        <v>222</v>
      </c>
      <c r="J115" s="21" t="s">
        <v>222</v>
      </c>
      <c r="K115" s="21" t="s">
        <v>222</v>
      </c>
      <c r="L115" s="21" t="s">
        <v>223</v>
      </c>
      <c r="M115" s="21"/>
      <c r="N115" s="21" t="s">
        <v>23</v>
      </c>
      <c r="O115" s="23">
        <v>45548</v>
      </c>
      <c r="P115" s="21">
        <v>45564</v>
      </c>
      <c r="Q115" s="21">
        <v>45572</v>
      </c>
      <c r="R115" s="21">
        <v>45574</v>
      </c>
      <c r="S115" s="20" t="s">
        <v>92</v>
      </c>
      <c r="T115" s="21">
        <v>45576</v>
      </c>
      <c r="U115" s="21">
        <v>45598</v>
      </c>
      <c r="V115" s="21"/>
      <c r="W115" s="21"/>
      <c r="X115" s="20" t="s">
        <v>44</v>
      </c>
      <c r="Y115" s="20" t="s">
        <v>498</v>
      </c>
      <c r="Z115" s="79"/>
    </row>
    <row r="116" spans="1:26" x14ac:dyDescent="0.3">
      <c r="A116" s="24">
        <v>53940</v>
      </c>
      <c r="B116" s="25" t="s">
        <v>17</v>
      </c>
      <c r="C116" s="25" t="s">
        <v>18</v>
      </c>
      <c r="D116" s="25" t="s">
        <v>19</v>
      </c>
      <c r="E116" s="19" t="s">
        <v>20</v>
      </c>
      <c r="F116" s="20" t="s">
        <v>21</v>
      </c>
      <c r="G116" s="23">
        <v>45536.017361111109</v>
      </c>
      <c r="H116" s="21" t="s">
        <v>22</v>
      </c>
      <c r="I116" s="21" t="s">
        <v>132</v>
      </c>
      <c r="J116" s="21" t="s">
        <v>132</v>
      </c>
      <c r="K116" s="21" t="s">
        <v>132</v>
      </c>
      <c r="L116" s="21" t="s">
        <v>270</v>
      </c>
      <c r="M116" s="21"/>
      <c r="N116" s="21" t="s">
        <v>23</v>
      </c>
      <c r="O116" s="21">
        <v>45551</v>
      </c>
      <c r="P116" s="21">
        <v>45579</v>
      </c>
      <c r="Q116" s="21">
        <v>45560</v>
      </c>
      <c r="R116" s="21">
        <v>45560</v>
      </c>
      <c r="S116" s="20" t="s">
        <v>93</v>
      </c>
      <c r="T116" s="21">
        <v>45562</v>
      </c>
      <c r="U116" s="21">
        <v>45575</v>
      </c>
      <c r="V116" s="21"/>
      <c r="W116" s="21"/>
      <c r="X116" s="20" t="s">
        <v>44</v>
      </c>
      <c r="Y116" s="20" t="s">
        <v>498</v>
      </c>
      <c r="Z116" s="79"/>
    </row>
    <row r="117" spans="1:26" x14ac:dyDescent="0.3">
      <c r="A117" s="76">
        <v>53941</v>
      </c>
      <c r="B117" s="68" t="s">
        <v>17</v>
      </c>
      <c r="C117" s="68" t="s">
        <v>27</v>
      </c>
      <c r="D117" s="69" t="s">
        <v>25</v>
      </c>
      <c r="E117" s="69" t="s">
        <v>20</v>
      </c>
      <c r="F117" s="70" t="s">
        <v>21</v>
      </c>
      <c r="G117" s="75">
        <v>45596.818240740744</v>
      </c>
      <c r="H117" s="71" t="s">
        <v>22</v>
      </c>
      <c r="I117" s="71" t="s">
        <v>210</v>
      </c>
      <c r="J117" s="71" t="s">
        <v>210</v>
      </c>
      <c r="K117" s="71" t="s">
        <v>210</v>
      </c>
      <c r="L117" s="71" t="s">
        <v>274</v>
      </c>
      <c r="M117" s="71"/>
      <c r="N117" s="71" t="s">
        <v>23</v>
      </c>
      <c r="O117" s="75">
        <v>45553</v>
      </c>
      <c r="P117" s="75">
        <v>45588</v>
      </c>
      <c r="Q117" s="71"/>
      <c r="R117" s="71">
        <v>45607</v>
      </c>
      <c r="S117" s="70" t="s">
        <v>94</v>
      </c>
      <c r="T117" s="71">
        <v>45659</v>
      </c>
      <c r="U117" s="71"/>
      <c r="V117" s="71"/>
      <c r="W117" s="71"/>
      <c r="X117" s="70"/>
      <c r="Y117" s="70" t="s">
        <v>499</v>
      </c>
      <c r="Z117" s="79"/>
    </row>
    <row r="118" spans="1:26" x14ac:dyDescent="0.3">
      <c r="A118" s="24">
        <v>53943</v>
      </c>
      <c r="B118" s="25" t="s">
        <v>17</v>
      </c>
      <c r="C118" s="25" t="s">
        <v>27</v>
      </c>
      <c r="D118" s="19" t="s">
        <v>28</v>
      </c>
      <c r="E118" s="19" t="s">
        <v>20</v>
      </c>
      <c r="F118" s="20" t="s">
        <v>21</v>
      </c>
      <c r="G118" s="23">
        <v>45535.987870370373</v>
      </c>
      <c r="H118" s="21" t="s">
        <v>26</v>
      </c>
      <c r="I118" s="21" t="s">
        <v>210</v>
      </c>
      <c r="J118" s="21" t="s">
        <v>210</v>
      </c>
      <c r="K118" s="21" t="s">
        <v>210</v>
      </c>
      <c r="L118" s="21" t="s">
        <v>216</v>
      </c>
      <c r="M118" s="21"/>
      <c r="N118" s="21" t="s">
        <v>23</v>
      </c>
      <c r="O118" s="23">
        <v>45560</v>
      </c>
      <c r="P118" s="23">
        <v>45592</v>
      </c>
      <c r="Q118" s="21" t="s">
        <v>62</v>
      </c>
      <c r="R118" s="21">
        <v>45589</v>
      </c>
      <c r="S118" s="20" t="s">
        <v>95</v>
      </c>
      <c r="T118" s="21">
        <v>45607</v>
      </c>
      <c r="U118" s="21">
        <v>45710</v>
      </c>
      <c r="V118" s="21"/>
      <c r="W118" s="21"/>
      <c r="X118" s="20" t="s">
        <v>44</v>
      </c>
      <c r="Y118" s="20" t="s">
        <v>498</v>
      </c>
      <c r="Z118" s="79"/>
    </row>
    <row r="119" spans="1:26" x14ac:dyDescent="0.3">
      <c r="A119" s="76">
        <v>53944</v>
      </c>
      <c r="B119" s="68" t="s">
        <v>17</v>
      </c>
      <c r="C119" s="68" t="s">
        <v>27</v>
      </c>
      <c r="D119" s="70" t="s">
        <v>28</v>
      </c>
      <c r="E119" s="70"/>
      <c r="F119" s="70" t="s">
        <v>21</v>
      </c>
      <c r="G119" s="71"/>
      <c r="H119" s="71" t="s">
        <v>22</v>
      </c>
      <c r="I119" s="71" t="s">
        <v>210</v>
      </c>
      <c r="J119" s="71" t="s">
        <v>210</v>
      </c>
      <c r="K119" s="71" t="s">
        <v>210</v>
      </c>
      <c r="L119" s="71" t="s">
        <v>215</v>
      </c>
      <c r="M119" s="71"/>
      <c r="N119" s="71" t="s">
        <v>23</v>
      </c>
      <c r="O119" s="75">
        <v>45560</v>
      </c>
      <c r="P119" s="75">
        <v>45591</v>
      </c>
      <c r="Q119" s="71"/>
      <c r="R119" s="71"/>
      <c r="S119" s="70"/>
      <c r="T119" s="71"/>
      <c r="U119" s="71"/>
      <c r="V119" s="71"/>
      <c r="W119" s="71"/>
      <c r="X119" s="70"/>
      <c r="Y119" s="70" t="s">
        <v>499</v>
      </c>
      <c r="Z119" s="79"/>
    </row>
    <row r="120" spans="1:26" x14ac:dyDescent="0.3">
      <c r="A120" s="76">
        <v>53946</v>
      </c>
      <c r="B120" s="68" t="s">
        <v>17</v>
      </c>
      <c r="C120" s="68" t="s">
        <v>27</v>
      </c>
      <c r="D120" s="69" t="s">
        <v>25</v>
      </c>
      <c r="E120" s="69" t="s">
        <v>20</v>
      </c>
      <c r="F120" s="70" t="s">
        <v>21</v>
      </c>
      <c r="G120" s="75">
        <v>45565.920763888891</v>
      </c>
      <c r="H120" s="71" t="s">
        <v>22</v>
      </c>
      <c r="I120" s="71" t="s">
        <v>210</v>
      </c>
      <c r="J120" s="71" t="s">
        <v>210</v>
      </c>
      <c r="K120" s="71" t="s">
        <v>210</v>
      </c>
      <c r="L120" s="71" t="s">
        <v>241</v>
      </c>
      <c r="M120" s="71"/>
      <c r="N120" s="71" t="s">
        <v>23</v>
      </c>
      <c r="O120" s="75">
        <v>45561</v>
      </c>
      <c r="P120" s="75">
        <v>45593</v>
      </c>
      <c r="Q120" s="71">
        <v>45608</v>
      </c>
      <c r="R120" s="71">
        <v>45608</v>
      </c>
      <c r="S120" s="70" t="s">
        <v>96</v>
      </c>
      <c r="T120" s="71">
        <v>45615</v>
      </c>
      <c r="U120" s="71"/>
      <c r="V120" s="71"/>
      <c r="W120" s="71"/>
      <c r="X120" s="70"/>
      <c r="Y120" s="70" t="s">
        <v>499</v>
      </c>
      <c r="Z120" s="79"/>
    </row>
    <row r="121" spans="1:26" x14ac:dyDescent="0.3">
      <c r="A121" s="76">
        <v>53947</v>
      </c>
      <c r="B121" s="68" t="s">
        <v>17</v>
      </c>
      <c r="C121" s="68" t="s">
        <v>27</v>
      </c>
      <c r="D121" s="69" t="s">
        <v>25</v>
      </c>
      <c r="E121" s="69" t="s">
        <v>20</v>
      </c>
      <c r="F121" s="70" t="s">
        <v>21</v>
      </c>
      <c r="G121" s="71">
        <v>45653.716851851852</v>
      </c>
      <c r="H121" s="71" t="s">
        <v>22</v>
      </c>
      <c r="I121" s="71" t="s">
        <v>210</v>
      </c>
      <c r="J121" s="71" t="s">
        <v>210</v>
      </c>
      <c r="K121" s="71" t="s">
        <v>210</v>
      </c>
      <c r="L121" s="71" t="s">
        <v>324</v>
      </c>
      <c r="M121" s="71"/>
      <c r="N121" s="71" t="s">
        <v>23</v>
      </c>
      <c r="O121" s="71">
        <v>45562</v>
      </c>
      <c r="P121" s="71"/>
      <c r="Q121" s="71"/>
      <c r="R121" s="71"/>
      <c r="S121" s="70"/>
      <c r="T121" s="71"/>
      <c r="U121" s="71"/>
      <c r="V121" s="71"/>
      <c r="W121" s="71"/>
      <c r="X121" s="70"/>
      <c r="Y121" s="70" t="s">
        <v>499</v>
      </c>
      <c r="Z121" s="79"/>
    </row>
    <row r="122" spans="1:26" x14ac:dyDescent="0.3">
      <c r="A122" s="24">
        <v>53948</v>
      </c>
      <c r="B122" s="25" t="s">
        <v>17</v>
      </c>
      <c r="C122" s="25" t="s">
        <v>27</v>
      </c>
      <c r="D122" s="19" t="s">
        <v>25</v>
      </c>
      <c r="E122" s="19" t="s">
        <v>20</v>
      </c>
      <c r="F122" s="20" t="s">
        <v>21</v>
      </c>
      <c r="G122" s="23">
        <v>45626</v>
      </c>
      <c r="H122" s="21" t="s">
        <v>22</v>
      </c>
      <c r="I122" s="21" t="s">
        <v>210</v>
      </c>
      <c r="J122" s="21" t="s">
        <v>210</v>
      </c>
      <c r="K122" s="21" t="s">
        <v>210</v>
      </c>
      <c r="L122" s="21" t="s">
        <v>301</v>
      </c>
      <c r="M122" s="21"/>
      <c r="N122" s="21" t="s">
        <v>23</v>
      </c>
      <c r="O122" s="21">
        <v>45567</v>
      </c>
      <c r="P122" s="21">
        <v>45575</v>
      </c>
      <c r="Q122" s="21">
        <v>45574</v>
      </c>
      <c r="R122" s="21">
        <v>45575</v>
      </c>
      <c r="S122" s="20" t="s">
        <v>97</v>
      </c>
      <c r="T122" s="21">
        <v>45576</v>
      </c>
      <c r="U122" s="21">
        <v>45576</v>
      </c>
      <c r="V122" s="21"/>
      <c r="W122" s="21"/>
      <c r="X122" s="20" t="s">
        <v>44</v>
      </c>
      <c r="Y122" s="20" t="s">
        <v>498</v>
      </c>
      <c r="Z122" s="79"/>
    </row>
    <row r="123" spans="1:26" x14ac:dyDescent="0.3">
      <c r="A123" s="35">
        <v>53949</v>
      </c>
      <c r="B123" s="36" t="s">
        <v>17</v>
      </c>
      <c r="C123" s="36" t="s">
        <v>27</v>
      </c>
      <c r="D123" s="30" t="s">
        <v>25</v>
      </c>
      <c r="E123" s="30" t="s">
        <v>20</v>
      </c>
      <c r="F123" s="31" t="s">
        <v>21</v>
      </c>
      <c r="G123" s="34">
        <v>45596.843726851854</v>
      </c>
      <c r="H123" s="32" t="s">
        <v>26</v>
      </c>
      <c r="I123" s="32" t="s">
        <v>210</v>
      </c>
      <c r="J123" s="32" t="s">
        <v>210</v>
      </c>
      <c r="K123" s="32" t="s">
        <v>210</v>
      </c>
      <c r="L123" s="32" t="s">
        <v>227</v>
      </c>
      <c r="M123" s="21"/>
      <c r="N123" s="21" t="s">
        <v>23</v>
      </c>
      <c r="O123" s="23">
        <v>45568</v>
      </c>
      <c r="P123" s="23">
        <v>45601</v>
      </c>
      <c r="Q123" s="21">
        <v>45594</v>
      </c>
      <c r="R123" s="21">
        <v>45594</v>
      </c>
      <c r="S123" s="20">
        <v>733379</v>
      </c>
      <c r="T123" s="21">
        <v>45601</v>
      </c>
      <c r="U123" s="21">
        <v>45709</v>
      </c>
      <c r="V123" s="21"/>
      <c r="W123" s="21"/>
      <c r="X123" s="20" t="s">
        <v>44</v>
      </c>
      <c r="Y123" s="20" t="s">
        <v>498</v>
      </c>
      <c r="Z123" s="79"/>
    </row>
    <row r="124" spans="1:26" x14ac:dyDescent="0.3">
      <c r="A124" s="24">
        <v>53951</v>
      </c>
      <c r="B124" s="25" t="s">
        <v>17</v>
      </c>
      <c r="C124" s="25" t="s">
        <v>27</v>
      </c>
      <c r="D124" s="19" t="s">
        <v>25</v>
      </c>
      <c r="E124" s="19" t="s">
        <v>20</v>
      </c>
      <c r="F124" s="20" t="s">
        <v>21</v>
      </c>
      <c r="G124" s="23">
        <v>45535.943831018521</v>
      </c>
      <c r="H124" s="21" t="s">
        <v>26</v>
      </c>
      <c r="I124" s="21" t="s">
        <v>210</v>
      </c>
      <c r="J124" s="21" t="s">
        <v>210</v>
      </c>
      <c r="K124" s="21" t="s">
        <v>210</v>
      </c>
      <c r="L124" s="21" t="s">
        <v>221</v>
      </c>
      <c r="M124" s="21"/>
      <c r="N124" s="21" t="s">
        <v>23</v>
      </c>
      <c r="O124" s="23">
        <v>45573</v>
      </c>
      <c r="P124" s="21">
        <v>45624</v>
      </c>
      <c r="Q124" s="21">
        <v>45617</v>
      </c>
      <c r="R124" s="21">
        <v>45617</v>
      </c>
      <c r="S124" s="20" t="s">
        <v>98</v>
      </c>
      <c r="T124" s="21">
        <v>45630</v>
      </c>
      <c r="U124" s="21">
        <v>45663</v>
      </c>
      <c r="V124" s="21"/>
      <c r="W124" s="21"/>
      <c r="X124" s="20" t="s">
        <v>44</v>
      </c>
      <c r="Y124" s="20" t="s">
        <v>498</v>
      </c>
      <c r="Z124" s="79"/>
    </row>
    <row r="125" spans="1:26" x14ac:dyDescent="0.3">
      <c r="A125" s="24">
        <v>53952</v>
      </c>
      <c r="B125" s="25" t="s">
        <v>17</v>
      </c>
      <c r="C125" s="25" t="s">
        <v>27</v>
      </c>
      <c r="D125" s="19" t="s">
        <v>25</v>
      </c>
      <c r="E125" s="19" t="s">
        <v>20</v>
      </c>
      <c r="F125" s="20" t="s">
        <v>21</v>
      </c>
      <c r="G125" s="23">
        <v>45535.946550925924</v>
      </c>
      <c r="H125" s="21" t="s">
        <v>26</v>
      </c>
      <c r="I125" s="21" t="s">
        <v>210</v>
      </c>
      <c r="J125" s="21" t="s">
        <v>210</v>
      </c>
      <c r="K125" s="21" t="s">
        <v>210</v>
      </c>
      <c r="L125" s="21" t="s">
        <v>212</v>
      </c>
      <c r="M125" s="21"/>
      <c r="N125" s="21" t="s">
        <v>23</v>
      </c>
      <c r="O125" s="23">
        <v>45573</v>
      </c>
      <c r="P125" s="23">
        <v>45588</v>
      </c>
      <c r="Q125" s="21">
        <v>45596</v>
      </c>
      <c r="R125" s="21">
        <v>45596</v>
      </c>
      <c r="S125" s="20" t="s">
        <v>99</v>
      </c>
      <c r="T125" s="21">
        <v>45604</v>
      </c>
      <c r="U125" s="21">
        <v>45658</v>
      </c>
      <c r="V125" s="21"/>
      <c r="W125" s="21"/>
      <c r="X125" s="20" t="s">
        <v>44</v>
      </c>
      <c r="Y125" s="20" t="s">
        <v>498</v>
      </c>
      <c r="Z125" s="79"/>
    </row>
    <row r="126" spans="1:26" x14ac:dyDescent="0.3">
      <c r="A126" s="76">
        <v>53953</v>
      </c>
      <c r="B126" s="68" t="s">
        <v>17</v>
      </c>
      <c r="C126" s="68" t="s">
        <v>27</v>
      </c>
      <c r="D126" s="69" t="s">
        <v>25</v>
      </c>
      <c r="E126" s="69" t="s">
        <v>20</v>
      </c>
      <c r="F126" s="70" t="s">
        <v>21</v>
      </c>
      <c r="G126" s="75">
        <v>45565.436273148145</v>
      </c>
      <c r="H126" s="71" t="s">
        <v>26</v>
      </c>
      <c r="I126" s="71" t="s">
        <v>210</v>
      </c>
      <c r="J126" s="71" t="s">
        <v>210</v>
      </c>
      <c r="K126" s="71" t="s">
        <v>210</v>
      </c>
      <c r="L126" s="71" t="s">
        <v>235</v>
      </c>
      <c r="M126" s="71"/>
      <c r="N126" s="71" t="s">
        <v>23</v>
      </c>
      <c r="O126" s="75">
        <v>45573</v>
      </c>
      <c r="P126" s="71"/>
      <c r="Q126" s="71"/>
      <c r="R126" s="71"/>
      <c r="S126" s="70"/>
      <c r="T126" s="71"/>
      <c r="U126" s="71"/>
      <c r="V126" s="71"/>
      <c r="W126" s="71"/>
      <c r="X126" s="70"/>
      <c r="Y126" s="70" t="s">
        <v>499</v>
      </c>
      <c r="Z126" s="79"/>
    </row>
    <row r="127" spans="1:26" x14ac:dyDescent="0.3">
      <c r="A127" s="76">
        <v>53954</v>
      </c>
      <c r="B127" s="68" t="s">
        <v>17</v>
      </c>
      <c r="C127" s="68" t="s">
        <v>27</v>
      </c>
      <c r="D127" s="69" t="s">
        <v>25</v>
      </c>
      <c r="E127" s="69" t="s">
        <v>20</v>
      </c>
      <c r="F127" s="70" t="s">
        <v>21</v>
      </c>
      <c r="G127" s="75">
        <v>45596.803587962961</v>
      </c>
      <c r="H127" s="71" t="s">
        <v>22</v>
      </c>
      <c r="I127" s="71" t="s">
        <v>210</v>
      </c>
      <c r="J127" s="71" t="s">
        <v>210</v>
      </c>
      <c r="K127" s="71" t="s">
        <v>210</v>
      </c>
      <c r="L127" s="71" t="s">
        <v>275</v>
      </c>
      <c r="M127" s="71"/>
      <c r="N127" s="71" t="s">
        <v>23</v>
      </c>
      <c r="O127" s="71">
        <v>45575</v>
      </c>
      <c r="P127" s="71">
        <v>45648</v>
      </c>
      <c r="Q127" s="71"/>
      <c r="R127" s="71"/>
      <c r="S127" s="70"/>
      <c r="T127" s="71"/>
      <c r="U127" s="71"/>
      <c r="V127" s="71"/>
      <c r="W127" s="71"/>
      <c r="X127" s="70"/>
      <c r="Y127" s="70" t="s">
        <v>499</v>
      </c>
      <c r="Z127" s="79"/>
    </row>
    <row r="128" spans="1:26" x14ac:dyDescent="0.3">
      <c r="A128" s="24">
        <v>53956</v>
      </c>
      <c r="B128" s="25" t="s">
        <v>17</v>
      </c>
      <c r="C128" s="25" t="s">
        <v>27</v>
      </c>
      <c r="D128" s="19" t="s">
        <v>28</v>
      </c>
      <c r="E128" s="19" t="s">
        <v>20</v>
      </c>
      <c r="F128" s="20" t="s">
        <v>21</v>
      </c>
      <c r="G128" s="23">
        <v>45565.840324074074</v>
      </c>
      <c r="H128" s="21" t="s">
        <v>26</v>
      </c>
      <c r="I128" s="21" t="s">
        <v>210</v>
      </c>
      <c r="J128" s="21" t="s">
        <v>210</v>
      </c>
      <c r="K128" s="21" t="s">
        <v>210</v>
      </c>
      <c r="L128" s="21" t="s">
        <v>217</v>
      </c>
      <c r="M128" s="21"/>
      <c r="N128" s="21" t="s">
        <v>23</v>
      </c>
      <c r="O128" s="23">
        <v>45575</v>
      </c>
      <c r="P128" s="23">
        <v>45589</v>
      </c>
      <c r="Q128" s="21">
        <v>45608</v>
      </c>
      <c r="R128" s="21">
        <v>45610</v>
      </c>
      <c r="S128" s="20" t="s">
        <v>100</v>
      </c>
      <c r="T128" s="21">
        <v>45611</v>
      </c>
      <c r="U128" s="21">
        <v>45615</v>
      </c>
      <c r="V128" s="21">
        <v>45615</v>
      </c>
      <c r="W128" s="21"/>
      <c r="X128" s="20" t="s">
        <v>422</v>
      </c>
      <c r="Y128" s="20" t="s">
        <v>498</v>
      </c>
      <c r="Z128" s="79"/>
    </row>
    <row r="129" spans="1:26" x14ac:dyDescent="0.3">
      <c r="A129" s="76">
        <v>53957</v>
      </c>
      <c r="B129" s="68" t="s">
        <v>17</v>
      </c>
      <c r="C129" s="68" t="s">
        <v>27</v>
      </c>
      <c r="D129" s="70" t="s">
        <v>25</v>
      </c>
      <c r="E129" s="70"/>
      <c r="F129" s="70" t="s">
        <v>21</v>
      </c>
      <c r="G129" s="71"/>
      <c r="H129" s="71" t="str">
        <f>VLOOKUP(A129,[1]Detail!$B:$S,18,0)</f>
        <v>Highrise</v>
      </c>
      <c r="I129" s="71" t="s">
        <v>210</v>
      </c>
      <c r="J129" s="71" t="s">
        <v>210</v>
      </c>
      <c r="K129" s="71" t="s">
        <v>210</v>
      </c>
      <c r="L129" s="71" t="s">
        <v>366</v>
      </c>
      <c r="M129" s="71"/>
      <c r="N129" s="71" t="s">
        <v>23</v>
      </c>
      <c r="O129" s="71">
        <v>45575</v>
      </c>
      <c r="P129" s="71"/>
      <c r="Q129" s="71"/>
      <c r="R129" s="71"/>
      <c r="S129" s="70"/>
      <c r="T129" s="71"/>
      <c r="U129" s="71"/>
      <c r="V129" s="71"/>
      <c r="W129" s="71"/>
      <c r="X129" s="70"/>
      <c r="Y129" s="70" t="s">
        <v>499</v>
      </c>
      <c r="Z129" s="79"/>
    </row>
    <row r="130" spans="1:26" x14ac:dyDescent="0.3">
      <c r="A130" s="73">
        <v>53958</v>
      </c>
      <c r="B130" s="74" t="s">
        <v>17</v>
      </c>
      <c r="C130" s="69" t="s">
        <v>27</v>
      </c>
      <c r="D130" s="69" t="s">
        <v>25</v>
      </c>
      <c r="E130" s="69" t="s">
        <v>20</v>
      </c>
      <c r="F130" s="70" t="s">
        <v>21</v>
      </c>
      <c r="G130" s="75">
        <v>45565.751134259262</v>
      </c>
      <c r="H130" s="71" t="s">
        <v>26</v>
      </c>
      <c r="I130" s="71" t="s">
        <v>210</v>
      </c>
      <c r="J130" s="71" t="s">
        <v>210</v>
      </c>
      <c r="K130" s="71" t="s">
        <v>210</v>
      </c>
      <c r="L130" s="71" t="s">
        <v>211</v>
      </c>
      <c r="M130" s="71"/>
      <c r="N130" s="71" t="s">
        <v>23</v>
      </c>
      <c r="O130" s="71">
        <v>45576</v>
      </c>
      <c r="P130" s="71"/>
      <c r="Q130" s="71"/>
      <c r="R130" s="71"/>
      <c r="S130" s="70"/>
      <c r="T130" s="71"/>
      <c r="U130" s="71"/>
      <c r="V130" s="71"/>
      <c r="W130" s="71"/>
      <c r="X130" s="70"/>
      <c r="Y130" s="70" t="s">
        <v>499</v>
      </c>
      <c r="Z130" s="79"/>
    </row>
    <row r="131" spans="1:26" x14ac:dyDescent="0.3">
      <c r="A131" s="24">
        <v>53960</v>
      </c>
      <c r="B131" s="25" t="s">
        <v>17</v>
      </c>
      <c r="C131" s="25" t="s">
        <v>27</v>
      </c>
      <c r="D131" s="19" t="s">
        <v>25</v>
      </c>
      <c r="E131" s="19" t="s">
        <v>20</v>
      </c>
      <c r="F131" s="20" t="s">
        <v>21</v>
      </c>
      <c r="G131" s="23">
        <v>45565.767465277779</v>
      </c>
      <c r="H131" s="21" t="s">
        <v>22</v>
      </c>
      <c r="I131" s="21" t="s">
        <v>210</v>
      </c>
      <c r="J131" s="21" t="s">
        <v>210</v>
      </c>
      <c r="K131" s="21" t="s">
        <v>210</v>
      </c>
      <c r="L131" s="21" t="s">
        <v>240</v>
      </c>
      <c r="M131" s="21"/>
      <c r="N131" s="21" t="s">
        <v>23</v>
      </c>
      <c r="O131" s="21">
        <v>45579</v>
      </c>
      <c r="P131" s="21"/>
      <c r="Q131" s="21"/>
      <c r="R131" s="21">
        <v>45635</v>
      </c>
      <c r="S131" s="20" t="s">
        <v>101</v>
      </c>
      <c r="T131" s="21"/>
      <c r="U131" s="21">
        <v>45662</v>
      </c>
      <c r="V131" s="21"/>
      <c r="W131" s="21"/>
      <c r="X131" s="20" t="s">
        <v>44</v>
      </c>
      <c r="Y131" s="20" t="s">
        <v>498</v>
      </c>
      <c r="Z131" s="79"/>
    </row>
    <row r="132" spans="1:26" x14ac:dyDescent="0.3">
      <c r="A132" s="76">
        <v>53962</v>
      </c>
      <c r="B132" s="68" t="s">
        <v>17</v>
      </c>
      <c r="C132" s="68" t="s">
        <v>27</v>
      </c>
      <c r="D132" s="69" t="s">
        <v>25</v>
      </c>
      <c r="E132" s="69" t="s">
        <v>20</v>
      </c>
      <c r="F132" s="70" t="s">
        <v>21</v>
      </c>
      <c r="G132" s="75">
        <v>45596.795127314814</v>
      </c>
      <c r="H132" s="71" t="s">
        <v>26</v>
      </c>
      <c r="I132" s="71" t="s">
        <v>210</v>
      </c>
      <c r="J132" s="71" t="s">
        <v>210</v>
      </c>
      <c r="K132" s="71" t="s">
        <v>210</v>
      </c>
      <c r="L132" s="71" t="s">
        <v>218</v>
      </c>
      <c r="M132" s="71"/>
      <c r="N132" s="71" t="s">
        <v>23</v>
      </c>
      <c r="O132" s="75">
        <v>45580</v>
      </c>
      <c r="P132" s="71">
        <v>45608</v>
      </c>
      <c r="Q132" s="71">
        <v>45602</v>
      </c>
      <c r="R132" s="71">
        <v>45605</v>
      </c>
      <c r="S132" s="70" t="s">
        <v>102</v>
      </c>
      <c r="T132" s="71">
        <v>45611</v>
      </c>
      <c r="U132" s="71"/>
      <c r="V132" s="71"/>
      <c r="W132" s="71"/>
      <c r="X132" s="70"/>
      <c r="Y132" s="70" t="s">
        <v>499</v>
      </c>
      <c r="Z132" s="79"/>
    </row>
    <row r="133" spans="1:26" x14ac:dyDescent="0.3">
      <c r="A133" s="24">
        <v>53963</v>
      </c>
      <c r="B133" s="25" t="s">
        <v>17</v>
      </c>
      <c r="C133" s="25" t="s">
        <v>27</v>
      </c>
      <c r="D133" s="19" t="s">
        <v>25</v>
      </c>
      <c r="E133" s="19" t="s">
        <v>20</v>
      </c>
      <c r="F133" s="20" t="s">
        <v>21</v>
      </c>
      <c r="G133" s="23">
        <v>45596.794282407405</v>
      </c>
      <c r="H133" s="21" t="s">
        <v>22</v>
      </c>
      <c r="I133" s="21" t="s">
        <v>210</v>
      </c>
      <c r="J133" s="21" t="s">
        <v>210</v>
      </c>
      <c r="K133" s="21" t="s">
        <v>210</v>
      </c>
      <c r="L133" s="21" t="s">
        <v>213</v>
      </c>
      <c r="M133" s="21"/>
      <c r="N133" s="21" t="s">
        <v>23</v>
      </c>
      <c r="O133" s="23">
        <v>45582</v>
      </c>
      <c r="P133" s="21">
        <v>45613</v>
      </c>
      <c r="Q133" s="21">
        <v>45608</v>
      </c>
      <c r="R133" s="21">
        <v>45600</v>
      </c>
      <c r="S133" s="20" t="s">
        <v>103</v>
      </c>
      <c r="T133" s="21">
        <v>45615</v>
      </c>
      <c r="U133" s="21">
        <v>45633</v>
      </c>
      <c r="V133" s="21"/>
      <c r="W133" s="21">
        <v>45694</v>
      </c>
      <c r="X133" s="20" t="s">
        <v>44</v>
      </c>
      <c r="Y133" s="20" t="s">
        <v>498</v>
      </c>
      <c r="Z133" s="79"/>
    </row>
    <row r="134" spans="1:26" x14ac:dyDescent="0.3">
      <c r="A134" s="24">
        <v>53964</v>
      </c>
      <c r="B134" s="25" t="s">
        <v>17</v>
      </c>
      <c r="C134" s="25" t="s">
        <v>27</v>
      </c>
      <c r="D134" s="19" t="s">
        <v>28</v>
      </c>
      <c r="E134" s="19" t="s">
        <v>20</v>
      </c>
      <c r="F134" s="20" t="s">
        <v>21</v>
      </c>
      <c r="G134" s="23">
        <v>45626</v>
      </c>
      <c r="H134" s="21" t="s">
        <v>22</v>
      </c>
      <c r="I134" s="21" t="s">
        <v>210</v>
      </c>
      <c r="J134" s="21" t="s">
        <v>210</v>
      </c>
      <c r="K134" s="21" t="s">
        <v>210</v>
      </c>
      <c r="L134" s="21" t="s">
        <v>316</v>
      </c>
      <c r="M134" s="21"/>
      <c r="N134" s="21" t="s">
        <v>23</v>
      </c>
      <c r="O134" s="23">
        <v>45589</v>
      </c>
      <c r="P134" s="21">
        <v>45624</v>
      </c>
      <c r="Q134" s="21"/>
      <c r="R134" s="21">
        <v>45623</v>
      </c>
      <c r="S134" s="20" t="s">
        <v>104</v>
      </c>
      <c r="T134" s="21"/>
      <c r="U134" s="21">
        <v>45683</v>
      </c>
      <c r="V134" s="21"/>
      <c r="W134" s="21"/>
      <c r="X134" s="20" t="s">
        <v>44</v>
      </c>
      <c r="Y134" s="20" t="s">
        <v>498</v>
      </c>
      <c r="Z134" s="79"/>
    </row>
    <row r="135" spans="1:26" x14ac:dyDescent="0.3">
      <c r="A135" s="11">
        <v>53965</v>
      </c>
      <c r="B135" s="12" t="s">
        <v>17</v>
      </c>
      <c r="C135" s="12" t="s">
        <v>27</v>
      </c>
      <c r="D135" s="6" t="s">
        <v>25</v>
      </c>
      <c r="E135" s="6" t="s">
        <v>20</v>
      </c>
      <c r="F135" s="7" t="s">
        <v>21</v>
      </c>
      <c r="G135" s="10">
        <v>45632</v>
      </c>
      <c r="H135" s="8" t="s">
        <v>22</v>
      </c>
      <c r="I135" s="8" t="s">
        <v>210</v>
      </c>
      <c r="J135" s="8" t="s">
        <v>210</v>
      </c>
      <c r="K135" s="8" t="s">
        <v>210</v>
      </c>
      <c r="L135" s="8" t="s">
        <v>297</v>
      </c>
      <c r="M135" s="21"/>
      <c r="N135" s="21" t="s">
        <v>23</v>
      </c>
      <c r="O135" s="21">
        <v>45589</v>
      </c>
      <c r="P135" s="21">
        <v>45651</v>
      </c>
      <c r="Q135" s="21">
        <v>45641</v>
      </c>
      <c r="R135" s="21">
        <v>45645</v>
      </c>
      <c r="S135" s="20" t="s">
        <v>105</v>
      </c>
      <c r="T135" s="21"/>
      <c r="U135" s="21">
        <v>45725</v>
      </c>
      <c r="V135" s="21"/>
      <c r="W135" s="21" t="s">
        <v>421</v>
      </c>
      <c r="X135" s="20" t="s">
        <v>492</v>
      </c>
      <c r="Y135" s="20" t="s">
        <v>498</v>
      </c>
      <c r="Z135" s="79"/>
    </row>
    <row r="136" spans="1:26" x14ac:dyDescent="0.3">
      <c r="A136" s="24">
        <v>53966</v>
      </c>
      <c r="B136" s="25" t="s">
        <v>17</v>
      </c>
      <c r="C136" s="25" t="s">
        <v>27</v>
      </c>
      <c r="D136" s="19" t="s">
        <v>25</v>
      </c>
      <c r="E136" s="19" t="s">
        <v>20</v>
      </c>
      <c r="F136" s="20" t="s">
        <v>21</v>
      </c>
      <c r="G136" s="23">
        <v>45565.437754629631</v>
      </c>
      <c r="H136" s="21" t="s">
        <v>22</v>
      </c>
      <c r="I136" s="21" t="s">
        <v>210</v>
      </c>
      <c r="J136" s="21" t="s">
        <v>210</v>
      </c>
      <c r="K136" s="21" t="s">
        <v>210</v>
      </c>
      <c r="L136" s="21" t="s">
        <v>214</v>
      </c>
      <c r="M136" s="21"/>
      <c r="N136" s="21" t="s">
        <v>23</v>
      </c>
      <c r="O136" s="23">
        <v>45589</v>
      </c>
      <c r="P136" s="21">
        <v>45625</v>
      </c>
      <c r="Q136" s="21"/>
      <c r="R136" s="21">
        <v>45623</v>
      </c>
      <c r="S136" s="20" t="s">
        <v>106</v>
      </c>
      <c r="T136" s="21"/>
      <c r="U136" s="21">
        <v>45653</v>
      </c>
      <c r="V136" s="21"/>
      <c r="W136" s="21"/>
      <c r="X136" s="20" t="s">
        <v>44</v>
      </c>
      <c r="Y136" s="20" t="s">
        <v>498</v>
      </c>
      <c r="Z136" s="79"/>
    </row>
    <row r="137" spans="1:26" x14ac:dyDescent="0.3">
      <c r="A137" s="76">
        <v>53967</v>
      </c>
      <c r="B137" s="68" t="s">
        <v>17</v>
      </c>
      <c r="C137" s="68" t="s">
        <v>27</v>
      </c>
      <c r="D137" s="70" t="s">
        <v>25</v>
      </c>
      <c r="E137" s="70"/>
      <c r="F137" s="70" t="s">
        <v>21</v>
      </c>
      <c r="G137" s="71"/>
      <c r="H137" s="71" t="str">
        <f>VLOOKUP(A137,[1]Detail!$B:$S,18,0)</f>
        <v>Highrise</v>
      </c>
      <c r="I137" s="71" t="s">
        <v>210</v>
      </c>
      <c r="J137" s="71" t="s">
        <v>210</v>
      </c>
      <c r="K137" s="71" t="s">
        <v>210</v>
      </c>
      <c r="L137" s="71" t="s">
        <v>339</v>
      </c>
      <c r="M137" s="71"/>
      <c r="N137" s="71" t="s">
        <v>23</v>
      </c>
      <c r="O137" s="75">
        <v>45590</v>
      </c>
      <c r="P137" s="71">
        <v>45625</v>
      </c>
      <c r="Q137" s="71">
        <v>45632</v>
      </c>
      <c r="R137" s="71">
        <v>45637</v>
      </c>
      <c r="S137" s="70" t="s">
        <v>107</v>
      </c>
      <c r="T137" s="71">
        <v>45661</v>
      </c>
      <c r="U137" s="71"/>
      <c r="V137" s="71"/>
      <c r="W137" s="71"/>
      <c r="X137" s="70"/>
      <c r="Y137" s="70" t="s">
        <v>499</v>
      </c>
      <c r="Z137" s="79"/>
    </row>
    <row r="138" spans="1:26" x14ac:dyDescent="0.3">
      <c r="A138" s="76">
        <v>53969</v>
      </c>
      <c r="B138" s="68" t="s">
        <v>17</v>
      </c>
      <c r="C138" s="68" t="s">
        <v>27</v>
      </c>
      <c r="D138" s="69" t="s">
        <v>28</v>
      </c>
      <c r="E138" s="69" t="s">
        <v>20</v>
      </c>
      <c r="F138" s="70" t="s">
        <v>21</v>
      </c>
      <c r="G138" s="75">
        <v>45626</v>
      </c>
      <c r="H138" s="71" t="s">
        <v>22</v>
      </c>
      <c r="I138" s="71" t="s">
        <v>210</v>
      </c>
      <c r="J138" s="71" t="s">
        <v>210</v>
      </c>
      <c r="K138" s="71" t="s">
        <v>210</v>
      </c>
      <c r="L138" s="71" t="s">
        <v>239</v>
      </c>
      <c r="M138" s="71"/>
      <c r="N138" s="71" t="s">
        <v>23</v>
      </c>
      <c r="O138" s="71">
        <v>45597</v>
      </c>
      <c r="P138" s="71">
        <v>45642</v>
      </c>
      <c r="Q138" s="71"/>
      <c r="R138" s="71">
        <v>45650</v>
      </c>
      <c r="S138" s="70" t="s">
        <v>108</v>
      </c>
      <c r="T138" s="71">
        <v>45679</v>
      </c>
      <c r="U138" s="71"/>
      <c r="V138" s="71"/>
      <c r="W138" s="71"/>
      <c r="X138" s="70"/>
      <c r="Y138" s="70" t="s">
        <v>499</v>
      </c>
      <c r="Z138" s="79"/>
    </row>
    <row r="139" spans="1:26" x14ac:dyDescent="0.3">
      <c r="A139" s="76">
        <v>53972</v>
      </c>
      <c r="B139" s="68" t="s">
        <v>17</v>
      </c>
      <c r="C139" s="68" t="s">
        <v>27</v>
      </c>
      <c r="D139" s="70" t="s">
        <v>25</v>
      </c>
      <c r="E139" s="70"/>
      <c r="F139" s="70" t="s">
        <v>21</v>
      </c>
      <c r="G139" s="71"/>
      <c r="H139" s="71" t="s">
        <v>22</v>
      </c>
      <c r="I139" s="71" t="s">
        <v>210</v>
      </c>
      <c r="J139" s="71" t="s">
        <v>210</v>
      </c>
      <c r="K139" s="71" t="s">
        <v>210</v>
      </c>
      <c r="L139" s="71" t="s">
        <v>340</v>
      </c>
      <c r="M139" s="71"/>
      <c r="N139" s="71" t="s">
        <v>23</v>
      </c>
      <c r="O139" s="71">
        <v>45602</v>
      </c>
      <c r="P139" s="71">
        <v>45629</v>
      </c>
      <c r="Q139" s="71"/>
      <c r="R139" s="71"/>
      <c r="S139" s="70"/>
      <c r="T139" s="71"/>
      <c r="U139" s="71"/>
      <c r="V139" s="71"/>
      <c r="W139" s="71"/>
      <c r="X139" s="70"/>
      <c r="Y139" s="70" t="s">
        <v>499</v>
      </c>
      <c r="Z139" s="79"/>
    </row>
    <row r="140" spans="1:26" x14ac:dyDescent="0.3">
      <c r="A140" s="24">
        <v>53973</v>
      </c>
      <c r="B140" s="25" t="s">
        <v>17</v>
      </c>
      <c r="C140" s="25" t="s">
        <v>27</v>
      </c>
      <c r="D140" s="19" t="s">
        <v>25</v>
      </c>
      <c r="E140" s="19" t="s">
        <v>20</v>
      </c>
      <c r="F140" s="20" t="s">
        <v>21</v>
      </c>
      <c r="G140" s="23">
        <v>45626</v>
      </c>
      <c r="H140" s="21" t="s">
        <v>22</v>
      </c>
      <c r="I140" s="21" t="s">
        <v>210</v>
      </c>
      <c r="J140" s="21" t="s">
        <v>210</v>
      </c>
      <c r="K140" s="21" t="s">
        <v>210</v>
      </c>
      <c r="L140" s="21" t="s">
        <v>318</v>
      </c>
      <c r="M140" s="21"/>
      <c r="N140" s="21" t="s">
        <v>23</v>
      </c>
      <c r="O140" s="21">
        <v>45614</v>
      </c>
      <c r="P140" s="21">
        <v>45627</v>
      </c>
      <c r="Q140" s="21" t="s">
        <v>62</v>
      </c>
      <c r="R140" s="21" t="s">
        <v>62</v>
      </c>
      <c r="S140" s="20" t="s">
        <v>109</v>
      </c>
      <c r="T140" s="21">
        <v>45630</v>
      </c>
      <c r="U140" s="21">
        <v>45709</v>
      </c>
      <c r="V140" s="21"/>
      <c r="W140" s="21"/>
      <c r="X140" s="20" t="s">
        <v>44</v>
      </c>
      <c r="Y140" s="20" t="s">
        <v>498</v>
      </c>
      <c r="Z140" s="79"/>
    </row>
    <row r="141" spans="1:26" x14ac:dyDescent="0.3">
      <c r="A141" s="76">
        <v>53974</v>
      </c>
      <c r="B141" s="68" t="s">
        <v>17</v>
      </c>
      <c r="C141" s="68" t="s">
        <v>27</v>
      </c>
      <c r="D141" s="69" t="s">
        <v>25</v>
      </c>
      <c r="E141" s="69" t="s">
        <v>20</v>
      </c>
      <c r="F141" s="70" t="s">
        <v>21</v>
      </c>
      <c r="G141" s="75">
        <v>45596.844444444447</v>
      </c>
      <c r="H141" s="71" t="s">
        <v>22</v>
      </c>
      <c r="I141" s="71" t="s">
        <v>210</v>
      </c>
      <c r="J141" s="71" t="s">
        <v>210</v>
      </c>
      <c r="K141" s="71" t="s">
        <v>210</v>
      </c>
      <c r="L141" s="71" t="s">
        <v>244</v>
      </c>
      <c r="M141" s="71"/>
      <c r="N141" s="71" t="s">
        <v>23</v>
      </c>
      <c r="O141" s="71">
        <v>45614</v>
      </c>
      <c r="P141" s="71"/>
      <c r="Q141" s="71"/>
      <c r="R141" s="71">
        <v>45674</v>
      </c>
      <c r="S141" s="70" t="s">
        <v>110</v>
      </c>
      <c r="T141" s="71"/>
      <c r="U141" s="71"/>
      <c r="V141" s="71"/>
      <c r="W141" s="71"/>
      <c r="X141" s="70"/>
      <c r="Y141" s="70" t="s">
        <v>499</v>
      </c>
      <c r="Z141" s="79"/>
    </row>
    <row r="142" spans="1:26" x14ac:dyDescent="0.3">
      <c r="A142" s="76">
        <v>53975</v>
      </c>
      <c r="B142" s="68" t="s">
        <v>17</v>
      </c>
      <c r="C142" s="68" t="s">
        <v>27</v>
      </c>
      <c r="D142" s="70" t="s">
        <v>25</v>
      </c>
      <c r="E142" s="70"/>
      <c r="F142" s="70" t="s">
        <v>21</v>
      </c>
      <c r="G142" s="71"/>
      <c r="H142" s="71" t="s">
        <v>22</v>
      </c>
      <c r="I142" s="71" t="s">
        <v>210</v>
      </c>
      <c r="J142" s="71" t="s">
        <v>210</v>
      </c>
      <c r="K142" s="71" t="s">
        <v>210</v>
      </c>
      <c r="L142" s="71" t="s">
        <v>245</v>
      </c>
      <c r="M142" s="71"/>
      <c r="N142" s="71" t="s">
        <v>23</v>
      </c>
      <c r="O142" s="71">
        <v>45615</v>
      </c>
      <c r="P142" s="71"/>
      <c r="Q142" s="71"/>
      <c r="R142" s="71"/>
      <c r="S142" s="70"/>
      <c r="T142" s="71"/>
      <c r="U142" s="71"/>
      <c r="V142" s="71"/>
      <c r="W142" s="71"/>
      <c r="X142" s="70"/>
      <c r="Y142" s="70" t="s">
        <v>499</v>
      </c>
      <c r="Z142" s="79"/>
    </row>
    <row r="143" spans="1:26" x14ac:dyDescent="0.3">
      <c r="A143" s="76">
        <v>53978</v>
      </c>
      <c r="B143" s="68" t="s">
        <v>17</v>
      </c>
      <c r="C143" s="68" t="s">
        <v>27</v>
      </c>
      <c r="D143" s="69" t="s">
        <v>25</v>
      </c>
      <c r="E143" s="69" t="s">
        <v>20</v>
      </c>
      <c r="F143" s="70" t="s">
        <v>21</v>
      </c>
      <c r="G143" s="75">
        <v>45596.818842592591</v>
      </c>
      <c r="H143" s="71" t="s">
        <v>22</v>
      </c>
      <c r="I143" s="71" t="s">
        <v>290</v>
      </c>
      <c r="J143" s="71" t="s">
        <v>291</v>
      </c>
      <c r="K143" s="71" t="s">
        <v>291</v>
      </c>
      <c r="L143" s="71" t="s">
        <v>292</v>
      </c>
      <c r="M143" s="71"/>
      <c r="N143" s="71" t="s">
        <v>23</v>
      </c>
      <c r="O143" s="71">
        <v>45618</v>
      </c>
      <c r="P143" s="71"/>
      <c r="Q143" s="71"/>
      <c r="R143" s="71"/>
      <c r="S143" s="70"/>
      <c r="T143" s="71"/>
      <c r="U143" s="71"/>
      <c r="V143" s="71"/>
      <c r="W143" s="71"/>
      <c r="X143" s="70"/>
      <c r="Y143" s="70" t="s">
        <v>499</v>
      </c>
      <c r="Z143" s="79"/>
    </row>
    <row r="144" spans="1:26" x14ac:dyDescent="0.3">
      <c r="A144" s="16">
        <v>53979</v>
      </c>
      <c r="B144" s="17" t="s">
        <v>17</v>
      </c>
      <c r="C144" s="17" t="s">
        <v>24</v>
      </c>
      <c r="D144" s="14" t="s">
        <v>25</v>
      </c>
      <c r="E144" s="13"/>
      <c r="F144" s="14" t="s">
        <v>21</v>
      </c>
      <c r="G144" s="15">
        <v>45657</v>
      </c>
      <c r="H144" s="15" t="s">
        <v>22</v>
      </c>
      <c r="I144" s="15" t="s">
        <v>136</v>
      </c>
      <c r="J144" s="15" t="s">
        <v>136</v>
      </c>
      <c r="K144" s="15" t="s">
        <v>136</v>
      </c>
      <c r="L144" s="15" t="s">
        <v>327</v>
      </c>
      <c r="M144" s="21"/>
      <c r="N144" s="21" t="s">
        <v>23</v>
      </c>
      <c r="O144" s="21">
        <v>45629</v>
      </c>
      <c r="P144" s="21">
        <v>45652</v>
      </c>
      <c r="Q144" s="21">
        <v>45574</v>
      </c>
      <c r="R144" s="21">
        <v>45575</v>
      </c>
      <c r="S144" s="20" t="s">
        <v>111</v>
      </c>
      <c r="T144" s="21">
        <v>45576</v>
      </c>
      <c r="U144" s="21">
        <v>45577</v>
      </c>
      <c r="V144" s="21"/>
      <c r="W144" s="21"/>
      <c r="X144" s="20" t="s">
        <v>44</v>
      </c>
      <c r="Y144" s="20" t="s">
        <v>498</v>
      </c>
      <c r="Z144" s="79"/>
    </row>
    <row r="145" spans="1:26" x14ac:dyDescent="0.3">
      <c r="A145" s="24">
        <v>53984</v>
      </c>
      <c r="B145" s="25" t="s">
        <v>17</v>
      </c>
      <c r="C145" s="25" t="s">
        <v>18</v>
      </c>
      <c r="D145" s="28" t="s">
        <v>19</v>
      </c>
      <c r="E145" s="25"/>
      <c r="F145" s="20" t="s">
        <v>21</v>
      </c>
      <c r="G145" s="21">
        <v>45644.618310185186</v>
      </c>
      <c r="H145" s="21" t="s">
        <v>22</v>
      </c>
      <c r="I145" s="21" t="s">
        <v>249</v>
      </c>
      <c r="J145" s="21" t="s">
        <v>249</v>
      </c>
      <c r="K145" s="21" t="s">
        <v>142</v>
      </c>
      <c r="L145" s="21" t="s">
        <v>250</v>
      </c>
      <c r="M145" s="21"/>
      <c r="N145" s="21" t="s">
        <v>23</v>
      </c>
      <c r="O145" s="21">
        <v>45629</v>
      </c>
      <c r="P145" s="21"/>
      <c r="Q145" s="21"/>
      <c r="R145" s="21"/>
      <c r="S145" s="20" t="s">
        <v>112</v>
      </c>
      <c r="T145" s="21"/>
      <c r="U145" s="21">
        <v>45645</v>
      </c>
      <c r="V145" s="21"/>
      <c r="W145" s="21"/>
      <c r="X145" s="20" t="s">
        <v>44</v>
      </c>
      <c r="Y145" s="20" t="s">
        <v>498</v>
      </c>
      <c r="Z145" s="79"/>
    </row>
    <row r="146" spans="1:26" x14ac:dyDescent="0.3">
      <c r="A146" s="76">
        <v>53986</v>
      </c>
      <c r="B146" s="68" t="s">
        <v>17</v>
      </c>
      <c r="C146" s="68" t="s">
        <v>18</v>
      </c>
      <c r="D146" s="68" t="s">
        <v>19</v>
      </c>
      <c r="E146" s="69" t="s">
        <v>20</v>
      </c>
      <c r="F146" s="70" t="s">
        <v>21</v>
      </c>
      <c r="G146" s="75">
        <v>45626</v>
      </c>
      <c r="H146" s="71" t="s">
        <v>22</v>
      </c>
      <c r="I146" s="71" t="s">
        <v>154</v>
      </c>
      <c r="J146" s="71" t="s">
        <v>154</v>
      </c>
      <c r="K146" s="71" t="s">
        <v>154</v>
      </c>
      <c r="L146" s="71" t="s">
        <v>313</v>
      </c>
      <c r="M146" s="71"/>
      <c r="N146" s="71" t="s">
        <v>23</v>
      </c>
      <c r="O146" s="71">
        <v>45645</v>
      </c>
      <c r="P146" s="71"/>
      <c r="Q146" s="71"/>
      <c r="R146" s="71"/>
      <c r="S146" s="70"/>
      <c r="T146" s="71"/>
      <c r="U146" s="71"/>
      <c r="V146" s="71"/>
      <c r="W146" s="71"/>
      <c r="X146" s="70"/>
      <c r="Y146" s="70" t="s">
        <v>499</v>
      </c>
      <c r="Z146" s="79"/>
    </row>
    <row r="147" spans="1:26" x14ac:dyDescent="0.3">
      <c r="A147" s="24">
        <v>53989</v>
      </c>
      <c r="B147" s="25" t="s">
        <v>17</v>
      </c>
      <c r="C147" s="25" t="s">
        <v>24</v>
      </c>
      <c r="D147" s="19" t="s">
        <v>25</v>
      </c>
      <c r="E147" s="19" t="s">
        <v>20</v>
      </c>
      <c r="F147" s="20" t="s">
        <v>21</v>
      </c>
      <c r="G147" s="23">
        <v>45565.962708333333</v>
      </c>
      <c r="H147" s="21" t="s">
        <v>26</v>
      </c>
      <c r="I147" s="21" t="s">
        <v>253</v>
      </c>
      <c r="J147" s="21" t="s">
        <v>253</v>
      </c>
      <c r="K147" s="21" t="s">
        <v>253</v>
      </c>
      <c r="L147" s="21" t="s">
        <v>254</v>
      </c>
      <c r="M147" s="21"/>
      <c r="N147" s="21" t="s">
        <v>23</v>
      </c>
      <c r="O147" s="21">
        <v>45660.700671296298</v>
      </c>
      <c r="P147" s="21"/>
      <c r="Q147" s="21"/>
      <c r="R147" s="21"/>
      <c r="S147" s="20"/>
      <c r="T147" s="21"/>
      <c r="U147" s="21" t="s">
        <v>434</v>
      </c>
      <c r="V147" s="21" t="s">
        <v>434</v>
      </c>
      <c r="W147" s="21" t="s">
        <v>434</v>
      </c>
      <c r="X147" s="21" t="s">
        <v>434</v>
      </c>
      <c r="Y147" s="20" t="s">
        <v>498</v>
      </c>
      <c r="Z147" s="79"/>
    </row>
    <row r="148" spans="1:26" x14ac:dyDescent="0.3">
      <c r="A148" s="76">
        <v>53991</v>
      </c>
      <c r="B148" s="68" t="s">
        <v>17</v>
      </c>
      <c r="C148" s="68" t="s">
        <v>27</v>
      </c>
      <c r="D148" s="69" t="s">
        <v>25</v>
      </c>
      <c r="E148" s="69" t="s">
        <v>20</v>
      </c>
      <c r="F148" s="70" t="s">
        <v>21</v>
      </c>
      <c r="G148" s="75">
        <v>45565.753101851849</v>
      </c>
      <c r="H148" s="71" t="s">
        <v>22</v>
      </c>
      <c r="I148" s="71" t="s">
        <v>257</v>
      </c>
      <c r="J148" s="71" t="s">
        <v>257</v>
      </c>
      <c r="K148" s="71" t="s">
        <v>258</v>
      </c>
      <c r="L148" s="71" t="s">
        <v>260</v>
      </c>
      <c r="M148" s="71"/>
      <c r="N148" s="71" t="s">
        <v>23</v>
      </c>
      <c r="O148" s="75">
        <v>45674</v>
      </c>
      <c r="P148" s="75">
        <v>45674</v>
      </c>
      <c r="Q148" s="71"/>
      <c r="R148" s="71"/>
      <c r="S148" s="70"/>
      <c r="T148" s="71"/>
      <c r="U148" s="71"/>
      <c r="V148" s="71"/>
      <c r="W148" s="71"/>
      <c r="X148" s="70"/>
      <c r="Y148" s="70" t="s">
        <v>499</v>
      </c>
      <c r="Z148" s="79"/>
    </row>
    <row r="149" spans="1:26" x14ac:dyDescent="0.3">
      <c r="A149" s="76">
        <v>53992</v>
      </c>
      <c r="B149" s="68" t="s">
        <v>17</v>
      </c>
      <c r="C149" s="68" t="s">
        <v>27</v>
      </c>
      <c r="D149" s="70" t="s">
        <v>25</v>
      </c>
      <c r="E149" s="70"/>
      <c r="F149" s="70" t="s">
        <v>21</v>
      </c>
      <c r="G149" s="71"/>
      <c r="H149" s="71" t="s">
        <v>22</v>
      </c>
      <c r="I149" s="71" t="s">
        <v>257</v>
      </c>
      <c r="J149" s="71" t="s">
        <v>257</v>
      </c>
      <c r="K149" s="71" t="s">
        <v>258</v>
      </c>
      <c r="L149" s="71" t="s">
        <v>261</v>
      </c>
      <c r="M149" s="71"/>
      <c r="N149" s="71" t="s">
        <v>23</v>
      </c>
      <c r="O149" s="71" t="s">
        <v>33</v>
      </c>
      <c r="P149" s="71" t="s">
        <v>33</v>
      </c>
      <c r="Q149" s="71"/>
      <c r="R149" s="71"/>
      <c r="S149" s="70"/>
      <c r="T149" s="71"/>
      <c r="U149" s="71"/>
      <c r="V149" s="71"/>
      <c r="W149" s="71"/>
      <c r="X149" s="70"/>
      <c r="Y149" s="70" t="s">
        <v>499</v>
      </c>
      <c r="Z149" s="79"/>
    </row>
    <row r="150" spans="1:26" x14ac:dyDescent="0.3">
      <c r="A150" s="76">
        <v>53993</v>
      </c>
      <c r="B150" s="68" t="s">
        <v>17</v>
      </c>
      <c r="C150" s="68" t="s">
        <v>27</v>
      </c>
      <c r="D150" s="69" t="s">
        <v>25</v>
      </c>
      <c r="E150" s="69" t="s">
        <v>20</v>
      </c>
      <c r="F150" s="70" t="s">
        <v>21</v>
      </c>
      <c r="G150" s="75">
        <v>45626</v>
      </c>
      <c r="H150" s="71" t="s">
        <v>22</v>
      </c>
      <c r="I150" s="71" t="s">
        <v>257</v>
      </c>
      <c r="J150" s="71" t="s">
        <v>257</v>
      </c>
      <c r="K150" s="71" t="s">
        <v>258</v>
      </c>
      <c r="L150" s="71" t="s">
        <v>273</v>
      </c>
      <c r="M150" s="71"/>
      <c r="N150" s="71" t="s">
        <v>29</v>
      </c>
      <c r="O150" s="71"/>
      <c r="P150" s="71"/>
      <c r="Q150" s="71"/>
      <c r="R150" s="71"/>
      <c r="S150" s="70"/>
      <c r="T150" s="71"/>
      <c r="U150" s="71"/>
      <c r="V150" s="71"/>
      <c r="W150" s="71"/>
      <c r="X150" s="70"/>
      <c r="Y150" s="70" t="s">
        <v>499</v>
      </c>
      <c r="Z150" s="79"/>
    </row>
    <row r="151" spans="1:26" x14ac:dyDescent="0.3">
      <c r="A151" s="76">
        <v>53994</v>
      </c>
      <c r="B151" s="68" t="s">
        <v>17</v>
      </c>
      <c r="C151" s="68" t="s">
        <v>27</v>
      </c>
      <c r="D151" s="70" t="s">
        <v>25</v>
      </c>
      <c r="E151" s="70"/>
      <c r="F151" s="70" t="s">
        <v>21</v>
      </c>
      <c r="G151" s="71"/>
      <c r="H151" s="71" t="str">
        <f>VLOOKUP(A151,[1]Detail!$B:$S,18,0)</f>
        <v>Highrise</v>
      </c>
      <c r="I151" s="71" t="s">
        <v>257</v>
      </c>
      <c r="J151" s="71" t="s">
        <v>257</v>
      </c>
      <c r="K151" s="71" t="s">
        <v>258</v>
      </c>
      <c r="L151" s="71" t="s">
        <v>350</v>
      </c>
      <c r="M151" s="71"/>
      <c r="N151" s="71" t="s">
        <v>32</v>
      </c>
      <c r="O151" s="71"/>
      <c r="P151" s="71"/>
      <c r="Q151" s="71"/>
      <c r="R151" s="71"/>
      <c r="S151" s="70"/>
      <c r="T151" s="71"/>
      <c r="U151" s="71"/>
      <c r="V151" s="71"/>
      <c r="W151" s="71"/>
      <c r="X151" s="70"/>
      <c r="Y151" s="70" t="s">
        <v>499</v>
      </c>
      <c r="Z151" s="79"/>
    </row>
    <row r="152" spans="1:26" x14ac:dyDescent="0.3">
      <c r="A152" s="76">
        <v>53995</v>
      </c>
      <c r="B152" s="68" t="s">
        <v>17</v>
      </c>
      <c r="C152" s="68" t="s">
        <v>27</v>
      </c>
      <c r="D152" s="70" t="s">
        <v>25</v>
      </c>
      <c r="E152" s="69" t="s">
        <v>20</v>
      </c>
      <c r="F152" s="70" t="s">
        <v>21</v>
      </c>
      <c r="G152" s="71">
        <v>45655.969756944447</v>
      </c>
      <c r="H152" s="71" t="s">
        <v>22</v>
      </c>
      <c r="I152" s="71" t="s">
        <v>257</v>
      </c>
      <c r="J152" s="71" t="s">
        <v>257</v>
      </c>
      <c r="K152" s="71" t="s">
        <v>258</v>
      </c>
      <c r="L152" s="71" t="s">
        <v>329</v>
      </c>
      <c r="M152" s="71"/>
      <c r="N152" s="71" t="s">
        <v>34</v>
      </c>
      <c r="O152" s="71"/>
      <c r="P152" s="71"/>
      <c r="Q152" s="71"/>
      <c r="R152" s="71"/>
      <c r="S152" s="70"/>
      <c r="T152" s="71"/>
      <c r="U152" s="71"/>
      <c r="V152" s="71"/>
      <c r="W152" s="71"/>
      <c r="X152" s="70"/>
      <c r="Y152" s="70" t="s">
        <v>499</v>
      </c>
      <c r="Z152" s="79"/>
    </row>
    <row r="153" spans="1:26" x14ac:dyDescent="0.3">
      <c r="A153" s="76">
        <v>53996</v>
      </c>
      <c r="B153" s="68" t="s">
        <v>17</v>
      </c>
      <c r="C153" s="68" t="s">
        <v>27</v>
      </c>
      <c r="D153" s="70" t="s">
        <v>25</v>
      </c>
      <c r="E153" s="70"/>
      <c r="F153" s="70" t="s">
        <v>21</v>
      </c>
      <c r="G153" s="71"/>
      <c r="H153" s="71" t="str">
        <f>VLOOKUP(A153,[1]Detail!$B:$S,18,0)</f>
        <v>Highrise</v>
      </c>
      <c r="I153" s="71" t="s">
        <v>257</v>
      </c>
      <c r="J153" s="71" t="s">
        <v>257</v>
      </c>
      <c r="K153" s="71" t="s">
        <v>258</v>
      </c>
      <c r="L153" s="71" t="s">
        <v>351</v>
      </c>
      <c r="M153" s="71"/>
      <c r="N153" s="71" t="s">
        <v>32</v>
      </c>
      <c r="O153" s="71"/>
      <c r="P153" s="71"/>
      <c r="Q153" s="71"/>
      <c r="R153" s="71"/>
      <c r="S153" s="70"/>
      <c r="T153" s="71"/>
      <c r="U153" s="71"/>
      <c r="V153" s="71"/>
      <c r="W153" s="71"/>
      <c r="X153" s="70"/>
      <c r="Y153" s="70" t="s">
        <v>499</v>
      </c>
      <c r="Z153" s="79"/>
    </row>
    <row r="154" spans="1:26" x14ac:dyDescent="0.3">
      <c r="A154" s="76">
        <v>53997</v>
      </c>
      <c r="B154" s="68" t="s">
        <v>17</v>
      </c>
      <c r="C154" s="68" t="s">
        <v>27</v>
      </c>
      <c r="D154" s="70" t="s">
        <v>25</v>
      </c>
      <c r="E154" s="70"/>
      <c r="F154" s="70" t="s">
        <v>21</v>
      </c>
      <c r="G154" s="71"/>
      <c r="H154" s="71" t="s">
        <v>22</v>
      </c>
      <c r="I154" s="71" t="s">
        <v>257</v>
      </c>
      <c r="J154" s="71" t="s">
        <v>257</v>
      </c>
      <c r="K154" s="71" t="s">
        <v>258</v>
      </c>
      <c r="L154" s="71" t="s">
        <v>338</v>
      </c>
      <c r="M154" s="71"/>
      <c r="N154" s="71" t="s">
        <v>34</v>
      </c>
      <c r="O154" s="71"/>
      <c r="P154" s="71"/>
      <c r="Q154" s="71">
        <v>45674</v>
      </c>
      <c r="R154" s="71">
        <v>45679</v>
      </c>
      <c r="S154" s="70" t="s">
        <v>113</v>
      </c>
      <c r="T154" s="71"/>
      <c r="U154" s="71"/>
      <c r="V154" s="71"/>
      <c r="W154" s="71"/>
      <c r="X154" s="70"/>
      <c r="Y154" s="70" t="s">
        <v>499</v>
      </c>
      <c r="Z154" s="79">
        <v>45762</v>
      </c>
    </row>
    <row r="155" spans="1:26" x14ac:dyDescent="0.3">
      <c r="A155" s="76">
        <v>53998</v>
      </c>
      <c r="B155" s="68" t="s">
        <v>17</v>
      </c>
      <c r="C155" s="68" t="s">
        <v>27</v>
      </c>
      <c r="D155" s="69" t="s">
        <v>25</v>
      </c>
      <c r="E155" s="69" t="s">
        <v>20</v>
      </c>
      <c r="F155" s="70" t="s">
        <v>21</v>
      </c>
      <c r="G155" s="75">
        <v>45596.925173611111</v>
      </c>
      <c r="H155" s="71" t="s">
        <v>22</v>
      </c>
      <c r="I155" s="71" t="s">
        <v>257</v>
      </c>
      <c r="J155" s="71" t="s">
        <v>257</v>
      </c>
      <c r="K155" s="71" t="s">
        <v>258</v>
      </c>
      <c r="L155" s="71" t="s">
        <v>294</v>
      </c>
      <c r="M155" s="71"/>
      <c r="N155" s="71" t="s">
        <v>29</v>
      </c>
      <c r="O155" s="71"/>
      <c r="P155" s="71"/>
      <c r="Q155" s="71"/>
      <c r="R155" s="71"/>
      <c r="S155" s="70"/>
      <c r="T155" s="71"/>
      <c r="U155" s="72"/>
      <c r="V155" s="71">
        <v>45749</v>
      </c>
      <c r="W155" s="71">
        <v>45749</v>
      </c>
      <c r="X155" s="71">
        <v>45749</v>
      </c>
      <c r="Y155" s="70" t="s">
        <v>499</v>
      </c>
      <c r="Z155" s="79"/>
    </row>
    <row r="156" spans="1:26" x14ac:dyDescent="0.3">
      <c r="A156" s="76">
        <v>53999</v>
      </c>
      <c r="B156" s="68" t="s">
        <v>17</v>
      </c>
      <c r="C156" s="68" t="s">
        <v>27</v>
      </c>
      <c r="D156" s="69" t="s">
        <v>25</v>
      </c>
      <c r="E156" s="69" t="s">
        <v>20</v>
      </c>
      <c r="F156" s="70" t="s">
        <v>21</v>
      </c>
      <c r="G156" s="75">
        <v>45596.99790509259</v>
      </c>
      <c r="H156" s="71" t="s">
        <v>22</v>
      </c>
      <c r="I156" s="71" t="s">
        <v>257</v>
      </c>
      <c r="J156" s="71" t="s">
        <v>257</v>
      </c>
      <c r="K156" s="71" t="s">
        <v>258</v>
      </c>
      <c r="L156" s="71" t="s">
        <v>269</v>
      </c>
      <c r="M156" s="71"/>
      <c r="N156" s="71" t="s">
        <v>29</v>
      </c>
      <c r="O156" s="71"/>
      <c r="P156" s="71"/>
      <c r="Q156" s="71"/>
      <c r="R156" s="71"/>
      <c r="S156" s="70"/>
      <c r="T156" s="71"/>
      <c r="U156" s="72"/>
      <c r="V156" s="71"/>
      <c r="W156" s="71"/>
      <c r="X156" s="70"/>
      <c r="Y156" s="70" t="s">
        <v>499</v>
      </c>
      <c r="Z156" s="79"/>
    </row>
    <row r="157" spans="1:26" x14ac:dyDescent="0.3">
      <c r="A157" s="76">
        <v>54000</v>
      </c>
      <c r="B157" s="68" t="s">
        <v>17</v>
      </c>
      <c r="C157" s="68" t="s">
        <v>27</v>
      </c>
      <c r="D157" s="70" t="s">
        <v>25</v>
      </c>
      <c r="E157" s="70"/>
      <c r="F157" s="70" t="s">
        <v>21</v>
      </c>
      <c r="G157" s="71"/>
      <c r="H157" s="71" t="s">
        <v>22</v>
      </c>
      <c r="I157" s="71" t="s">
        <v>277</v>
      </c>
      <c r="J157" s="71" t="s">
        <v>277</v>
      </c>
      <c r="K157" s="71" t="s">
        <v>258</v>
      </c>
      <c r="L157" s="71" t="s">
        <v>337</v>
      </c>
      <c r="M157" s="71"/>
      <c r="N157" s="71" t="s">
        <v>32</v>
      </c>
      <c r="O157" s="71"/>
      <c r="P157" s="71"/>
      <c r="Q157" s="71"/>
      <c r="R157" s="71"/>
      <c r="S157" s="70"/>
      <c r="T157" s="71"/>
      <c r="U157" s="72"/>
      <c r="V157" s="71"/>
      <c r="W157" s="71"/>
      <c r="X157" s="70"/>
      <c r="Y157" s="70" t="s">
        <v>499</v>
      </c>
      <c r="Z157" s="79"/>
    </row>
    <row r="158" spans="1:26" x14ac:dyDescent="0.3">
      <c r="A158" s="76">
        <v>54001</v>
      </c>
      <c r="B158" s="68" t="s">
        <v>17</v>
      </c>
      <c r="C158" s="68" t="s">
        <v>27</v>
      </c>
      <c r="D158" s="69" t="s">
        <v>25</v>
      </c>
      <c r="E158" s="69" t="s">
        <v>20</v>
      </c>
      <c r="F158" s="70" t="s">
        <v>21</v>
      </c>
      <c r="G158" s="75">
        <v>45596.837858796294</v>
      </c>
      <c r="H158" s="71" t="s">
        <v>22</v>
      </c>
      <c r="I158" s="71" t="s">
        <v>277</v>
      </c>
      <c r="J158" s="71" t="s">
        <v>277</v>
      </c>
      <c r="K158" s="71" t="s">
        <v>258</v>
      </c>
      <c r="L158" s="71" t="s">
        <v>281</v>
      </c>
      <c r="M158" s="71"/>
      <c r="N158" s="71" t="s">
        <v>32</v>
      </c>
      <c r="O158" s="71"/>
      <c r="P158" s="71"/>
      <c r="Q158" s="71"/>
      <c r="R158" s="71"/>
      <c r="S158" s="70"/>
      <c r="T158" s="71"/>
      <c r="U158" s="72"/>
      <c r="V158" s="71"/>
      <c r="W158" s="71"/>
      <c r="X158" s="70"/>
      <c r="Y158" s="70" t="s">
        <v>499</v>
      </c>
      <c r="Z158" s="79"/>
    </row>
    <row r="159" spans="1:26" x14ac:dyDescent="0.3">
      <c r="A159" s="76">
        <v>54002</v>
      </c>
      <c r="B159" s="68" t="s">
        <v>17</v>
      </c>
      <c r="C159" s="68" t="s">
        <v>27</v>
      </c>
      <c r="D159" s="69" t="s">
        <v>25</v>
      </c>
      <c r="E159" s="69" t="s">
        <v>20</v>
      </c>
      <c r="F159" s="70" t="s">
        <v>21</v>
      </c>
      <c r="G159" s="75">
        <v>45626</v>
      </c>
      <c r="H159" s="71" t="s">
        <v>22</v>
      </c>
      <c r="I159" s="71" t="s">
        <v>257</v>
      </c>
      <c r="J159" s="71" t="s">
        <v>257</v>
      </c>
      <c r="K159" s="71" t="s">
        <v>258</v>
      </c>
      <c r="L159" s="71" t="s">
        <v>304</v>
      </c>
      <c r="M159" s="71"/>
      <c r="N159" s="71" t="s">
        <v>32</v>
      </c>
      <c r="O159" s="71"/>
      <c r="P159" s="71"/>
      <c r="Q159" s="71"/>
      <c r="R159" s="71"/>
      <c r="S159" s="70"/>
      <c r="T159" s="71"/>
      <c r="U159" s="72"/>
      <c r="V159" s="71"/>
      <c r="W159" s="71"/>
      <c r="X159" s="70"/>
      <c r="Y159" s="70" t="s">
        <v>499</v>
      </c>
      <c r="Z159" s="79"/>
    </row>
    <row r="160" spans="1:26" x14ac:dyDescent="0.3">
      <c r="A160" s="11">
        <v>54003</v>
      </c>
      <c r="B160" s="12" t="s">
        <v>17</v>
      </c>
      <c r="C160" s="12" t="s">
        <v>27</v>
      </c>
      <c r="D160" s="7" t="s">
        <v>25</v>
      </c>
      <c r="E160" s="7"/>
      <c r="F160" s="7" t="s">
        <v>21</v>
      </c>
      <c r="G160" s="8"/>
      <c r="H160" s="8" t="str">
        <f>VLOOKUP(A160,[1]Detail!$B:$S,18,0)</f>
        <v>Highrise</v>
      </c>
      <c r="I160" s="8" t="s">
        <v>277</v>
      </c>
      <c r="J160" s="8" t="s">
        <v>277</v>
      </c>
      <c r="K160" s="8" t="s">
        <v>258</v>
      </c>
      <c r="L160" s="8" t="s">
        <v>336</v>
      </c>
      <c r="M160" s="32"/>
      <c r="N160" s="32" t="s">
        <v>31</v>
      </c>
      <c r="O160" s="32"/>
      <c r="P160" s="32"/>
      <c r="Q160" s="32"/>
      <c r="R160" s="32"/>
      <c r="S160" s="31"/>
      <c r="T160" s="32"/>
      <c r="U160" s="77"/>
      <c r="V160" s="32"/>
      <c r="W160" s="32"/>
      <c r="X160" s="32" t="s">
        <v>125</v>
      </c>
      <c r="Y160" s="70" t="s">
        <v>499</v>
      </c>
      <c r="Z160" s="79"/>
    </row>
    <row r="161" spans="1:26" x14ac:dyDescent="0.3">
      <c r="A161" s="76">
        <v>54004</v>
      </c>
      <c r="B161" s="68" t="s">
        <v>17</v>
      </c>
      <c r="C161" s="68" t="s">
        <v>27</v>
      </c>
      <c r="D161" s="69" t="s">
        <v>25</v>
      </c>
      <c r="E161" s="69" t="s">
        <v>20</v>
      </c>
      <c r="F161" s="70" t="s">
        <v>21</v>
      </c>
      <c r="G161" s="75">
        <v>45604</v>
      </c>
      <c r="H161" s="71" t="s">
        <v>22</v>
      </c>
      <c r="I161" s="71" t="s">
        <v>257</v>
      </c>
      <c r="J161" s="71" t="s">
        <v>257</v>
      </c>
      <c r="K161" s="71" t="s">
        <v>258</v>
      </c>
      <c r="L161" s="71" t="s">
        <v>272</v>
      </c>
      <c r="M161" s="71"/>
      <c r="N161" s="71" t="s">
        <v>34</v>
      </c>
      <c r="O161" s="71"/>
      <c r="P161" s="71"/>
      <c r="Q161" s="71"/>
      <c r="R161" s="71"/>
      <c r="S161" s="70"/>
      <c r="T161" s="71"/>
      <c r="U161" s="72"/>
      <c r="V161" s="71"/>
      <c r="W161" s="71"/>
      <c r="X161" s="70"/>
      <c r="Y161" s="70" t="s">
        <v>499</v>
      </c>
      <c r="Z161" s="79">
        <v>45762</v>
      </c>
    </row>
    <row r="162" spans="1:26" x14ac:dyDescent="0.3">
      <c r="A162" s="76">
        <v>54005</v>
      </c>
      <c r="B162" s="68" t="s">
        <v>17</v>
      </c>
      <c r="C162" s="68" t="s">
        <v>27</v>
      </c>
      <c r="D162" s="69" t="s">
        <v>25</v>
      </c>
      <c r="E162" s="69" t="s">
        <v>20</v>
      </c>
      <c r="F162" s="70" t="s">
        <v>21</v>
      </c>
      <c r="G162" s="75">
        <v>45596.983611111114</v>
      </c>
      <c r="H162" s="71" t="s">
        <v>26</v>
      </c>
      <c r="I162" s="71" t="s">
        <v>257</v>
      </c>
      <c r="J162" s="71" t="s">
        <v>257</v>
      </c>
      <c r="K162" s="71" t="s">
        <v>258</v>
      </c>
      <c r="L162" s="71" t="s">
        <v>263</v>
      </c>
      <c r="M162" s="71"/>
      <c r="N162" s="71" t="s">
        <v>32</v>
      </c>
      <c r="O162" s="71"/>
      <c r="P162" s="71"/>
      <c r="Q162" s="71"/>
      <c r="R162" s="71"/>
      <c r="S162" s="70"/>
      <c r="T162" s="71"/>
      <c r="U162" s="72"/>
      <c r="V162" s="71"/>
      <c r="W162" s="71"/>
      <c r="X162" s="70"/>
      <c r="Y162" s="70" t="s">
        <v>499</v>
      </c>
      <c r="Z162" s="79"/>
    </row>
    <row r="163" spans="1:26" x14ac:dyDescent="0.3">
      <c r="A163" s="76">
        <v>54008</v>
      </c>
      <c r="B163" s="68" t="s">
        <v>17</v>
      </c>
      <c r="C163" s="68" t="s">
        <v>27</v>
      </c>
      <c r="D163" s="69" t="s">
        <v>25</v>
      </c>
      <c r="E163" s="69" t="s">
        <v>20</v>
      </c>
      <c r="F163" s="70" t="s">
        <v>21</v>
      </c>
      <c r="G163" s="75">
        <v>45632</v>
      </c>
      <c r="H163" s="71" t="s">
        <v>26</v>
      </c>
      <c r="I163" s="71" t="s">
        <v>257</v>
      </c>
      <c r="J163" s="71" t="s">
        <v>257</v>
      </c>
      <c r="K163" s="71" t="s">
        <v>258</v>
      </c>
      <c r="L163" s="71" t="s">
        <v>287</v>
      </c>
      <c r="M163" s="71"/>
      <c r="N163" s="71" t="s">
        <v>30</v>
      </c>
      <c r="O163" s="71"/>
      <c r="P163" s="71"/>
      <c r="Q163" s="71"/>
      <c r="R163" s="71"/>
      <c r="S163" s="70"/>
      <c r="T163" s="71"/>
      <c r="U163" s="72"/>
      <c r="V163" s="71"/>
      <c r="W163" s="71"/>
      <c r="X163" s="70"/>
      <c r="Y163" s="70" t="s">
        <v>499</v>
      </c>
      <c r="Z163" s="79"/>
    </row>
    <row r="164" spans="1:26" x14ac:dyDescent="0.3">
      <c r="A164" s="76">
        <v>54009</v>
      </c>
      <c r="B164" s="68" t="s">
        <v>17</v>
      </c>
      <c r="C164" s="68" t="s">
        <v>27</v>
      </c>
      <c r="D164" s="70" t="s">
        <v>25</v>
      </c>
      <c r="E164" s="70"/>
      <c r="F164" s="70" t="s">
        <v>21</v>
      </c>
      <c r="G164" s="71"/>
      <c r="H164" s="71" t="s">
        <v>22</v>
      </c>
      <c r="I164" s="71" t="s">
        <v>257</v>
      </c>
      <c r="J164" s="71" t="s">
        <v>257</v>
      </c>
      <c r="K164" s="71" t="s">
        <v>258</v>
      </c>
      <c r="L164" s="71" t="s">
        <v>352</v>
      </c>
      <c r="M164" s="71"/>
      <c r="N164" s="71" t="s">
        <v>29</v>
      </c>
      <c r="O164" s="71"/>
      <c r="P164" s="71"/>
      <c r="Q164" s="71"/>
      <c r="R164" s="71"/>
      <c r="S164" s="70"/>
      <c r="T164" s="71"/>
      <c r="U164" s="72"/>
      <c r="V164" s="71"/>
      <c r="W164" s="71"/>
      <c r="X164" s="70"/>
      <c r="Y164" s="70" t="s">
        <v>499</v>
      </c>
      <c r="Z164" s="79">
        <v>45772</v>
      </c>
    </row>
    <row r="165" spans="1:26" x14ac:dyDescent="0.3">
      <c r="A165" s="76">
        <v>54010</v>
      </c>
      <c r="B165" s="68" t="s">
        <v>17</v>
      </c>
      <c r="C165" s="68" t="s">
        <v>27</v>
      </c>
      <c r="D165" s="69" t="s">
        <v>25</v>
      </c>
      <c r="E165" s="69" t="s">
        <v>20</v>
      </c>
      <c r="F165" s="70" t="s">
        <v>21</v>
      </c>
      <c r="G165" s="75">
        <v>45596.999120370368</v>
      </c>
      <c r="H165" s="71" t="s">
        <v>26</v>
      </c>
      <c r="I165" s="71" t="s">
        <v>257</v>
      </c>
      <c r="J165" s="71" t="s">
        <v>257</v>
      </c>
      <c r="K165" s="71" t="s">
        <v>258</v>
      </c>
      <c r="L165" s="71" t="s">
        <v>262</v>
      </c>
      <c r="M165" s="71"/>
      <c r="N165" s="71" t="s">
        <v>34</v>
      </c>
      <c r="O165" s="71"/>
      <c r="P165" s="71"/>
      <c r="Q165" s="71">
        <v>45674</v>
      </c>
      <c r="R165" s="71">
        <v>45694</v>
      </c>
      <c r="S165" s="70" t="s">
        <v>114</v>
      </c>
      <c r="T165" s="71"/>
      <c r="U165" s="71"/>
      <c r="V165" s="71"/>
      <c r="W165" s="71"/>
      <c r="X165" s="70"/>
      <c r="Y165" s="70" t="s">
        <v>499</v>
      </c>
      <c r="Z165" s="79">
        <v>45762</v>
      </c>
    </row>
    <row r="166" spans="1:26" x14ac:dyDescent="0.3">
      <c r="A166" s="76">
        <v>54011</v>
      </c>
      <c r="B166" s="68" t="s">
        <v>17</v>
      </c>
      <c r="C166" s="68" t="s">
        <v>27</v>
      </c>
      <c r="D166" s="70" t="s">
        <v>25</v>
      </c>
      <c r="E166" s="70"/>
      <c r="F166" s="70" t="s">
        <v>21</v>
      </c>
      <c r="G166" s="71"/>
      <c r="H166" s="71" t="s">
        <v>22</v>
      </c>
      <c r="I166" s="71" t="s">
        <v>277</v>
      </c>
      <c r="J166" s="71" t="s">
        <v>277</v>
      </c>
      <c r="K166" s="71" t="s">
        <v>258</v>
      </c>
      <c r="L166" s="71" t="s">
        <v>363</v>
      </c>
      <c r="M166" s="71"/>
      <c r="N166" s="71" t="s">
        <v>32</v>
      </c>
      <c r="O166" s="71"/>
      <c r="P166" s="71"/>
      <c r="Q166" s="71"/>
      <c r="R166" s="71"/>
      <c r="S166" s="70"/>
      <c r="T166" s="71"/>
      <c r="U166" s="71"/>
      <c r="V166" s="71"/>
      <c r="W166" s="71"/>
      <c r="X166" s="70"/>
      <c r="Y166" s="70" t="s">
        <v>499</v>
      </c>
      <c r="Z166" s="79"/>
    </row>
    <row r="167" spans="1:26" x14ac:dyDescent="0.3">
      <c r="A167" s="76">
        <v>54012</v>
      </c>
      <c r="B167" s="68" t="s">
        <v>17</v>
      </c>
      <c r="C167" s="68" t="s">
        <v>27</v>
      </c>
      <c r="D167" s="69" t="s">
        <v>25</v>
      </c>
      <c r="E167" s="69" t="s">
        <v>20</v>
      </c>
      <c r="F167" s="70" t="s">
        <v>21</v>
      </c>
      <c r="G167" s="75">
        <v>45626</v>
      </c>
      <c r="H167" s="71" t="s">
        <v>22</v>
      </c>
      <c r="I167" s="71" t="s">
        <v>277</v>
      </c>
      <c r="J167" s="71" t="s">
        <v>277</v>
      </c>
      <c r="K167" s="71" t="s">
        <v>258</v>
      </c>
      <c r="L167" s="71" t="s">
        <v>280</v>
      </c>
      <c r="M167" s="71"/>
      <c r="N167" s="71" t="s">
        <v>32</v>
      </c>
      <c r="O167" s="71"/>
      <c r="P167" s="71"/>
      <c r="Q167" s="71"/>
      <c r="R167" s="71"/>
      <c r="S167" s="70"/>
      <c r="T167" s="71"/>
      <c r="U167" s="71"/>
      <c r="V167" s="71"/>
      <c r="W167" s="71"/>
      <c r="X167" s="70"/>
      <c r="Y167" s="70" t="s">
        <v>499</v>
      </c>
      <c r="Z167" s="79"/>
    </row>
    <row r="168" spans="1:26" x14ac:dyDescent="0.3">
      <c r="A168" s="76">
        <v>54013</v>
      </c>
      <c r="B168" s="68" t="s">
        <v>17</v>
      </c>
      <c r="C168" s="68" t="s">
        <v>27</v>
      </c>
      <c r="D168" s="69" t="s">
        <v>25</v>
      </c>
      <c r="E168" s="69" t="s">
        <v>20</v>
      </c>
      <c r="F168" s="70" t="s">
        <v>21</v>
      </c>
      <c r="G168" s="75">
        <v>45565.731817129628</v>
      </c>
      <c r="H168" s="71" t="s">
        <v>26</v>
      </c>
      <c r="I168" s="71" t="s">
        <v>257</v>
      </c>
      <c r="J168" s="71" t="s">
        <v>257</v>
      </c>
      <c r="K168" s="71" t="s">
        <v>258</v>
      </c>
      <c r="L168" s="71" t="s">
        <v>259</v>
      </c>
      <c r="M168" s="71"/>
      <c r="N168" s="71" t="s">
        <v>29</v>
      </c>
      <c r="O168" s="71"/>
      <c r="P168" s="71"/>
      <c r="Q168" s="71"/>
      <c r="R168" s="71"/>
      <c r="S168" s="70"/>
      <c r="T168" s="71"/>
      <c r="U168" s="71"/>
      <c r="V168" s="71"/>
      <c r="W168" s="71"/>
      <c r="X168" s="70"/>
      <c r="Y168" s="70" t="s">
        <v>499</v>
      </c>
      <c r="Z168" s="79"/>
    </row>
    <row r="169" spans="1:26" x14ac:dyDescent="0.3">
      <c r="A169" s="76">
        <v>54014</v>
      </c>
      <c r="B169" s="68" t="s">
        <v>17</v>
      </c>
      <c r="C169" s="68" t="s">
        <v>27</v>
      </c>
      <c r="D169" s="69" t="s">
        <v>25</v>
      </c>
      <c r="E169" s="69" t="s">
        <v>20</v>
      </c>
      <c r="F169" s="70" t="s">
        <v>21</v>
      </c>
      <c r="G169" s="75">
        <v>45596.80259259259</v>
      </c>
      <c r="H169" s="71" t="s">
        <v>22</v>
      </c>
      <c r="I169" s="71" t="s">
        <v>257</v>
      </c>
      <c r="J169" s="71" t="s">
        <v>257</v>
      </c>
      <c r="K169" s="71" t="s">
        <v>258</v>
      </c>
      <c r="L169" s="71" t="s">
        <v>276</v>
      </c>
      <c r="M169" s="71"/>
      <c r="N169" s="71" t="s">
        <v>34</v>
      </c>
      <c r="O169" s="71"/>
      <c r="P169" s="71"/>
      <c r="Q169" s="71"/>
      <c r="R169" s="71"/>
      <c r="S169" s="70"/>
      <c r="T169" s="71"/>
      <c r="U169" s="71"/>
      <c r="V169" s="71"/>
      <c r="W169" s="71"/>
      <c r="X169" s="70"/>
      <c r="Y169" s="70" t="s">
        <v>499</v>
      </c>
      <c r="Z169" s="79"/>
    </row>
    <row r="170" spans="1:26" x14ac:dyDescent="0.3">
      <c r="A170" s="76">
        <v>54015</v>
      </c>
      <c r="B170" s="68" t="s">
        <v>17</v>
      </c>
      <c r="C170" s="68" t="s">
        <v>27</v>
      </c>
      <c r="D170" s="69" t="s">
        <v>25</v>
      </c>
      <c r="E170" s="69" t="s">
        <v>20</v>
      </c>
      <c r="F170" s="70" t="s">
        <v>21</v>
      </c>
      <c r="G170" s="75">
        <v>45632</v>
      </c>
      <c r="H170" s="71" t="s">
        <v>22</v>
      </c>
      <c r="I170" s="71" t="s">
        <v>257</v>
      </c>
      <c r="J170" s="71" t="s">
        <v>257</v>
      </c>
      <c r="K170" s="71" t="s">
        <v>258</v>
      </c>
      <c r="L170" s="71" t="s">
        <v>309</v>
      </c>
      <c r="M170" s="71"/>
      <c r="N170" s="71" t="s">
        <v>29</v>
      </c>
      <c r="O170" s="71"/>
      <c r="P170" s="71"/>
      <c r="Q170" s="71"/>
      <c r="R170" s="71"/>
      <c r="S170" s="70"/>
      <c r="T170" s="71"/>
      <c r="U170" s="71"/>
      <c r="V170" s="71"/>
      <c r="W170" s="71"/>
      <c r="X170" s="70"/>
      <c r="Y170" s="70" t="s">
        <v>499</v>
      </c>
      <c r="Z170" s="79"/>
    </row>
    <row r="171" spans="1:26" x14ac:dyDescent="0.3">
      <c r="A171" s="76">
        <v>54016</v>
      </c>
      <c r="B171" s="68" t="s">
        <v>17</v>
      </c>
      <c r="C171" s="68" t="s">
        <v>27</v>
      </c>
      <c r="D171" s="70" t="s">
        <v>25</v>
      </c>
      <c r="E171" s="70"/>
      <c r="F171" s="70" t="s">
        <v>21</v>
      </c>
      <c r="G171" s="71"/>
      <c r="H171" s="71" t="s">
        <v>22</v>
      </c>
      <c r="I171" s="71" t="s">
        <v>257</v>
      </c>
      <c r="J171" s="71" t="s">
        <v>257</v>
      </c>
      <c r="K171" s="71" t="s">
        <v>258</v>
      </c>
      <c r="L171" s="71" t="s">
        <v>349</v>
      </c>
      <c r="M171" s="71"/>
      <c r="N171" s="71" t="s">
        <v>29</v>
      </c>
      <c r="O171" s="69"/>
      <c r="P171" s="71"/>
      <c r="Q171" s="71"/>
      <c r="R171" s="71"/>
      <c r="S171" s="70"/>
      <c r="T171" s="71"/>
      <c r="U171" s="71" t="s">
        <v>435</v>
      </c>
      <c r="V171" s="71" t="s">
        <v>435</v>
      </c>
      <c r="W171" s="71" t="s">
        <v>435</v>
      </c>
      <c r="X171" s="71" t="s">
        <v>435</v>
      </c>
      <c r="Y171" s="71"/>
      <c r="Z171" s="79"/>
    </row>
    <row r="172" spans="1:26" x14ac:dyDescent="0.3">
      <c r="A172" s="76">
        <v>54018</v>
      </c>
      <c r="B172" s="68" t="s">
        <v>17</v>
      </c>
      <c r="C172" s="68" t="s">
        <v>27</v>
      </c>
      <c r="D172" s="69" t="s">
        <v>25</v>
      </c>
      <c r="E172" s="69" t="s">
        <v>20</v>
      </c>
      <c r="F172" s="70" t="s">
        <v>21</v>
      </c>
      <c r="G172" s="75">
        <v>45626</v>
      </c>
      <c r="H172" s="71" t="s">
        <v>22</v>
      </c>
      <c r="I172" s="71" t="s">
        <v>257</v>
      </c>
      <c r="J172" s="71" t="s">
        <v>257</v>
      </c>
      <c r="K172" s="71" t="s">
        <v>258</v>
      </c>
      <c r="L172" s="71" t="s">
        <v>319</v>
      </c>
      <c r="M172" s="71"/>
      <c r="N172" s="71" t="s">
        <v>29</v>
      </c>
      <c r="O172" s="69"/>
      <c r="P172" s="71"/>
      <c r="Q172" s="71"/>
      <c r="R172" s="71"/>
      <c r="S172" s="70"/>
      <c r="T172" s="71"/>
      <c r="U172" s="71"/>
      <c r="V172" s="71"/>
      <c r="W172" s="71"/>
      <c r="X172" s="70"/>
      <c r="Y172" s="70" t="s">
        <v>499</v>
      </c>
      <c r="Z172" s="79">
        <v>45772</v>
      </c>
    </row>
    <row r="173" spans="1:26" x14ac:dyDescent="0.3">
      <c r="A173" s="11">
        <v>54020</v>
      </c>
      <c r="B173" s="12" t="s">
        <v>17</v>
      </c>
      <c r="C173" s="12" t="s">
        <v>27</v>
      </c>
      <c r="D173" s="7" t="s">
        <v>25</v>
      </c>
      <c r="E173" s="7"/>
      <c r="F173" s="7" t="s">
        <v>21</v>
      </c>
      <c r="G173" s="8"/>
      <c r="H173" s="8" t="str">
        <f>VLOOKUP(A173,[1]Detail!$B:$S,18,0)</f>
        <v>Highrise</v>
      </c>
      <c r="I173" s="8" t="s">
        <v>257</v>
      </c>
      <c r="J173" s="8" t="s">
        <v>257</v>
      </c>
      <c r="K173" s="8" t="s">
        <v>258</v>
      </c>
      <c r="L173" s="8" t="s">
        <v>355</v>
      </c>
      <c r="M173" s="67"/>
      <c r="N173" s="67" t="s">
        <v>29</v>
      </c>
      <c r="O173" s="65"/>
      <c r="P173" s="67"/>
      <c r="Q173" s="67">
        <v>45680</v>
      </c>
      <c r="R173" s="67">
        <v>45680</v>
      </c>
      <c r="S173" s="66" t="s">
        <v>115</v>
      </c>
      <c r="T173" s="67"/>
      <c r="U173" s="67">
        <v>45695</v>
      </c>
      <c r="V173" s="67"/>
      <c r="W173" s="67" t="s">
        <v>421</v>
      </c>
      <c r="X173" s="66"/>
      <c r="Y173" s="20" t="s">
        <v>498</v>
      </c>
      <c r="Z173" s="79">
        <v>45728</v>
      </c>
    </row>
    <row r="174" spans="1:26" x14ac:dyDescent="0.3">
      <c r="A174" s="76">
        <v>54024</v>
      </c>
      <c r="B174" s="68" t="s">
        <v>17</v>
      </c>
      <c r="C174" s="68" t="s">
        <v>27</v>
      </c>
      <c r="D174" s="70" t="s">
        <v>25</v>
      </c>
      <c r="E174" s="70"/>
      <c r="F174" s="70" t="s">
        <v>21</v>
      </c>
      <c r="G174" s="71"/>
      <c r="H174" s="71" t="s">
        <v>22</v>
      </c>
      <c r="I174" s="71" t="s">
        <v>257</v>
      </c>
      <c r="J174" s="71" t="s">
        <v>257</v>
      </c>
      <c r="K174" s="71" t="s">
        <v>258</v>
      </c>
      <c r="L174" s="71" t="s">
        <v>361</v>
      </c>
      <c r="M174" s="71"/>
      <c r="N174" s="71" t="s">
        <v>29</v>
      </c>
      <c r="O174" s="69"/>
      <c r="P174" s="71"/>
      <c r="Q174" s="71"/>
      <c r="R174" s="71">
        <v>45709</v>
      </c>
      <c r="S174" s="70">
        <v>673264</v>
      </c>
      <c r="T174" s="71" t="s">
        <v>436</v>
      </c>
      <c r="U174" s="72"/>
      <c r="V174" s="71"/>
      <c r="W174" s="71"/>
      <c r="X174" s="70"/>
      <c r="Y174" s="70" t="s">
        <v>499</v>
      </c>
      <c r="Z174" s="79">
        <v>45741</v>
      </c>
    </row>
    <row r="175" spans="1:26" x14ac:dyDescent="0.3">
      <c r="A175" s="76">
        <v>54025</v>
      </c>
      <c r="B175" s="68" t="s">
        <v>17</v>
      </c>
      <c r="C175" s="68" t="s">
        <v>27</v>
      </c>
      <c r="D175" s="69" t="s">
        <v>25</v>
      </c>
      <c r="E175" s="69" t="s">
        <v>20</v>
      </c>
      <c r="F175" s="70" t="s">
        <v>21</v>
      </c>
      <c r="G175" s="75">
        <v>45596.98505787037</v>
      </c>
      <c r="H175" s="71" t="s">
        <v>22</v>
      </c>
      <c r="I175" s="71" t="s">
        <v>257</v>
      </c>
      <c r="J175" s="71" t="s">
        <v>257</v>
      </c>
      <c r="K175" s="71" t="s">
        <v>258</v>
      </c>
      <c r="L175" s="71" t="s">
        <v>293</v>
      </c>
      <c r="M175" s="71"/>
      <c r="N175" s="71" t="s">
        <v>31</v>
      </c>
      <c r="O175" s="69"/>
      <c r="P175" s="71"/>
      <c r="Q175" s="71"/>
      <c r="R175" s="71" t="s">
        <v>437</v>
      </c>
      <c r="S175" s="70"/>
      <c r="T175" s="71"/>
      <c r="U175" s="72"/>
      <c r="V175" s="71"/>
      <c r="W175" s="71"/>
      <c r="X175" s="70"/>
      <c r="Y175" s="70" t="s">
        <v>499</v>
      </c>
      <c r="Z175" s="79">
        <v>45772</v>
      </c>
    </row>
    <row r="176" spans="1:26" x14ac:dyDescent="0.3">
      <c r="A176" s="76">
        <v>54028</v>
      </c>
      <c r="B176" s="68" t="s">
        <v>17</v>
      </c>
      <c r="C176" s="68" t="s">
        <v>27</v>
      </c>
      <c r="D176" s="69" t="s">
        <v>25</v>
      </c>
      <c r="E176" s="69" t="s">
        <v>20</v>
      </c>
      <c r="F176" s="70" t="s">
        <v>21</v>
      </c>
      <c r="G176" s="75">
        <v>45632</v>
      </c>
      <c r="H176" s="71" t="s">
        <v>22</v>
      </c>
      <c r="I176" s="71" t="s">
        <v>257</v>
      </c>
      <c r="J176" s="71" t="s">
        <v>257</v>
      </c>
      <c r="K176" s="71" t="s">
        <v>258</v>
      </c>
      <c r="L176" s="71" t="s">
        <v>320</v>
      </c>
      <c r="M176" s="71"/>
      <c r="N176" s="71" t="s">
        <v>31</v>
      </c>
      <c r="O176" s="69"/>
      <c r="P176" s="71"/>
      <c r="Q176" s="71"/>
      <c r="R176" s="71" t="s">
        <v>437</v>
      </c>
      <c r="S176" s="70"/>
      <c r="T176" s="71"/>
      <c r="U176" s="72"/>
      <c r="V176" s="71"/>
      <c r="W176" s="71"/>
      <c r="X176" s="70"/>
      <c r="Y176" s="70" t="s">
        <v>499</v>
      </c>
      <c r="Z176" s="79">
        <v>45736</v>
      </c>
    </row>
    <row r="177" spans="1:26" x14ac:dyDescent="0.3">
      <c r="A177" s="93">
        <v>54030</v>
      </c>
      <c r="B177" s="94" t="s">
        <v>17</v>
      </c>
      <c r="C177" s="94" t="s">
        <v>27</v>
      </c>
      <c r="D177" s="95" t="s">
        <v>25</v>
      </c>
      <c r="E177" s="95" t="s">
        <v>20</v>
      </c>
      <c r="F177" s="96" t="s">
        <v>21</v>
      </c>
      <c r="G177" s="97">
        <v>45596.947465277779</v>
      </c>
      <c r="H177" s="98" t="s">
        <v>22</v>
      </c>
      <c r="I177" s="98" t="s">
        <v>257</v>
      </c>
      <c r="J177" s="98" t="s">
        <v>257</v>
      </c>
      <c r="K177" s="98" t="s">
        <v>258</v>
      </c>
      <c r="L177" s="98" t="s">
        <v>264</v>
      </c>
      <c r="M177" s="98"/>
      <c r="N177" s="98" t="s">
        <v>34</v>
      </c>
      <c r="O177" s="95"/>
      <c r="P177" s="98"/>
      <c r="Q177" s="98">
        <v>45670</v>
      </c>
      <c r="R177" s="98">
        <v>45678</v>
      </c>
      <c r="S177" s="96" t="s">
        <v>116</v>
      </c>
      <c r="T177" s="98"/>
      <c r="U177" s="72"/>
      <c r="V177" s="98"/>
      <c r="W177" s="98"/>
      <c r="X177" s="96"/>
      <c r="Y177" s="70" t="s">
        <v>499</v>
      </c>
      <c r="Z177" s="79">
        <v>45772</v>
      </c>
    </row>
    <row r="178" spans="1:26" ht="15.6" x14ac:dyDescent="0.3">
      <c r="A178" s="99">
        <v>54031</v>
      </c>
      <c r="B178" s="100"/>
      <c r="C178" s="99" t="s">
        <v>27</v>
      </c>
      <c r="D178" s="100"/>
      <c r="E178" s="100"/>
      <c r="F178" s="99" t="s">
        <v>464</v>
      </c>
      <c r="G178" s="100"/>
      <c r="H178" s="99" t="s">
        <v>22</v>
      </c>
      <c r="I178" s="99" t="s">
        <v>257</v>
      </c>
      <c r="J178" s="100" t="s">
        <v>257</v>
      </c>
      <c r="K178" s="100"/>
      <c r="L178" s="100" t="s">
        <v>467</v>
      </c>
      <c r="M178" s="71"/>
      <c r="N178" s="71" t="s">
        <v>29</v>
      </c>
      <c r="O178" s="69"/>
      <c r="P178" s="71"/>
      <c r="Q178" s="71"/>
      <c r="R178" s="71" t="s">
        <v>437</v>
      </c>
      <c r="S178" s="70"/>
      <c r="T178" s="71"/>
      <c r="U178" s="72"/>
      <c r="V178" s="71"/>
      <c r="W178" s="71"/>
      <c r="X178" s="70"/>
      <c r="Y178" s="70" t="s">
        <v>499</v>
      </c>
      <c r="Z178" s="79">
        <v>45740</v>
      </c>
    </row>
    <row r="179" spans="1:26" x14ac:dyDescent="0.3">
      <c r="A179" s="101">
        <v>54032</v>
      </c>
      <c r="B179" s="102" t="s">
        <v>17</v>
      </c>
      <c r="C179" s="102" t="s">
        <v>27</v>
      </c>
      <c r="D179" s="103" t="s">
        <v>25</v>
      </c>
      <c r="E179" s="103"/>
      <c r="F179" s="103" t="s">
        <v>21</v>
      </c>
      <c r="G179" s="104"/>
      <c r="H179" s="104" t="str">
        <f>VLOOKUP(A179,[1]Detail!$B:$S,18,0)</f>
        <v>Highrise</v>
      </c>
      <c r="I179" s="104" t="s">
        <v>257</v>
      </c>
      <c r="J179" s="104" t="s">
        <v>257</v>
      </c>
      <c r="K179" s="104" t="s">
        <v>258</v>
      </c>
      <c r="L179" s="104" t="s">
        <v>364</v>
      </c>
      <c r="M179" s="104"/>
      <c r="N179" s="104" t="s">
        <v>29</v>
      </c>
      <c r="O179" s="105"/>
      <c r="P179" s="104"/>
      <c r="Q179" s="104">
        <v>45698</v>
      </c>
      <c r="R179" s="104">
        <v>45700</v>
      </c>
      <c r="S179" s="103" t="s">
        <v>120</v>
      </c>
      <c r="T179" s="104"/>
      <c r="U179" s="72"/>
      <c r="V179" s="104"/>
      <c r="W179" s="104"/>
      <c r="X179" s="103"/>
      <c r="Y179" s="70" t="s">
        <v>499</v>
      </c>
      <c r="Z179" s="79"/>
    </row>
    <row r="180" spans="1:26" x14ac:dyDescent="0.3">
      <c r="A180" s="76">
        <v>54035</v>
      </c>
      <c r="B180" s="68" t="s">
        <v>17</v>
      </c>
      <c r="C180" s="68" t="s">
        <v>27</v>
      </c>
      <c r="D180" s="69" t="s">
        <v>25</v>
      </c>
      <c r="E180" s="69" t="s">
        <v>20</v>
      </c>
      <c r="F180" s="70" t="s">
        <v>21</v>
      </c>
      <c r="G180" s="75">
        <v>45596.845219907409</v>
      </c>
      <c r="H180" s="71" t="s">
        <v>22</v>
      </c>
      <c r="I180" s="71" t="s">
        <v>277</v>
      </c>
      <c r="J180" s="71" t="s">
        <v>277</v>
      </c>
      <c r="K180" s="71" t="s">
        <v>258</v>
      </c>
      <c r="L180" s="71" t="s">
        <v>278</v>
      </c>
      <c r="M180" s="71"/>
      <c r="N180" s="71" t="s">
        <v>29</v>
      </c>
      <c r="O180" s="69"/>
      <c r="P180" s="71"/>
      <c r="Q180" s="71"/>
      <c r="R180" s="71" t="s">
        <v>437</v>
      </c>
      <c r="S180" s="70"/>
      <c r="T180" s="71"/>
      <c r="U180" s="72"/>
      <c r="V180" s="71"/>
      <c r="W180" s="71"/>
      <c r="X180" s="70"/>
      <c r="Y180" s="70" t="s">
        <v>499</v>
      </c>
      <c r="Z180" s="79">
        <v>45772</v>
      </c>
    </row>
    <row r="181" spans="1:26" x14ac:dyDescent="0.3">
      <c r="A181" s="101">
        <v>54037</v>
      </c>
      <c r="B181" s="102" t="s">
        <v>17</v>
      </c>
      <c r="C181" s="102" t="s">
        <v>27</v>
      </c>
      <c r="D181" s="105" t="s">
        <v>25</v>
      </c>
      <c r="E181" s="105" t="s">
        <v>20</v>
      </c>
      <c r="F181" s="103" t="s">
        <v>21</v>
      </c>
      <c r="G181" s="106">
        <v>45626</v>
      </c>
      <c r="H181" s="104" t="s">
        <v>22</v>
      </c>
      <c r="I181" s="104" t="s">
        <v>257</v>
      </c>
      <c r="J181" s="104" t="s">
        <v>257</v>
      </c>
      <c r="K181" s="104" t="s">
        <v>258</v>
      </c>
      <c r="L181" s="104" t="s">
        <v>279</v>
      </c>
      <c r="M181" s="104"/>
      <c r="N181" s="104" t="s">
        <v>31</v>
      </c>
      <c r="O181" s="105"/>
      <c r="P181" s="104"/>
      <c r="Q181" s="104"/>
      <c r="R181" s="104"/>
      <c r="S181" s="103"/>
      <c r="T181" s="104"/>
      <c r="U181" s="72"/>
      <c r="V181" s="104"/>
      <c r="W181" s="104"/>
      <c r="X181" s="103"/>
      <c r="Y181" s="70" t="s">
        <v>499</v>
      </c>
      <c r="Z181" s="79">
        <v>45762</v>
      </c>
    </row>
    <row r="182" spans="1:26" x14ac:dyDescent="0.3">
      <c r="A182" s="91">
        <v>54041</v>
      </c>
      <c r="B182" s="69" t="s">
        <v>17</v>
      </c>
      <c r="C182" s="69" t="s">
        <v>18</v>
      </c>
      <c r="D182" s="69" t="s">
        <v>19</v>
      </c>
      <c r="E182" s="69" t="s">
        <v>20</v>
      </c>
      <c r="F182" s="70" t="s">
        <v>21</v>
      </c>
      <c r="G182" s="71">
        <v>45578</v>
      </c>
      <c r="H182" s="71" t="s">
        <v>22</v>
      </c>
      <c r="I182" s="71" t="s">
        <v>298</v>
      </c>
      <c r="J182" s="71" t="s">
        <v>132</v>
      </c>
      <c r="K182" s="71" t="s">
        <v>132</v>
      </c>
      <c r="L182" s="71" t="s">
        <v>299</v>
      </c>
      <c r="M182" s="71"/>
      <c r="N182" s="71" t="s">
        <v>29</v>
      </c>
      <c r="O182" s="69"/>
      <c r="P182" s="71"/>
      <c r="Q182" s="71"/>
      <c r="R182" s="71"/>
      <c r="S182" s="70"/>
      <c r="T182" s="71"/>
      <c r="U182" s="72"/>
      <c r="V182" s="71"/>
      <c r="W182" s="71"/>
      <c r="X182" s="70"/>
      <c r="Y182" s="70" t="s">
        <v>499</v>
      </c>
      <c r="Z182" s="79">
        <v>45772</v>
      </c>
    </row>
    <row r="183" spans="1:26" x14ac:dyDescent="0.3">
      <c r="A183" s="91">
        <v>54042</v>
      </c>
      <c r="B183" s="69" t="s">
        <v>17</v>
      </c>
      <c r="C183" s="69" t="s">
        <v>18</v>
      </c>
      <c r="D183" s="69" t="s">
        <v>19</v>
      </c>
      <c r="E183" s="69" t="s">
        <v>20</v>
      </c>
      <c r="F183" s="70" t="s">
        <v>21</v>
      </c>
      <c r="G183" s="71">
        <v>45655.972905092596</v>
      </c>
      <c r="H183" s="71" t="s">
        <v>22</v>
      </c>
      <c r="I183" s="71" t="s">
        <v>298</v>
      </c>
      <c r="J183" s="71" t="s">
        <v>132</v>
      </c>
      <c r="K183" s="71" t="s">
        <v>132</v>
      </c>
      <c r="L183" s="71" t="s">
        <v>299</v>
      </c>
      <c r="M183" s="71"/>
      <c r="N183" s="71" t="s">
        <v>29</v>
      </c>
      <c r="O183" s="69"/>
      <c r="P183" s="71"/>
      <c r="Q183" s="71"/>
      <c r="R183" s="71"/>
      <c r="S183" s="70"/>
      <c r="T183" s="71"/>
      <c r="U183" s="72"/>
      <c r="V183" s="71"/>
      <c r="W183" s="71"/>
      <c r="X183" s="70"/>
      <c r="Y183" s="70" t="s">
        <v>499</v>
      </c>
      <c r="Z183" s="79">
        <v>45772</v>
      </c>
    </row>
    <row r="184" spans="1:26" x14ac:dyDescent="0.3">
      <c r="A184" s="76">
        <v>54051</v>
      </c>
      <c r="B184" s="68" t="s">
        <v>17</v>
      </c>
      <c r="C184" s="69" t="s">
        <v>27</v>
      </c>
      <c r="D184" s="69" t="s">
        <v>25</v>
      </c>
      <c r="E184" s="69" t="s">
        <v>20</v>
      </c>
      <c r="F184" s="70" t="s">
        <v>21</v>
      </c>
      <c r="G184" s="71">
        <v>45649.610185185185</v>
      </c>
      <c r="H184" s="71" t="s">
        <v>22</v>
      </c>
      <c r="I184" s="71" t="s">
        <v>321</v>
      </c>
      <c r="J184" s="71" t="s">
        <v>146</v>
      </c>
      <c r="K184" s="71" t="s">
        <v>146</v>
      </c>
      <c r="L184" s="71" t="s">
        <v>322</v>
      </c>
      <c r="M184" s="71"/>
      <c r="N184" s="71" t="s">
        <v>29</v>
      </c>
      <c r="O184" s="69"/>
      <c r="P184" s="71"/>
      <c r="Q184" s="71"/>
      <c r="R184" s="71"/>
      <c r="S184" s="70"/>
      <c r="T184" s="71"/>
      <c r="U184" s="72"/>
      <c r="V184" s="71"/>
      <c r="W184" s="71"/>
      <c r="X184" s="70"/>
      <c r="Y184" s="70" t="s">
        <v>499</v>
      </c>
      <c r="Z184" s="79">
        <v>45772</v>
      </c>
    </row>
    <row r="185" spans="1:26" ht="15.6" x14ac:dyDescent="0.3">
      <c r="A185" s="99">
        <v>54052</v>
      </c>
      <c r="B185" s="100"/>
      <c r="C185" s="99" t="s">
        <v>24</v>
      </c>
      <c r="D185" s="100"/>
      <c r="E185" s="100"/>
      <c r="F185" s="99" t="s">
        <v>464</v>
      </c>
      <c r="G185" s="100"/>
      <c r="H185" s="99" t="s">
        <v>26</v>
      </c>
      <c r="I185" s="99" t="s">
        <v>136</v>
      </c>
      <c r="J185" s="100">
        <v>0</v>
      </c>
      <c r="K185" s="100"/>
      <c r="L185" s="100" t="s">
        <v>484</v>
      </c>
      <c r="M185" s="71"/>
      <c r="N185" s="71" t="s">
        <v>29</v>
      </c>
      <c r="O185" s="69"/>
      <c r="P185" s="71"/>
      <c r="Q185" s="71">
        <v>45698</v>
      </c>
      <c r="R185" s="71"/>
      <c r="S185" s="70"/>
      <c r="T185" s="71"/>
      <c r="U185" s="72"/>
      <c r="V185" s="71"/>
      <c r="W185" s="71"/>
      <c r="X185" s="70"/>
      <c r="Y185" s="70" t="s">
        <v>499</v>
      </c>
      <c r="Z185" s="79"/>
    </row>
    <row r="186" spans="1:26" ht="15.6" x14ac:dyDescent="0.3">
      <c r="A186" s="99">
        <v>54058</v>
      </c>
      <c r="B186" s="100"/>
      <c r="C186" s="99" t="s">
        <v>18</v>
      </c>
      <c r="D186" s="100"/>
      <c r="E186" s="100"/>
      <c r="F186" s="99" t="s">
        <v>464</v>
      </c>
      <c r="G186" s="100"/>
      <c r="H186" s="99" t="s">
        <v>26</v>
      </c>
      <c r="I186" s="99" t="s">
        <v>485</v>
      </c>
      <c r="J186" s="100">
        <v>0</v>
      </c>
      <c r="K186" s="100"/>
      <c r="L186" s="100" t="s">
        <v>486</v>
      </c>
      <c r="M186" s="71"/>
      <c r="N186" s="71" t="s">
        <v>34</v>
      </c>
      <c r="O186" s="69"/>
      <c r="P186" s="71"/>
      <c r="Q186" s="71"/>
      <c r="R186" s="71"/>
      <c r="S186" s="70" t="s">
        <v>117</v>
      </c>
      <c r="T186" s="71"/>
      <c r="U186" s="72"/>
      <c r="V186" s="71"/>
      <c r="W186" s="71"/>
      <c r="X186" s="70"/>
      <c r="Y186" s="70" t="s">
        <v>499</v>
      </c>
      <c r="Z186" s="79">
        <v>45772</v>
      </c>
    </row>
    <row r="187" spans="1:26" x14ac:dyDescent="0.3">
      <c r="A187" s="68">
        <v>54065</v>
      </c>
      <c r="B187" s="68" t="s">
        <v>17</v>
      </c>
      <c r="C187" s="68" t="s">
        <v>37</v>
      </c>
      <c r="D187" s="69"/>
      <c r="E187" s="69"/>
      <c r="F187" s="70" t="s">
        <v>21</v>
      </c>
      <c r="G187" s="69"/>
      <c r="H187" s="71" t="s">
        <v>22</v>
      </c>
      <c r="I187" s="71" t="s">
        <v>154</v>
      </c>
      <c r="J187" s="71">
        <v>0</v>
      </c>
      <c r="K187" s="71" t="s">
        <v>154</v>
      </c>
      <c r="L187" s="71" t="s">
        <v>375</v>
      </c>
      <c r="M187" s="71"/>
      <c r="N187" s="71" t="s">
        <v>29</v>
      </c>
      <c r="O187" s="69"/>
      <c r="P187" s="71"/>
      <c r="Q187" s="71"/>
      <c r="R187" s="71"/>
      <c r="S187" s="70"/>
      <c r="T187" s="71"/>
      <c r="U187" s="72"/>
      <c r="V187" s="71"/>
      <c r="W187" s="71"/>
      <c r="X187" s="70"/>
      <c r="Y187" s="70" t="s">
        <v>499</v>
      </c>
      <c r="Z187" s="79">
        <v>45772</v>
      </c>
    </row>
    <row r="188" spans="1:26" x14ac:dyDescent="0.3">
      <c r="A188" s="107">
        <v>54069</v>
      </c>
      <c r="B188" s="107" t="s">
        <v>17</v>
      </c>
      <c r="C188" s="107" t="s">
        <v>37</v>
      </c>
      <c r="D188" s="108"/>
      <c r="E188" s="108"/>
      <c r="F188" s="109" t="s">
        <v>21</v>
      </c>
      <c r="G188" s="108"/>
      <c r="H188" s="110" t="s">
        <v>26</v>
      </c>
      <c r="I188" s="110" t="s">
        <v>333</v>
      </c>
      <c r="J188" s="110">
        <v>0</v>
      </c>
      <c r="K188" s="110" t="s">
        <v>333</v>
      </c>
      <c r="L188" s="110" t="s">
        <v>376</v>
      </c>
      <c r="M188" s="110"/>
      <c r="N188" s="110" t="s">
        <v>29</v>
      </c>
      <c r="O188" s="108"/>
      <c r="P188" s="110"/>
      <c r="Q188" s="110"/>
      <c r="R188" s="110"/>
      <c r="S188" s="109"/>
      <c r="T188" s="110"/>
      <c r="U188" s="72"/>
      <c r="V188" s="110"/>
      <c r="W188" s="110"/>
      <c r="X188" s="109"/>
      <c r="Y188" s="70" t="s">
        <v>499</v>
      </c>
      <c r="Z188" s="79">
        <v>45772</v>
      </c>
    </row>
    <row r="189" spans="1:26" x14ac:dyDescent="0.3">
      <c r="A189" s="68">
        <v>54077</v>
      </c>
      <c r="B189" s="68" t="s">
        <v>17</v>
      </c>
      <c r="C189" s="68" t="s">
        <v>38</v>
      </c>
      <c r="D189" s="69"/>
      <c r="E189" s="69"/>
      <c r="F189" s="70" t="s">
        <v>21</v>
      </c>
      <c r="G189" s="69"/>
      <c r="H189" s="71" t="s">
        <v>26</v>
      </c>
      <c r="I189" s="71" t="s">
        <v>132</v>
      </c>
      <c r="J189" s="71">
        <v>0</v>
      </c>
      <c r="K189" s="71" t="s">
        <v>132</v>
      </c>
      <c r="L189" s="71" t="s">
        <v>377</v>
      </c>
      <c r="M189" s="71"/>
      <c r="N189" s="71" t="s">
        <v>31</v>
      </c>
      <c r="O189" s="69"/>
      <c r="P189" s="71"/>
      <c r="Q189" s="71"/>
      <c r="R189" s="71">
        <v>45687</v>
      </c>
      <c r="S189" s="70">
        <v>660250</v>
      </c>
      <c r="T189" s="71"/>
      <c r="U189" s="72"/>
      <c r="V189" s="71"/>
      <c r="W189" s="71"/>
      <c r="X189" s="70"/>
      <c r="Y189" s="70" t="s">
        <v>499</v>
      </c>
      <c r="Z189" s="79">
        <v>45736</v>
      </c>
    </row>
    <row r="190" spans="1:26" x14ac:dyDescent="0.3">
      <c r="A190" s="102">
        <v>54078</v>
      </c>
      <c r="B190" s="102" t="s">
        <v>17</v>
      </c>
      <c r="C190" s="102" t="s">
        <v>37</v>
      </c>
      <c r="D190" s="105"/>
      <c r="E190" s="105"/>
      <c r="F190" s="103" t="s">
        <v>21</v>
      </c>
      <c r="G190" s="105"/>
      <c r="H190" s="104" t="s">
        <v>22</v>
      </c>
      <c r="I190" s="104" t="s">
        <v>314</v>
      </c>
      <c r="J190" s="104">
        <v>0</v>
      </c>
      <c r="K190" s="104" t="s">
        <v>132</v>
      </c>
      <c r="L190" s="104" t="s">
        <v>378</v>
      </c>
      <c r="M190" s="104"/>
      <c r="N190" s="104" t="s">
        <v>29</v>
      </c>
      <c r="O190" s="105"/>
      <c r="P190" s="104"/>
      <c r="Q190" s="104"/>
      <c r="R190" s="104"/>
      <c r="S190" s="103"/>
      <c r="T190" s="104"/>
      <c r="U190" s="72"/>
      <c r="V190" s="104"/>
      <c r="W190" s="104"/>
      <c r="X190" s="103"/>
      <c r="Y190" s="70" t="s">
        <v>499</v>
      </c>
      <c r="Z190" s="79"/>
    </row>
    <row r="191" spans="1:26" x14ac:dyDescent="0.3">
      <c r="A191" s="68">
        <v>54081</v>
      </c>
      <c r="B191" s="68" t="s">
        <v>17</v>
      </c>
      <c r="C191" s="68" t="s">
        <v>38</v>
      </c>
      <c r="D191" s="69"/>
      <c r="E191" s="69"/>
      <c r="F191" s="70" t="s">
        <v>21</v>
      </c>
      <c r="G191" s="69"/>
      <c r="H191" s="71" t="s">
        <v>26</v>
      </c>
      <c r="I191" s="71" t="s">
        <v>129</v>
      </c>
      <c r="J191" s="71">
        <v>0</v>
      </c>
      <c r="K191" s="71" t="s">
        <v>129</v>
      </c>
      <c r="L191" s="71" t="s">
        <v>379</v>
      </c>
      <c r="M191" s="71"/>
      <c r="N191" s="71" t="s">
        <v>29</v>
      </c>
      <c r="O191" s="69"/>
      <c r="P191" s="71"/>
      <c r="Q191" s="71"/>
      <c r="R191" s="71"/>
      <c r="S191" s="70"/>
      <c r="T191" s="71"/>
      <c r="U191" s="72"/>
      <c r="V191" s="71"/>
      <c r="W191" s="71"/>
      <c r="X191" s="70"/>
      <c r="Y191" s="70" t="s">
        <v>499</v>
      </c>
      <c r="Z191" s="79">
        <v>45772</v>
      </c>
    </row>
    <row r="192" spans="1:26" ht="15.6" x14ac:dyDescent="0.3">
      <c r="A192" s="99">
        <v>54082</v>
      </c>
      <c r="B192" s="100"/>
      <c r="C192" s="99" t="s">
        <v>27</v>
      </c>
      <c r="D192" s="100"/>
      <c r="E192" s="100"/>
      <c r="F192" s="99" t="s">
        <v>464</v>
      </c>
      <c r="G192" s="100"/>
      <c r="H192" s="99" t="s">
        <v>39</v>
      </c>
      <c r="I192" s="99" t="s">
        <v>129</v>
      </c>
      <c r="J192" s="100">
        <v>0</v>
      </c>
      <c r="K192" s="100"/>
      <c r="L192" s="100" t="s">
        <v>468</v>
      </c>
      <c r="M192" s="71"/>
      <c r="N192" s="71" t="s">
        <v>29</v>
      </c>
      <c r="O192" s="69"/>
      <c r="P192" s="71"/>
      <c r="Q192" s="71"/>
      <c r="R192" s="71"/>
      <c r="S192" s="70"/>
      <c r="T192" s="71"/>
      <c r="U192" s="72"/>
      <c r="V192" s="71"/>
      <c r="W192" s="71"/>
      <c r="X192" s="70"/>
      <c r="Y192" s="70" t="s">
        <v>499</v>
      </c>
      <c r="Z192" s="79"/>
    </row>
    <row r="193" spans="1:26" x14ac:dyDescent="0.3">
      <c r="A193" s="68">
        <v>54084</v>
      </c>
      <c r="B193" s="68" t="s">
        <v>17</v>
      </c>
      <c r="C193" s="68" t="s">
        <v>38</v>
      </c>
      <c r="D193" s="69"/>
      <c r="E193" s="69"/>
      <c r="F193" s="70" t="s">
        <v>21</v>
      </c>
      <c r="G193" s="69"/>
      <c r="H193" s="71" t="s">
        <v>26</v>
      </c>
      <c r="I193" s="71" t="s">
        <v>380</v>
      </c>
      <c r="J193" s="71">
        <v>0</v>
      </c>
      <c r="K193" s="71" t="s">
        <v>381</v>
      </c>
      <c r="L193" s="71" t="s">
        <v>382</v>
      </c>
      <c r="M193" s="71"/>
      <c r="N193" s="71" t="s">
        <v>41</v>
      </c>
      <c r="O193" s="69"/>
      <c r="P193" s="71"/>
      <c r="Q193" s="71">
        <v>45656</v>
      </c>
      <c r="R193" s="71">
        <v>45684</v>
      </c>
      <c r="S193" s="70">
        <v>29080</v>
      </c>
      <c r="T193" s="71">
        <v>45692</v>
      </c>
      <c r="U193" s="72"/>
      <c r="V193" s="71"/>
      <c r="W193" s="71"/>
      <c r="X193" s="70" t="s">
        <v>124</v>
      </c>
      <c r="Y193" s="70" t="s">
        <v>499</v>
      </c>
      <c r="Z193" s="79"/>
    </row>
    <row r="194" spans="1:26" x14ac:dyDescent="0.3">
      <c r="A194" s="107">
        <v>54085</v>
      </c>
      <c r="B194" s="107" t="s">
        <v>17</v>
      </c>
      <c r="C194" s="107" t="s">
        <v>38</v>
      </c>
      <c r="D194" s="108"/>
      <c r="E194" s="108"/>
      <c r="F194" s="109" t="s">
        <v>21</v>
      </c>
      <c r="G194" s="108"/>
      <c r="H194" s="110" t="s">
        <v>22</v>
      </c>
      <c r="I194" s="110" t="s">
        <v>380</v>
      </c>
      <c r="J194" s="110">
        <v>0</v>
      </c>
      <c r="K194" s="110" t="s">
        <v>381</v>
      </c>
      <c r="L194" s="110" t="s">
        <v>383</v>
      </c>
      <c r="M194" s="110"/>
      <c r="N194" s="110" t="s">
        <v>32</v>
      </c>
      <c r="O194" s="108"/>
      <c r="P194" s="110"/>
      <c r="Q194" s="110">
        <v>45692</v>
      </c>
      <c r="R194" s="110">
        <v>45687</v>
      </c>
      <c r="S194" s="109" t="s">
        <v>118</v>
      </c>
      <c r="T194" s="110">
        <v>45702</v>
      </c>
      <c r="U194" s="72"/>
      <c r="V194" s="110"/>
      <c r="W194" s="110"/>
      <c r="X194" s="109"/>
      <c r="Y194" s="70" t="s">
        <v>499</v>
      </c>
      <c r="Z194" s="79">
        <v>45741</v>
      </c>
    </row>
    <row r="195" spans="1:26" ht="15.6" x14ac:dyDescent="0.3">
      <c r="A195" s="111">
        <v>54086</v>
      </c>
      <c r="B195" s="112"/>
      <c r="C195" s="111" t="s">
        <v>27</v>
      </c>
      <c r="D195" s="112"/>
      <c r="E195" s="112"/>
      <c r="F195" s="111" t="s">
        <v>464</v>
      </c>
      <c r="G195" s="112"/>
      <c r="H195" s="111" t="s">
        <v>39</v>
      </c>
      <c r="I195" s="111" t="s">
        <v>380</v>
      </c>
      <c r="J195" s="112">
        <v>0</v>
      </c>
      <c r="K195" s="112"/>
      <c r="L195" s="112" t="s">
        <v>469</v>
      </c>
      <c r="M195" s="104"/>
      <c r="N195" s="104" t="s">
        <v>29</v>
      </c>
      <c r="O195" s="105"/>
      <c r="P195" s="104"/>
      <c r="Q195" s="104"/>
      <c r="R195" s="104" t="s">
        <v>438</v>
      </c>
      <c r="S195" s="103"/>
      <c r="T195" s="104"/>
      <c r="U195" s="104" t="s">
        <v>439</v>
      </c>
      <c r="V195" s="104"/>
      <c r="W195" s="104"/>
      <c r="X195" s="103"/>
      <c r="Y195" s="103"/>
      <c r="Z195" s="79"/>
    </row>
    <row r="196" spans="1:26" x14ac:dyDescent="0.3">
      <c r="A196" s="68">
        <v>54087</v>
      </c>
      <c r="B196" s="68" t="s">
        <v>17</v>
      </c>
      <c r="C196" s="68" t="s">
        <v>38</v>
      </c>
      <c r="D196" s="69"/>
      <c r="E196" s="69"/>
      <c r="F196" s="70" t="s">
        <v>21</v>
      </c>
      <c r="G196" s="69"/>
      <c r="H196" s="71" t="s">
        <v>26</v>
      </c>
      <c r="I196" s="71" t="s">
        <v>381</v>
      </c>
      <c r="J196" s="71">
        <v>0</v>
      </c>
      <c r="K196" s="71" t="s">
        <v>381</v>
      </c>
      <c r="L196" s="71" t="s">
        <v>384</v>
      </c>
      <c r="M196" s="71"/>
      <c r="N196" s="71" t="s">
        <v>29</v>
      </c>
      <c r="O196" s="69"/>
      <c r="P196" s="71"/>
      <c r="Q196" s="71">
        <v>45698</v>
      </c>
      <c r="R196" s="71"/>
      <c r="S196" s="70"/>
      <c r="T196" s="71"/>
      <c r="U196" s="71"/>
      <c r="V196" s="71"/>
      <c r="W196" s="71"/>
      <c r="X196" s="70"/>
      <c r="Y196" s="70" t="s">
        <v>499</v>
      </c>
      <c r="Z196" s="79"/>
    </row>
    <row r="197" spans="1:26" x14ac:dyDescent="0.3">
      <c r="A197" s="68">
        <v>54088</v>
      </c>
      <c r="B197" s="68" t="s">
        <v>17</v>
      </c>
      <c r="C197" s="68" t="s">
        <v>38</v>
      </c>
      <c r="D197" s="69"/>
      <c r="E197" s="69"/>
      <c r="F197" s="70" t="s">
        <v>21</v>
      </c>
      <c r="G197" s="69"/>
      <c r="H197" s="71" t="s">
        <v>39</v>
      </c>
      <c r="I197" s="71" t="s">
        <v>381</v>
      </c>
      <c r="J197" s="71">
        <v>0</v>
      </c>
      <c r="K197" s="71" t="s">
        <v>381</v>
      </c>
      <c r="L197" s="71" t="s">
        <v>385</v>
      </c>
      <c r="M197" s="71"/>
      <c r="N197" s="71" t="s">
        <v>23</v>
      </c>
      <c r="O197" s="69"/>
      <c r="P197" s="71"/>
      <c r="Q197" s="71">
        <v>45670</v>
      </c>
      <c r="R197" s="71">
        <v>45671</v>
      </c>
      <c r="S197" s="70" t="s">
        <v>119</v>
      </c>
      <c r="T197" s="71">
        <v>45698</v>
      </c>
      <c r="U197" s="71"/>
      <c r="V197" s="71"/>
      <c r="W197" s="71"/>
      <c r="X197" s="70"/>
      <c r="Y197" s="70" t="s">
        <v>499</v>
      </c>
      <c r="Z197" s="79"/>
    </row>
    <row r="198" spans="1:26" ht="15.6" x14ac:dyDescent="0.3">
      <c r="A198" s="68">
        <v>54089</v>
      </c>
      <c r="B198" s="68" t="s">
        <v>17</v>
      </c>
      <c r="C198" s="68" t="s">
        <v>38</v>
      </c>
      <c r="D198" s="69"/>
      <c r="E198" s="69"/>
      <c r="F198" s="70" t="s">
        <v>21</v>
      </c>
      <c r="G198" s="69"/>
      <c r="H198" s="71" t="s">
        <v>26</v>
      </c>
      <c r="I198" s="71" t="s">
        <v>380</v>
      </c>
      <c r="J198" s="71">
        <v>0</v>
      </c>
      <c r="K198" s="71" t="s">
        <v>381</v>
      </c>
      <c r="L198" s="71" t="s">
        <v>386</v>
      </c>
      <c r="M198" s="100"/>
      <c r="N198" s="99" t="s">
        <v>465</v>
      </c>
      <c r="O198" s="113"/>
      <c r="P198" s="100"/>
      <c r="Q198" s="100"/>
      <c r="R198" s="100"/>
      <c r="S198" s="100"/>
      <c r="T198" s="100"/>
      <c r="U198" s="100"/>
      <c r="V198" s="100"/>
      <c r="W198" s="100"/>
      <c r="X198" s="100"/>
      <c r="Y198" s="70" t="s">
        <v>499</v>
      </c>
      <c r="Z198" s="79">
        <v>45772</v>
      </c>
    </row>
    <row r="199" spans="1:26" ht="15.6" x14ac:dyDescent="0.3">
      <c r="A199" s="68">
        <v>54091</v>
      </c>
      <c r="B199" s="68" t="s">
        <v>17</v>
      </c>
      <c r="C199" s="68" t="s">
        <v>38</v>
      </c>
      <c r="D199" s="69"/>
      <c r="E199" s="69"/>
      <c r="F199" s="70" t="s">
        <v>21</v>
      </c>
      <c r="G199" s="69"/>
      <c r="H199" s="71" t="s">
        <v>26</v>
      </c>
      <c r="I199" s="71" t="s">
        <v>381</v>
      </c>
      <c r="J199" s="71">
        <v>0</v>
      </c>
      <c r="K199" s="71" t="s">
        <v>381</v>
      </c>
      <c r="L199" s="71" t="s">
        <v>387</v>
      </c>
      <c r="M199" s="100"/>
      <c r="N199" s="99" t="s">
        <v>465</v>
      </c>
      <c r="O199" s="113"/>
      <c r="P199" s="100"/>
      <c r="Q199" s="100"/>
      <c r="R199" s="100"/>
      <c r="S199" s="100"/>
      <c r="T199" s="100"/>
      <c r="U199" s="100"/>
      <c r="V199" s="100"/>
      <c r="W199" s="100"/>
      <c r="X199" s="100"/>
      <c r="Y199" s="70" t="s">
        <v>499</v>
      </c>
      <c r="Z199" s="79"/>
    </row>
    <row r="200" spans="1:26" ht="15.6" x14ac:dyDescent="0.3">
      <c r="A200" s="68">
        <v>54093</v>
      </c>
      <c r="B200" s="68" t="s">
        <v>17</v>
      </c>
      <c r="C200" s="68" t="s">
        <v>38</v>
      </c>
      <c r="D200" s="69"/>
      <c r="E200" s="69"/>
      <c r="F200" s="70" t="s">
        <v>21</v>
      </c>
      <c r="G200" s="69"/>
      <c r="H200" s="71" t="s">
        <v>22</v>
      </c>
      <c r="I200" s="71" t="s">
        <v>381</v>
      </c>
      <c r="J200" s="71">
        <v>0</v>
      </c>
      <c r="K200" s="71" t="s">
        <v>381</v>
      </c>
      <c r="L200" s="71" t="s">
        <v>388</v>
      </c>
      <c r="M200" s="100"/>
      <c r="N200" s="99" t="s">
        <v>465</v>
      </c>
      <c r="O200" s="113"/>
      <c r="P200" s="100"/>
      <c r="Q200" s="100"/>
      <c r="R200" s="100"/>
      <c r="S200" s="100"/>
      <c r="T200" s="100"/>
      <c r="U200" s="100"/>
      <c r="V200" s="100"/>
      <c r="W200" s="100"/>
      <c r="X200" s="100"/>
      <c r="Y200" s="70" t="s">
        <v>499</v>
      </c>
      <c r="Z200" s="79"/>
    </row>
    <row r="201" spans="1:26" ht="15.6" x14ac:dyDescent="0.3">
      <c r="A201" s="25">
        <v>54097</v>
      </c>
      <c r="B201" s="25" t="s">
        <v>17</v>
      </c>
      <c r="C201" s="25" t="s">
        <v>38</v>
      </c>
      <c r="D201" s="19"/>
      <c r="E201" s="19"/>
      <c r="F201" s="20" t="s">
        <v>21</v>
      </c>
      <c r="G201" s="19"/>
      <c r="H201" s="21" t="s">
        <v>22</v>
      </c>
      <c r="I201" s="21" t="s">
        <v>381</v>
      </c>
      <c r="J201" s="21">
        <v>0</v>
      </c>
      <c r="K201" s="21" t="s">
        <v>381</v>
      </c>
      <c r="L201" s="21" t="s">
        <v>394</v>
      </c>
      <c r="M201" s="85"/>
      <c r="N201" s="86" t="s">
        <v>465</v>
      </c>
      <c r="O201" s="87"/>
      <c r="P201" s="85"/>
      <c r="Q201" s="85"/>
      <c r="R201" s="85"/>
      <c r="S201" s="85"/>
      <c r="T201" s="85"/>
      <c r="U201" s="88">
        <v>45728</v>
      </c>
      <c r="V201" s="85" t="s">
        <v>80</v>
      </c>
      <c r="W201" s="85"/>
      <c r="X201" s="85" t="s">
        <v>496</v>
      </c>
      <c r="Y201" s="20" t="s">
        <v>498</v>
      </c>
      <c r="Z201" s="89"/>
    </row>
    <row r="202" spans="1:26" ht="15.6" x14ac:dyDescent="0.3">
      <c r="A202" s="99">
        <v>54098</v>
      </c>
      <c r="B202" s="100"/>
      <c r="C202" s="99" t="s">
        <v>27</v>
      </c>
      <c r="D202" s="100"/>
      <c r="E202" s="100"/>
      <c r="F202" s="99" t="s">
        <v>464</v>
      </c>
      <c r="G202" s="100"/>
      <c r="H202" s="99" t="s">
        <v>26</v>
      </c>
      <c r="I202" s="99" t="s">
        <v>381</v>
      </c>
      <c r="J202" s="100">
        <v>0</v>
      </c>
      <c r="K202" s="100"/>
      <c r="L202" s="100" t="s">
        <v>489</v>
      </c>
      <c r="M202" s="100"/>
      <c r="N202" s="99" t="s">
        <v>465</v>
      </c>
      <c r="O202" s="113"/>
      <c r="P202" s="100"/>
      <c r="Q202" s="100"/>
      <c r="R202" s="100"/>
      <c r="S202" s="100"/>
      <c r="T202" s="100"/>
      <c r="U202" s="100"/>
      <c r="V202" s="100"/>
      <c r="W202" s="100"/>
      <c r="X202" s="100"/>
      <c r="Y202" s="70" t="s">
        <v>499</v>
      </c>
      <c r="Z202" s="79"/>
    </row>
    <row r="203" spans="1:26" ht="15.6" x14ac:dyDescent="0.3">
      <c r="A203" s="68">
        <v>54100</v>
      </c>
      <c r="B203" s="68" t="s">
        <v>17</v>
      </c>
      <c r="C203" s="68" t="s">
        <v>40</v>
      </c>
      <c r="D203" s="69"/>
      <c r="E203" s="69"/>
      <c r="F203" s="70" t="s">
        <v>21</v>
      </c>
      <c r="G203" s="69"/>
      <c r="H203" s="71" t="s">
        <v>22</v>
      </c>
      <c r="I203" s="71" t="s">
        <v>381</v>
      </c>
      <c r="J203" s="71">
        <v>0</v>
      </c>
      <c r="K203" s="71" t="s">
        <v>381</v>
      </c>
      <c r="L203" s="71" t="s">
        <v>395</v>
      </c>
      <c r="M203" s="100"/>
      <c r="N203" s="99" t="s">
        <v>465</v>
      </c>
      <c r="O203" s="113"/>
      <c r="P203" s="100"/>
      <c r="Q203" s="100"/>
      <c r="R203" s="100"/>
      <c r="S203" s="100"/>
      <c r="T203" s="100"/>
      <c r="U203" s="100"/>
      <c r="V203" s="100"/>
      <c r="W203" s="100"/>
      <c r="X203" s="100"/>
      <c r="Y203" s="70" t="s">
        <v>499</v>
      </c>
      <c r="Z203" s="79"/>
    </row>
    <row r="204" spans="1:26" ht="15.6" x14ac:dyDescent="0.3">
      <c r="A204" s="68">
        <v>54101</v>
      </c>
      <c r="B204" s="68" t="s">
        <v>17</v>
      </c>
      <c r="C204" s="68" t="s">
        <v>40</v>
      </c>
      <c r="D204" s="69"/>
      <c r="E204" s="69"/>
      <c r="F204" s="70" t="s">
        <v>21</v>
      </c>
      <c r="G204" s="69"/>
      <c r="H204" s="71" t="s">
        <v>22</v>
      </c>
      <c r="I204" s="71" t="s">
        <v>381</v>
      </c>
      <c r="J204" s="71">
        <v>0</v>
      </c>
      <c r="K204" s="71" t="s">
        <v>381</v>
      </c>
      <c r="L204" s="71" t="s">
        <v>396</v>
      </c>
      <c r="M204" s="100"/>
      <c r="N204" s="99" t="s">
        <v>465</v>
      </c>
      <c r="O204" s="113"/>
      <c r="P204" s="100"/>
      <c r="Q204" s="100"/>
      <c r="R204" s="100"/>
      <c r="S204" s="100"/>
      <c r="T204" s="100"/>
      <c r="U204" s="100"/>
      <c r="V204" s="100"/>
      <c r="W204" s="100"/>
      <c r="X204" s="100"/>
      <c r="Y204" s="70" t="s">
        <v>499</v>
      </c>
      <c r="Z204" s="79"/>
    </row>
    <row r="205" spans="1:26" ht="15.6" x14ac:dyDescent="0.3">
      <c r="A205" s="68">
        <v>54103</v>
      </c>
      <c r="B205" s="68" t="s">
        <v>17</v>
      </c>
      <c r="C205" s="68" t="s">
        <v>40</v>
      </c>
      <c r="D205" s="69"/>
      <c r="E205" s="69"/>
      <c r="F205" s="70" t="s">
        <v>21</v>
      </c>
      <c r="G205" s="69"/>
      <c r="H205" s="71" t="s">
        <v>26</v>
      </c>
      <c r="I205" s="71" t="s">
        <v>397</v>
      </c>
      <c r="J205" s="71">
        <v>0</v>
      </c>
      <c r="K205" s="71" t="s">
        <v>222</v>
      </c>
      <c r="L205" s="71" t="s">
        <v>398</v>
      </c>
      <c r="M205" s="100"/>
      <c r="N205" s="99" t="s">
        <v>465</v>
      </c>
      <c r="O205" s="113"/>
      <c r="P205" s="100"/>
      <c r="Q205" s="100"/>
      <c r="R205" s="100"/>
      <c r="S205" s="100"/>
      <c r="T205" s="100"/>
      <c r="U205" s="100"/>
      <c r="V205" s="100"/>
      <c r="W205" s="100"/>
      <c r="X205" s="100"/>
      <c r="Y205" s="70" t="s">
        <v>499</v>
      </c>
      <c r="Z205" s="79">
        <v>45772</v>
      </c>
    </row>
    <row r="206" spans="1:26" ht="15.6" x14ac:dyDescent="0.3">
      <c r="A206" s="68">
        <v>54105</v>
      </c>
      <c r="B206" s="68" t="s">
        <v>17</v>
      </c>
      <c r="C206" s="68" t="s">
        <v>40</v>
      </c>
      <c r="D206" s="69"/>
      <c r="E206" s="69"/>
      <c r="F206" s="70" t="s">
        <v>21</v>
      </c>
      <c r="G206" s="69"/>
      <c r="H206" s="71" t="s">
        <v>22</v>
      </c>
      <c r="I206" s="71" t="s">
        <v>195</v>
      </c>
      <c r="J206" s="71">
        <v>0</v>
      </c>
      <c r="K206" s="71" t="s">
        <v>222</v>
      </c>
      <c r="L206" s="71" t="s">
        <v>399</v>
      </c>
      <c r="M206" s="100"/>
      <c r="N206" s="99" t="s">
        <v>465</v>
      </c>
      <c r="O206" s="113"/>
      <c r="P206" s="100"/>
      <c r="Q206" s="100"/>
      <c r="R206" s="100"/>
      <c r="S206" s="100"/>
      <c r="T206" s="100"/>
      <c r="U206" s="100"/>
      <c r="V206" s="100"/>
      <c r="W206" s="100"/>
      <c r="X206" s="100"/>
      <c r="Y206" s="70" t="s">
        <v>499</v>
      </c>
      <c r="Z206" s="79"/>
    </row>
    <row r="207" spans="1:26" ht="15.6" x14ac:dyDescent="0.3">
      <c r="A207" s="68">
        <v>54106</v>
      </c>
      <c r="B207" s="68" t="s">
        <v>17</v>
      </c>
      <c r="C207" s="68" t="s">
        <v>40</v>
      </c>
      <c r="D207" s="69"/>
      <c r="E207" s="69"/>
      <c r="F207" s="70" t="s">
        <v>21</v>
      </c>
      <c r="G207" s="69"/>
      <c r="H207" s="71" t="s">
        <v>22</v>
      </c>
      <c r="I207" s="71" t="s">
        <v>397</v>
      </c>
      <c r="J207" s="71">
        <v>0</v>
      </c>
      <c r="K207" s="71" t="s">
        <v>222</v>
      </c>
      <c r="L207" s="71" t="s">
        <v>400</v>
      </c>
      <c r="M207" s="100"/>
      <c r="N207" s="99" t="s">
        <v>465</v>
      </c>
      <c r="O207" s="113"/>
      <c r="P207" s="100"/>
      <c r="Q207" s="100"/>
      <c r="R207" s="100"/>
      <c r="S207" s="100"/>
      <c r="T207" s="100"/>
      <c r="U207" s="100"/>
      <c r="V207" s="100"/>
      <c r="W207" s="100"/>
      <c r="X207" s="100"/>
      <c r="Y207" s="70" t="s">
        <v>499</v>
      </c>
      <c r="Z207" s="79"/>
    </row>
    <row r="208" spans="1:26" ht="15.6" x14ac:dyDescent="0.3">
      <c r="A208" s="68">
        <v>54109</v>
      </c>
      <c r="B208" s="68" t="s">
        <v>17</v>
      </c>
      <c r="C208" s="68" t="s">
        <v>37</v>
      </c>
      <c r="D208" s="69"/>
      <c r="E208" s="69"/>
      <c r="F208" s="70" t="s">
        <v>21</v>
      </c>
      <c r="G208" s="69"/>
      <c r="H208" s="71" t="s">
        <v>22</v>
      </c>
      <c r="I208" s="71" t="s">
        <v>136</v>
      </c>
      <c r="J208" s="71">
        <v>0</v>
      </c>
      <c r="K208" s="71" t="s">
        <v>136</v>
      </c>
      <c r="L208" s="71" t="s">
        <v>403</v>
      </c>
      <c r="M208" s="100"/>
      <c r="N208" s="99" t="s">
        <v>465</v>
      </c>
      <c r="O208" s="113"/>
      <c r="P208" s="100"/>
      <c r="Q208" s="100"/>
      <c r="R208" s="100"/>
      <c r="S208" s="100"/>
      <c r="T208" s="100"/>
      <c r="U208" s="100"/>
      <c r="V208" s="100"/>
      <c r="W208" s="100"/>
      <c r="X208" s="100"/>
      <c r="Y208" s="70" t="s">
        <v>499</v>
      </c>
      <c r="Z208" s="79">
        <v>45772</v>
      </c>
    </row>
    <row r="209" spans="1:26" ht="15.6" x14ac:dyDescent="0.3">
      <c r="A209" s="68">
        <v>54115</v>
      </c>
      <c r="B209" s="68" t="s">
        <v>17</v>
      </c>
      <c r="C209" s="68" t="s">
        <v>37</v>
      </c>
      <c r="D209" s="69"/>
      <c r="E209" s="69"/>
      <c r="F209" s="70" t="s">
        <v>21</v>
      </c>
      <c r="G209" s="69"/>
      <c r="H209" s="71" t="s">
        <v>26</v>
      </c>
      <c r="I209" s="71" t="s">
        <v>199</v>
      </c>
      <c r="J209" s="71">
        <v>0</v>
      </c>
      <c r="K209" s="71" t="s">
        <v>142</v>
      </c>
      <c r="L209" s="71" t="s">
        <v>404</v>
      </c>
      <c r="M209" s="100"/>
      <c r="N209" s="99" t="s">
        <v>465</v>
      </c>
      <c r="O209" s="113"/>
      <c r="P209" s="100"/>
      <c r="Q209" s="100"/>
      <c r="R209" s="100"/>
      <c r="S209" s="100"/>
      <c r="T209" s="100"/>
      <c r="U209" s="100"/>
      <c r="V209" s="100"/>
      <c r="W209" s="100"/>
      <c r="X209" s="100"/>
      <c r="Y209" s="70" t="s">
        <v>499</v>
      </c>
      <c r="Z209" s="79">
        <v>45772</v>
      </c>
    </row>
    <row r="210" spans="1:26" ht="15.6" x14ac:dyDescent="0.3">
      <c r="A210" s="68">
        <v>54129</v>
      </c>
      <c r="B210" s="68" t="s">
        <v>17</v>
      </c>
      <c r="C210" s="68" t="s">
        <v>42</v>
      </c>
      <c r="D210" s="69"/>
      <c r="E210" s="69"/>
      <c r="F210" s="70" t="s">
        <v>21</v>
      </c>
      <c r="G210" s="69"/>
      <c r="H210" s="71" t="s">
        <v>22</v>
      </c>
      <c r="I210" s="71" t="s">
        <v>405</v>
      </c>
      <c r="J210" s="71">
        <v>0</v>
      </c>
      <c r="K210" s="71" t="s">
        <v>142</v>
      </c>
      <c r="L210" s="71" t="s">
        <v>406</v>
      </c>
      <c r="M210" s="100"/>
      <c r="N210" s="99" t="s">
        <v>465</v>
      </c>
      <c r="O210" s="113"/>
      <c r="P210" s="100"/>
      <c r="Q210" s="100"/>
      <c r="R210" s="100"/>
      <c r="S210" s="100"/>
      <c r="T210" s="100"/>
      <c r="U210" s="100"/>
      <c r="V210" s="100"/>
      <c r="W210" s="100"/>
      <c r="X210" s="100"/>
      <c r="Y210" s="70" t="s">
        <v>499</v>
      </c>
      <c r="Z210" s="79">
        <v>45772</v>
      </c>
    </row>
    <row r="211" spans="1:26" ht="15.6" x14ac:dyDescent="0.3">
      <c r="A211" s="68">
        <v>54130</v>
      </c>
      <c r="B211" s="68" t="s">
        <v>17</v>
      </c>
      <c r="C211" s="68" t="s">
        <v>42</v>
      </c>
      <c r="D211" s="69"/>
      <c r="E211" s="69"/>
      <c r="F211" s="70" t="s">
        <v>21</v>
      </c>
      <c r="G211" s="69"/>
      <c r="H211" s="71" t="s">
        <v>26</v>
      </c>
      <c r="I211" s="71" t="s">
        <v>142</v>
      </c>
      <c r="J211" s="71">
        <v>0</v>
      </c>
      <c r="K211" s="71" t="s">
        <v>142</v>
      </c>
      <c r="L211" s="71" t="s">
        <v>407</v>
      </c>
      <c r="M211" s="100"/>
      <c r="N211" s="99" t="s">
        <v>465</v>
      </c>
      <c r="O211" s="113"/>
      <c r="P211" s="100"/>
      <c r="Q211" s="100"/>
      <c r="R211" s="100"/>
      <c r="S211" s="100"/>
      <c r="T211" s="100"/>
      <c r="U211" s="100"/>
      <c r="V211" s="100"/>
      <c r="W211" s="100"/>
      <c r="X211" s="100"/>
      <c r="Y211" s="70" t="s">
        <v>499</v>
      </c>
      <c r="Z211" s="79">
        <v>45772</v>
      </c>
    </row>
    <row r="212" spans="1:26" ht="15.6" x14ac:dyDescent="0.3">
      <c r="A212" s="68">
        <v>54135</v>
      </c>
      <c r="B212" s="68" t="s">
        <v>17</v>
      </c>
      <c r="C212" s="68" t="s">
        <v>42</v>
      </c>
      <c r="D212" s="69"/>
      <c r="E212" s="69"/>
      <c r="F212" s="70" t="s">
        <v>21</v>
      </c>
      <c r="G212" s="69"/>
      <c r="H212" s="71" t="s">
        <v>26</v>
      </c>
      <c r="I212" s="71" t="s">
        <v>142</v>
      </c>
      <c r="J212" s="71">
        <v>0</v>
      </c>
      <c r="K212" s="71" t="s">
        <v>142</v>
      </c>
      <c r="L212" s="71" t="s">
        <v>408</v>
      </c>
      <c r="M212" s="100"/>
      <c r="N212" s="99" t="s">
        <v>465</v>
      </c>
      <c r="O212" s="113"/>
      <c r="P212" s="100"/>
      <c r="Q212" s="100"/>
      <c r="R212" s="100"/>
      <c r="S212" s="100"/>
      <c r="T212" s="100"/>
      <c r="U212" s="100"/>
      <c r="V212" s="100"/>
      <c r="W212" s="100"/>
      <c r="X212" s="100"/>
      <c r="Y212" s="70" t="s">
        <v>499</v>
      </c>
      <c r="Z212" s="79">
        <v>45772</v>
      </c>
    </row>
    <row r="213" spans="1:26" ht="15.6" x14ac:dyDescent="0.3">
      <c r="A213" s="68">
        <v>54141</v>
      </c>
      <c r="B213" s="68" t="s">
        <v>17</v>
      </c>
      <c r="C213" s="68" t="s">
        <v>42</v>
      </c>
      <c r="D213" s="69"/>
      <c r="E213" s="69"/>
      <c r="F213" s="70" t="s">
        <v>21</v>
      </c>
      <c r="G213" s="69"/>
      <c r="H213" s="71" t="s">
        <v>39</v>
      </c>
      <c r="I213" s="71" t="s">
        <v>409</v>
      </c>
      <c r="J213" s="71">
        <v>0</v>
      </c>
      <c r="K213" s="71" t="s">
        <v>142</v>
      </c>
      <c r="L213" s="71" t="s">
        <v>410</v>
      </c>
      <c r="M213" s="100"/>
      <c r="N213" s="99" t="s">
        <v>465</v>
      </c>
      <c r="O213" s="113"/>
      <c r="P213" s="100"/>
      <c r="Q213" s="100"/>
      <c r="R213" s="100"/>
      <c r="S213" s="100"/>
      <c r="T213" s="100"/>
      <c r="U213" s="100"/>
      <c r="V213" s="100"/>
      <c r="W213" s="100"/>
      <c r="X213" s="100"/>
      <c r="Y213" s="70" t="s">
        <v>499</v>
      </c>
      <c r="Z213" s="79">
        <v>45772</v>
      </c>
    </row>
    <row r="214" spans="1:26" ht="15.6" x14ac:dyDescent="0.3">
      <c r="A214" s="68">
        <v>54145</v>
      </c>
      <c r="B214" s="68" t="s">
        <v>17</v>
      </c>
      <c r="C214" s="68" t="s">
        <v>40</v>
      </c>
      <c r="D214" s="69" t="s">
        <v>19</v>
      </c>
      <c r="E214" s="69"/>
      <c r="F214" s="70" t="s">
        <v>21</v>
      </c>
      <c r="G214" s="71">
        <v>45688.882731481484</v>
      </c>
      <c r="H214" s="71" t="s">
        <v>22</v>
      </c>
      <c r="I214" s="71" t="s">
        <v>142</v>
      </c>
      <c r="J214" s="71">
        <v>0</v>
      </c>
      <c r="K214" s="71" t="s">
        <v>142</v>
      </c>
      <c r="L214" s="71" t="s">
        <v>411</v>
      </c>
      <c r="M214" s="100"/>
      <c r="N214" s="99" t="s">
        <v>465</v>
      </c>
      <c r="O214" s="113"/>
      <c r="P214" s="100"/>
      <c r="Q214" s="100"/>
      <c r="R214" s="100"/>
      <c r="S214" s="100"/>
      <c r="T214" s="100"/>
      <c r="U214" s="100"/>
      <c r="V214" s="100"/>
      <c r="W214" s="100"/>
      <c r="X214" s="100"/>
      <c r="Y214" s="70" t="s">
        <v>499</v>
      </c>
      <c r="Z214" s="79">
        <v>45772</v>
      </c>
    </row>
    <row r="215" spans="1:26" ht="15.6" x14ac:dyDescent="0.3">
      <c r="A215" s="99">
        <v>54150</v>
      </c>
      <c r="B215" s="100"/>
      <c r="C215" s="99" t="s">
        <v>24</v>
      </c>
      <c r="D215" s="100"/>
      <c r="E215" s="100"/>
      <c r="F215" s="99" t="s">
        <v>464</v>
      </c>
      <c r="G215" s="100"/>
      <c r="H215" s="99" t="s">
        <v>26</v>
      </c>
      <c r="I215" s="99" t="s">
        <v>420</v>
      </c>
      <c r="J215" s="100">
        <v>0</v>
      </c>
      <c r="K215" s="100"/>
      <c r="L215" s="100" t="s">
        <v>490</v>
      </c>
      <c r="M215" s="100"/>
      <c r="N215" s="99" t="s">
        <v>465</v>
      </c>
      <c r="O215" s="113"/>
      <c r="P215" s="100"/>
      <c r="Q215" s="100"/>
      <c r="R215" s="100"/>
      <c r="S215" s="100"/>
      <c r="T215" s="100"/>
      <c r="U215" s="100"/>
      <c r="V215" s="100"/>
      <c r="W215" s="100"/>
      <c r="X215" s="100"/>
      <c r="Y215" s="70" t="s">
        <v>499</v>
      </c>
      <c r="Z215" s="79">
        <v>45772</v>
      </c>
    </row>
    <row r="216" spans="1:26" ht="15.6" x14ac:dyDescent="0.3">
      <c r="A216" s="99">
        <v>54168</v>
      </c>
      <c r="B216" s="100"/>
      <c r="C216" s="99" t="s">
        <v>18</v>
      </c>
      <c r="D216" s="100"/>
      <c r="E216" s="100"/>
      <c r="F216" s="99" t="s">
        <v>464</v>
      </c>
      <c r="G216" s="100"/>
      <c r="H216" s="99" t="s">
        <v>22</v>
      </c>
      <c r="I216" s="99" t="s">
        <v>154</v>
      </c>
      <c r="J216" s="100">
        <v>0</v>
      </c>
      <c r="K216" s="100"/>
      <c r="L216" s="100" t="s">
        <v>476</v>
      </c>
      <c r="M216" s="100"/>
      <c r="N216" s="99" t="s">
        <v>465</v>
      </c>
      <c r="O216" s="113"/>
      <c r="P216" s="100"/>
      <c r="Q216" s="100"/>
      <c r="R216" s="100"/>
      <c r="S216" s="100"/>
      <c r="T216" s="100"/>
      <c r="U216" s="100"/>
      <c r="V216" s="100"/>
      <c r="W216" s="100"/>
      <c r="X216" s="100"/>
      <c r="Y216" s="70" t="s">
        <v>499</v>
      </c>
      <c r="Z216" s="79">
        <v>45772</v>
      </c>
    </row>
    <row r="217" spans="1:26" ht="15.6" x14ac:dyDescent="0.3">
      <c r="A217" s="99">
        <v>54169</v>
      </c>
      <c r="B217" s="100"/>
      <c r="C217" s="99" t="s">
        <v>18</v>
      </c>
      <c r="D217" s="100"/>
      <c r="E217" s="100"/>
      <c r="F217" s="99" t="s">
        <v>464</v>
      </c>
      <c r="G217" s="100"/>
      <c r="H217" s="99" t="s">
        <v>22</v>
      </c>
      <c r="I217" s="99" t="s">
        <v>154</v>
      </c>
      <c r="J217" s="100">
        <v>0</v>
      </c>
      <c r="K217" s="100"/>
      <c r="L217" s="100" t="s">
        <v>471</v>
      </c>
      <c r="M217" s="100"/>
      <c r="N217" s="99" t="s">
        <v>465</v>
      </c>
      <c r="O217" s="113"/>
      <c r="P217" s="100"/>
      <c r="Q217" s="100"/>
      <c r="R217" s="100"/>
      <c r="S217" s="100"/>
      <c r="T217" s="100"/>
      <c r="U217" s="100"/>
      <c r="V217" s="100"/>
      <c r="W217" s="100"/>
      <c r="X217" s="100"/>
      <c r="Y217" s="70" t="s">
        <v>499</v>
      </c>
      <c r="Z217" s="79"/>
    </row>
    <row r="218" spans="1:26" ht="15.6" x14ac:dyDescent="0.3">
      <c r="A218" s="99">
        <v>54171</v>
      </c>
      <c r="B218" s="100"/>
      <c r="C218" s="99" t="s">
        <v>18</v>
      </c>
      <c r="D218" s="100"/>
      <c r="E218" s="100"/>
      <c r="F218" s="99" t="s">
        <v>464</v>
      </c>
      <c r="G218" s="100"/>
      <c r="H218" s="99" t="s">
        <v>22</v>
      </c>
      <c r="I218" s="99" t="s">
        <v>370</v>
      </c>
      <c r="J218" s="100">
        <v>0</v>
      </c>
      <c r="K218" s="100"/>
      <c r="L218" s="100" t="s">
        <v>477</v>
      </c>
      <c r="M218" s="100"/>
      <c r="N218" s="99" t="s">
        <v>465</v>
      </c>
      <c r="O218" s="113"/>
      <c r="P218" s="100"/>
      <c r="Q218" s="100"/>
      <c r="R218" s="100"/>
      <c r="S218" s="100"/>
      <c r="T218" s="100"/>
      <c r="U218" s="100"/>
      <c r="V218" s="100"/>
      <c r="W218" s="100"/>
      <c r="X218" s="100"/>
      <c r="Y218" s="70" t="s">
        <v>499</v>
      </c>
      <c r="Z218" s="79">
        <v>45772</v>
      </c>
    </row>
    <row r="219" spans="1:26" ht="15.6" x14ac:dyDescent="0.3">
      <c r="A219" s="68">
        <v>54174</v>
      </c>
      <c r="B219" s="68" t="s">
        <v>17</v>
      </c>
      <c r="C219" s="68" t="s">
        <v>18</v>
      </c>
      <c r="D219" s="69"/>
      <c r="E219" s="69"/>
      <c r="F219" s="70" t="s">
        <v>21</v>
      </c>
      <c r="G219" s="69"/>
      <c r="H219" s="71" t="s">
        <v>22</v>
      </c>
      <c r="I219" s="71" t="s">
        <v>370</v>
      </c>
      <c r="J219" s="71">
        <v>0</v>
      </c>
      <c r="K219" s="71" t="s">
        <v>154</v>
      </c>
      <c r="L219" s="71" t="s">
        <v>371</v>
      </c>
      <c r="M219" s="100"/>
      <c r="N219" s="99" t="s">
        <v>465</v>
      </c>
      <c r="O219" s="113"/>
      <c r="P219" s="100"/>
      <c r="Q219" s="100"/>
      <c r="R219" s="100"/>
      <c r="S219" s="100"/>
      <c r="T219" s="100"/>
      <c r="U219" s="100"/>
      <c r="V219" s="100"/>
      <c r="W219" s="100"/>
      <c r="X219" s="100"/>
      <c r="Y219" s="70" t="s">
        <v>499</v>
      </c>
      <c r="Z219" s="79">
        <v>45772</v>
      </c>
    </row>
    <row r="220" spans="1:26" ht="15.6" x14ac:dyDescent="0.3">
      <c r="A220" s="99">
        <v>54217</v>
      </c>
      <c r="B220" s="100"/>
      <c r="C220" s="99" t="s">
        <v>36</v>
      </c>
      <c r="D220" s="100"/>
      <c r="E220" s="100"/>
      <c r="F220" s="99" t="s">
        <v>464</v>
      </c>
      <c r="G220" s="100"/>
      <c r="H220" s="99" t="s">
        <v>22</v>
      </c>
      <c r="I220" s="99" t="s">
        <v>142</v>
      </c>
      <c r="J220" s="100">
        <v>0</v>
      </c>
      <c r="K220" s="100"/>
      <c r="L220" s="100" t="s">
        <v>478</v>
      </c>
      <c r="M220" s="100"/>
      <c r="N220" s="99" t="s">
        <v>465</v>
      </c>
      <c r="O220" s="113"/>
      <c r="P220" s="100"/>
      <c r="Q220" s="100"/>
      <c r="R220" s="100"/>
      <c r="S220" s="100"/>
      <c r="T220" s="100"/>
      <c r="U220" s="100"/>
      <c r="V220" s="100"/>
      <c r="W220" s="100"/>
      <c r="X220" s="100"/>
      <c r="Y220" s="70" t="s">
        <v>499</v>
      </c>
      <c r="Z220" s="79">
        <v>45772</v>
      </c>
    </row>
    <row r="221" spans="1:26" ht="15.6" x14ac:dyDescent="0.3">
      <c r="A221" s="99">
        <v>54227</v>
      </c>
      <c r="B221" s="100"/>
      <c r="C221" s="99" t="s">
        <v>27</v>
      </c>
      <c r="D221" s="100"/>
      <c r="E221" s="100"/>
      <c r="F221" s="99" t="s">
        <v>464</v>
      </c>
      <c r="G221" s="100"/>
      <c r="H221" s="99" t="s">
        <v>22</v>
      </c>
      <c r="I221" s="99" t="s">
        <v>389</v>
      </c>
      <c r="J221" s="100">
        <v>0</v>
      </c>
      <c r="K221" s="100"/>
      <c r="L221" s="100" t="s">
        <v>472</v>
      </c>
      <c r="M221" s="100"/>
      <c r="N221" s="99" t="s">
        <v>465</v>
      </c>
      <c r="O221" s="113"/>
      <c r="P221" s="100"/>
      <c r="Q221" s="100"/>
      <c r="R221" s="100"/>
      <c r="S221" s="100"/>
      <c r="T221" s="100"/>
      <c r="U221" s="100"/>
      <c r="V221" s="100"/>
      <c r="W221" s="100"/>
      <c r="X221" s="100"/>
      <c r="Y221" s="70" t="s">
        <v>499</v>
      </c>
      <c r="Z221" s="79">
        <v>45772</v>
      </c>
    </row>
    <row r="222" spans="1:26" ht="15.6" x14ac:dyDescent="0.3">
      <c r="A222" s="68">
        <v>54228</v>
      </c>
      <c r="B222" s="68" t="s">
        <v>17</v>
      </c>
      <c r="C222" s="68" t="s">
        <v>27</v>
      </c>
      <c r="D222" s="69"/>
      <c r="E222" s="69"/>
      <c r="F222" s="70" t="s">
        <v>21</v>
      </c>
      <c r="G222" s="69"/>
      <c r="H222" s="71" t="s">
        <v>22</v>
      </c>
      <c r="I222" s="71" t="s">
        <v>389</v>
      </c>
      <c r="J222" s="71">
        <v>0</v>
      </c>
      <c r="K222" s="71" t="s">
        <v>381</v>
      </c>
      <c r="L222" s="71" t="s">
        <v>390</v>
      </c>
      <c r="M222" s="100"/>
      <c r="N222" s="99" t="s">
        <v>465</v>
      </c>
      <c r="O222" s="113"/>
      <c r="P222" s="100"/>
      <c r="Q222" s="100"/>
      <c r="R222" s="100"/>
      <c r="S222" s="100"/>
      <c r="T222" s="100"/>
      <c r="U222" s="100"/>
      <c r="V222" s="100"/>
      <c r="W222" s="100"/>
      <c r="X222" s="100"/>
      <c r="Y222" s="70" t="s">
        <v>499</v>
      </c>
      <c r="Z222" s="79">
        <v>45772</v>
      </c>
    </row>
    <row r="223" spans="1:26" ht="15.6" x14ac:dyDescent="0.3">
      <c r="A223" s="99">
        <v>54229</v>
      </c>
      <c r="B223" s="100"/>
      <c r="C223" s="99" t="s">
        <v>27</v>
      </c>
      <c r="D223" s="100"/>
      <c r="E223" s="100"/>
      <c r="F223" s="99" t="s">
        <v>464</v>
      </c>
      <c r="G223" s="100"/>
      <c r="H223" s="99" t="s">
        <v>39</v>
      </c>
      <c r="I223" s="99" t="s">
        <v>389</v>
      </c>
      <c r="J223" s="100">
        <v>0</v>
      </c>
      <c r="K223" s="100"/>
      <c r="L223" s="100" t="s">
        <v>481</v>
      </c>
      <c r="M223" s="100"/>
      <c r="N223" s="99" t="s">
        <v>465</v>
      </c>
      <c r="O223" s="113"/>
      <c r="P223" s="100"/>
      <c r="Q223" s="100"/>
      <c r="R223" s="100"/>
      <c r="S223" s="100"/>
      <c r="T223" s="100"/>
      <c r="U223" s="100"/>
      <c r="V223" s="100"/>
      <c r="W223" s="100"/>
      <c r="X223" s="100"/>
      <c r="Y223" s="70" t="s">
        <v>499</v>
      </c>
      <c r="Z223" s="79">
        <v>45772</v>
      </c>
    </row>
    <row r="224" spans="1:26" ht="15.6" x14ac:dyDescent="0.3">
      <c r="A224" s="68">
        <v>54230</v>
      </c>
      <c r="B224" s="68" t="s">
        <v>17</v>
      </c>
      <c r="C224" s="68" t="s">
        <v>27</v>
      </c>
      <c r="D224" s="69"/>
      <c r="E224" s="69"/>
      <c r="F224" s="70" t="s">
        <v>21</v>
      </c>
      <c r="G224" s="69"/>
      <c r="H224" s="71" t="s">
        <v>22</v>
      </c>
      <c r="I224" s="71" t="s">
        <v>219</v>
      </c>
      <c r="J224" s="71">
        <v>0</v>
      </c>
      <c r="K224" s="71" t="s">
        <v>381</v>
      </c>
      <c r="L224" s="71" t="s">
        <v>391</v>
      </c>
      <c r="M224" s="100"/>
      <c r="N224" s="99" t="s">
        <v>465</v>
      </c>
      <c r="O224" s="113"/>
      <c r="P224" s="100"/>
      <c r="Q224" s="100"/>
      <c r="R224" s="100"/>
      <c r="S224" s="100"/>
      <c r="T224" s="100"/>
      <c r="U224" s="100"/>
      <c r="V224" s="100"/>
      <c r="W224" s="100"/>
      <c r="X224" s="100"/>
      <c r="Y224" s="70" t="s">
        <v>499</v>
      </c>
      <c r="Z224" s="79">
        <v>45772</v>
      </c>
    </row>
    <row r="225" spans="1:26" ht="15.6" x14ac:dyDescent="0.3">
      <c r="A225" s="68">
        <v>54231</v>
      </c>
      <c r="B225" s="68" t="s">
        <v>17</v>
      </c>
      <c r="C225" s="68" t="s">
        <v>27</v>
      </c>
      <c r="D225" s="69"/>
      <c r="E225" s="69"/>
      <c r="F225" s="70" t="s">
        <v>21</v>
      </c>
      <c r="G225" s="69"/>
      <c r="H225" s="71" t="s">
        <v>22</v>
      </c>
      <c r="I225" s="71" t="s">
        <v>219</v>
      </c>
      <c r="J225" s="71">
        <v>0</v>
      </c>
      <c r="K225" s="71" t="s">
        <v>381</v>
      </c>
      <c r="L225" s="71" t="s">
        <v>392</v>
      </c>
      <c r="M225" s="100"/>
      <c r="N225" s="99" t="s">
        <v>466</v>
      </c>
      <c r="O225" s="113"/>
      <c r="P225" s="100"/>
      <c r="Q225" s="100"/>
      <c r="R225" s="100"/>
      <c r="S225" s="100"/>
      <c r="T225" s="100"/>
      <c r="U225" s="100"/>
      <c r="V225" s="100"/>
      <c r="W225" s="100"/>
      <c r="X225" s="100"/>
      <c r="Y225" s="70" t="s">
        <v>499</v>
      </c>
      <c r="Z225" s="79">
        <v>45762</v>
      </c>
    </row>
    <row r="226" spans="1:26" ht="15.6" x14ac:dyDescent="0.3">
      <c r="A226" s="68">
        <v>54232</v>
      </c>
      <c r="B226" s="68" t="s">
        <v>17</v>
      </c>
      <c r="C226" s="68" t="s">
        <v>27</v>
      </c>
      <c r="D226" s="69"/>
      <c r="E226" s="69"/>
      <c r="F226" s="70" t="s">
        <v>21</v>
      </c>
      <c r="G226" s="69"/>
      <c r="H226" s="71" t="s">
        <v>39</v>
      </c>
      <c r="I226" s="71" t="s">
        <v>389</v>
      </c>
      <c r="J226" s="71">
        <v>0</v>
      </c>
      <c r="K226" s="71" t="s">
        <v>381</v>
      </c>
      <c r="L226" s="71" t="s">
        <v>393</v>
      </c>
      <c r="M226" s="100"/>
      <c r="N226" s="99" t="s">
        <v>466</v>
      </c>
      <c r="O226" s="113"/>
      <c r="P226" s="100"/>
      <c r="Q226" s="100"/>
      <c r="R226" s="100"/>
      <c r="S226" s="100"/>
      <c r="T226" s="100"/>
      <c r="U226" s="100"/>
      <c r="V226" s="100"/>
      <c r="W226" s="100"/>
      <c r="X226" s="100"/>
      <c r="Y226" s="70" t="s">
        <v>499</v>
      </c>
      <c r="Z226" s="79">
        <v>45762</v>
      </c>
    </row>
    <row r="227" spans="1:26" ht="15.6" x14ac:dyDescent="0.3">
      <c r="A227" s="99">
        <v>54233</v>
      </c>
      <c r="B227" s="100"/>
      <c r="C227" s="99" t="s">
        <v>27</v>
      </c>
      <c r="D227" s="100"/>
      <c r="E227" s="100"/>
      <c r="F227" s="99" t="s">
        <v>464</v>
      </c>
      <c r="G227" s="100"/>
      <c r="H227" s="99" t="s">
        <v>22</v>
      </c>
      <c r="I227" s="99" t="s">
        <v>219</v>
      </c>
      <c r="J227" s="100">
        <v>0</v>
      </c>
      <c r="K227" s="100"/>
      <c r="L227" s="100" t="s">
        <v>473</v>
      </c>
      <c r="M227" s="100"/>
      <c r="N227" s="99" t="s">
        <v>466</v>
      </c>
      <c r="O227" s="113"/>
      <c r="P227" s="100"/>
      <c r="Q227" s="100"/>
      <c r="R227" s="100"/>
      <c r="S227" s="100"/>
      <c r="T227" s="100"/>
      <c r="U227" s="100"/>
      <c r="V227" s="100"/>
      <c r="W227" s="100"/>
      <c r="X227" s="100"/>
      <c r="Y227" s="70" t="s">
        <v>499</v>
      </c>
      <c r="Z227" s="79"/>
    </row>
    <row r="228" spans="1:26" ht="15.6" x14ac:dyDescent="0.3">
      <c r="A228" s="99">
        <v>54237</v>
      </c>
      <c r="B228" s="100"/>
      <c r="C228" s="99" t="s">
        <v>36</v>
      </c>
      <c r="D228" s="100"/>
      <c r="E228" s="100"/>
      <c r="F228" s="99" t="s">
        <v>464</v>
      </c>
      <c r="G228" s="100"/>
      <c r="H228" s="99" t="s">
        <v>26</v>
      </c>
      <c r="I228" s="99" t="s">
        <v>487</v>
      </c>
      <c r="J228" s="100">
        <v>0</v>
      </c>
      <c r="K228" s="100"/>
      <c r="L228" s="100" t="s">
        <v>491</v>
      </c>
      <c r="M228" s="100"/>
      <c r="N228" s="99" t="s">
        <v>466</v>
      </c>
      <c r="O228" s="113"/>
      <c r="P228" s="100"/>
      <c r="Q228" s="100"/>
      <c r="R228" s="100"/>
      <c r="S228" s="100"/>
      <c r="T228" s="100"/>
      <c r="U228" s="100"/>
      <c r="V228" s="100"/>
      <c r="W228" s="100"/>
      <c r="X228" s="100"/>
      <c r="Y228" s="70" t="s">
        <v>499</v>
      </c>
      <c r="Z228" s="79"/>
    </row>
    <row r="229" spans="1:26" ht="15.6" x14ac:dyDescent="0.3">
      <c r="A229" s="62">
        <v>54238</v>
      </c>
      <c r="B229" s="63"/>
      <c r="C229" s="62" t="s">
        <v>36</v>
      </c>
      <c r="D229" s="63"/>
      <c r="E229" s="63"/>
      <c r="F229" s="62" t="s">
        <v>464</v>
      </c>
      <c r="G229" s="63"/>
      <c r="H229" s="62" t="s">
        <v>22</v>
      </c>
      <c r="I229" s="62" t="s">
        <v>487</v>
      </c>
      <c r="J229" s="63">
        <v>0</v>
      </c>
      <c r="K229" s="63"/>
      <c r="L229" s="63" t="s">
        <v>488</v>
      </c>
      <c r="M229" s="63"/>
      <c r="N229" s="62" t="s">
        <v>466</v>
      </c>
      <c r="O229" s="64"/>
      <c r="P229" s="63"/>
      <c r="Q229" s="63"/>
      <c r="R229" s="63"/>
      <c r="S229" s="63"/>
      <c r="T229" s="63"/>
      <c r="U229" s="32" t="s">
        <v>432</v>
      </c>
      <c r="V229" s="63"/>
      <c r="W229" s="63"/>
      <c r="X229" s="63"/>
      <c r="Y229" s="32" t="s">
        <v>432</v>
      </c>
      <c r="Z229" s="79"/>
    </row>
    <row r="230" spans="1:26" ht="15.6" x14ac:dyDescent="0.3">
      <c r="A230" s="99">
        <v>54273</v>
      </c>
      <c r="B230" s="100"/>
      <c r="C230" s="99" t="s">
        <v>36</v>
      </c>
      <c r="D230" s="100"/>
      <c r="E230" s="100"/>
      <c r="F230" s="99" t="s">
        <v>464</v>
      </c>
      <c r="G230" s="100"/>
      <c r="H230" s="99" t="s">
        <v>22</v>
      </c>
      <c r="I230" s="99" t="s">
        <v>474</v>
      </c>
      <c r="J230" s="100">
        <v>0</v>
      </c>
      <c r="K230" s="100"/>
      <c r="L230" s="100" t="s">
        <v>475</v>
      </c>
      <c r="M230" s="100"/>
      <c r="N230" s="99" t="s">
        <v>466</v>
      </c>
      <c r="O230" s="113"/>
      <c r="P230" s="100"/>
      <c r="Q230" s="100"/>
      <c r="R230" s="100"/>
      <c r="S230" s="100"/>
      <c r="T230" s="100"/>
      <c r="U230" s="100"/>
      <c r="V230" s="100"/>
      <c r="W230" s="100"/>
      <c r="X230" s="100"/>
      <c r="Y230" s="70" t="s">
        <v>499</v>
      </c>
      <c r="Z230" s="79"/>
    </row>
    <row r="231" spans="1:26" ht="15.6" x14ac:dyDescent="0.3">
      <c r="A231" s="68">
        <v>54285</v>
      </c>
      <c r="B231" s="68" t="s">
        <v>17</v>
      </c>
      <c r="C231" s="68" t="s">
        <v>18</v>
      </c>
      <c r="D231" s="69"/>
      <c r="E231" s="69"/>
      <c r="F231" s="70" t="s">
        <v>21</v>
      </c>
      <c r="G231" s="69"/>
      <c r="H231" s="71" t="s">
        <v>26</v>
      </c>
      <c r="I231" s="71" t="s">
        <v>368</v>
      </c>
      <c r="J231" s="71">
        <v>0</v>
      </c>
      <c r="K231" s="71" t="s">
        <v>168</v>
      </c>
      <c r="L231" s="71" t="s">
        <v>369</v>
      </c>
      <c r="M231" s="100"/>
      <c r="N231" s="99" t="s">
        <v>466</v>
      </c>
      <c r="O231" s="113"/>
      <c r="P231" s="100"/>
      <c r="Q231" s="100"/>
      <c r="R231" s="100"/>
      <c r="S231" s="100"/>
      <c r="T231" s="100"/>
      <c r="U231" s="100"/>
      <c r="V231" s="100"/>
      <c r="W231" s="100"/>
      <c r="X231" s="100"/>
      <c r="Y231" s="70" t="s">
        <v>499</v>
      </c>
      <c r="Z231" s="79"/>
    </row>
    <row r="232" spans="1:26" ht="15.6" x14ac:dyDescent="0.3">
      <c r="A232" s="68">
        <v>54289</v>
      </c>
      <c r="B232" s="68" t="s">
        <v>17</v>
      </c>
      <c r="C232" s="68" t="s">
        <v>24</v>
      </c>
      <c r="D232" s="69"/>
      <c r="E232" s="69"/>
      <c r="F232" s="70" t="s">
        <v>21</v>
      </c>
      <c r="G232" s="69"/>
      <c r="H232" s="71" t="s">
        <v>22</v>
      </c>
      <c r="I232" s="71" t="s">
        <v>372</v>
      </c>
      <c r="J232" s="71">
        <v>0</v>
      </c>
      <c r="K232" s="71" t="s">
        <v>373</v>
      </c>
      <c r="L232" s="71" t="s">
        <v>374</v>
      </c>
      <c r="M232" s="100"/>
      <c r="N232" s="99" t="s">
        <v>466</v>
      </c>
      <c r="O232" s="113"/>
      <c r="P232" s="100"/>
      <c r="Q232" s="100"/>
      <c r="R232" s="100"/>
      <c r="S232" s="100"/>
      <c r="T232" s="100"/>
      <c r="U232" s="100"/>
      <c r="V232" s="100"/>
      <c r="W232" s="100"/>
      <c r="X232" s="100"/>
      <c r="Y232" s="70" t="s">
        <v>499</v>
      </c>
      <c r="Z232" s="79"/>
    </row>
    <row r="233" spans="1:26" ht="15.6" x14ac:dyDescent="0.3">
      <c r="A233" s="99">
        <v>54293</v>
      </c>
      <c r="B233" s="100"/>
      <c r="C233" s="99" t="s">
        <v>24</v>
      </c>
      <c r="D233" s="100"/>
      <c r="E233" s="100"/>
      <c r="F233" s="99" t="s">
        <v>464</v>
      </c>
      <c r="G233" s="100"/>
      <c r="H233" s="99" t="s">
        <v>22</v>
      </c>
      <c r="I233" s="99" t="s">
        <v>479</v>
      </c>
      <c r="J233" s="100">
        <v>0</v>
      </c>
      <c r="K233" s="100"/>
      <c r="L233" s="100" t="s">
        <v>480</v>
      </c>
      <c r="M233" s="100"/>
      <c r="N233" s="99" t="s">
        <v>466</v>
      </c>
      <c r="O233" s="113"/>
      <c r="P233" s="100"/>
      <c r="Q233" s="100"/>
      <c r="R233" s="100"/>
      <c r="S233" s="100"/>
      <c r="T233" s="100"/>
      <c r="U233" s="100"/>
      <c r="V233" s="100"/>
      <c r="W233" s="100"/>
      <c r="X233" s="100"/>
      <c r="Y233" s="70" t="s">
        <v>499</v>
      </c>
      <c r="Z233" s="79">
        <v>45731</v>
      </c>
    </row>
    <row r="234" spans="1:26" ht="15.6" x14ac:dyDescent="0.3">
      <c r="A234" s="68">
        <v>54298</v>
      </c>
      <c r="B234" s="68" t="s">
        <v>17</v>
      </c>
      <c r="C234" s="68" t="s">
        <v>24</v>
      </c>
      <c r="D234" s="69"/>
      <c r="E234" s="69"/>
      <c r="F234" s="70" t="s">
        <v>21</v>
      </c>
      <c r="G234" s="69"/>
      <c r="H234" s="71" t="s">
        <v>22</v>
      </c>
      <c r="I234" s="71" t="s">
        <v>401</v>
      </c>
      <c r="J234" s="71">
        <v>0</v>
      </c>
      <c r="K234" s="71" t="s">
        <v>136</v>
      </c>
      <c r="L234" s="71" t="s">
        <v>402</v>
      </c>
      <c r="M234" s="100"/>
      <c r="N234" s="99" t="s">
        <v>466</v>
      </c>
      <c r="O234" s="113"/>
      <c r="P234" s="100"/>
      <c r="Q234" s="100"/>
      <c r="R234" s="100"/>
      <c r="S234" s="100"/>
      <c r="T234" s="100"/>
      <c r="U234" s="100"/>
      <c r="V234" s="100"/>
      <c r="W234" s="100"/>
      <c r="X234" s="100"/>
      <c r="Y234" s="70" t="s">
        <v>499</v>
      </c>
      <c r="Z234" s="79">
        <v>45741</v>
      </c>
    </row>
    <row r="235" spans="1:26" ht="15.6" x14ac:dyDescent="0.3">
      <c r="A235" s="99">
        <v>54299</v>
      </c>
      <c r="B235" s="100"/>
      <c r="C235" s="99" t="s">
        <v>24</v>
      </c>
      <c r="D235" s="100"/>
      <c r="E235" s="100"/>
      <c r="F235" s="99" t="s">
        <v>464</v>
      </c>
      <c r="G235" s="100"/>
      <c r="H235" s="99" t="s">
        <v>22</v>
      </c>
      <c r="I235" s="99" t="s">
        <v>401</v>
      </c>
      <c r="J235" s="100">
        <v>0</v>
      </c>
      <c r="K235" s="100"/>
      <c r="L235" s="100" t="s">
        <v>482</v>
      </c>
      <c r="M235" s="100"/>
      <c r="N235" s="99" t="s">
        <v>466</v>
      </c>
      <c r="O235" s="113"/>
      <c r="P235" s="100"/>
      <c r="Q235" s="100"/>
      <c r="R235" s="100"/>
      <c r="S235" s="100"/>
      <c r="T235" s="100"/>
      <c r="U235" s="100"/>
      <c r="V235" s="100"/>
      <c r="W235" s="100"/>
      <c r="X235" s="100"/>
      <c r="Y235" s="70" t="s">
        <v>499</v>
      </c>
      <c r="Z235" s="79">
        <v>45741</v>
      </c>
    </row>
    <row r="236" spans="1:26" ht="15.6" x14ac:dyDescent="0.3">
      <c r="A236" s="99">
        <v>54300</v>
      </c>
      <c r="B236" s="100"/>
      <c r="C236" s="99" t="s">
        <v>24</v>
      </c>
      <c r="D236" s="100"/>
      <c r="E236" s="100"/>
      <c r="F236" s="99" t="s">
        <v>464</v>
      </c>
      <c r="G236" s="100"/>
      <c r="H236" s="99" t="s">
        <v>22</v>
      </c>
      <c r="I236" s="99" t="s">
        <v>401</v>
      </c>
      <c r="J236" s="100">
        <v>0</v>
      </c>
      <c r="K236" s="100"/>
      <c r="L236" s="100" t="s">
        <v>483</v>
      </c>
      <c r="M236" s="100"/>
      <c r="N236" s="99" t="s">
        <v>466</v>
      </c>
      <c r="O236" s="113"/>
      <c r="P236" s="100"/>
      <c r="Q236" s="100"/>
      <c r="R236" s="100"/>
      <c r="S236" s="100"/>
      <c r="T236" s="100"/>
      <c r="U236" s="100"/>
      <c r="V236" s="100"/>
      <c r="W236" s="100"/>
      <c r="X236" s="100"/>
      <c r="Y236" s="70" t="s">
        <v>499</v>
      </c>
      <c r="Z236" s="79">
        <v>45762</v>
      </c>
    </row>
    <row r="237" spans="1:26" ht="15.6" x14ac:dyDescent="0.3">
      <c r="A237" s="99">
        <v>54331</v>
      </c>
      <c r="B237" s="100"/>
      <c r="C237" s="99" t="s">
        <v>24</v>
      </c>
      <c r="D237" s="100"/>
      <c r="E237" s="100"/>
      <c r="F237" s="99" t="s">
        <v>464</v>
      </c>
      <c r="G237" s="100"/>
      <c r="H237" s="99" t="s">
        <v>26</v>
      </c>
      <c r="I237" s="99" t="s">
        <v>401</v>
      </c>
      <c r="J237" s="100">
        <v>0</v>
      </c>
      <c r="K237" s="100"/>
      <c r="L237" s="100">
        <v>0</v>
      </c>
      <c r="M237" s="100"/>
      <c r="N237" s="99" t="s">
        <v>466</v>
      </c>
      <c r="O237" s="113"/>
      <c r="P237" s="100"/>
      <c r="Q237" s="100"/>
      <c r="R237" s="100"/>
      <c r="S237" s="100"/>
      <c r="T237" s="100"/>
      <c r="U237" s="100"/>
      <c r="V237" s="100"/>
      <c r="W237" s="100"/>
      <c r="X237" s="100"/>
      <c r="Y237" s="70" t="s">
        <v>499</v>
      </c>
      <c r="Z237" s="79">
        <v>45772</v>
      </c>
    </row>
    <row r="238" spans="1:26" ht="15.6" x14ac:dyDescent="0.3">
      <c r="A238" s="114">
        <v>54342</v>
      </c>
      <c r="B238" s="68" t="s">
        <v>17</v>
      </c>
      <c r="C238" s="68" t="s">
        <v>37</v>
      </c>
      <c r="D238" s="69" t="s">
        <v>19</v>
      </c>
      <c r="E238" s="69"/>
      <c r="F238" s="70" t="s">
        <v>21</v>
      </c>
      <c r="G238" s="71">
        <v>45674</v>
      </c>
      <c r="H238" s="71" t="str">
        <f>VLOOKUP(A238,[1]Detail!$B:$S,18,0)</f>
        <v>Highrise</v>
      </c>
      <c r="I238" s="71" t="s">
        <v>132</v>
      </c>
      <c r="J238" s="71">
        <v>0</v>
      </c>
      <c r="K238" s="71" t="s">
        <v>132</v>
      </c>
      <c r="L238" s="71" t="s">
        <v>335</v>
      </c>
      <c r="M238" s="100"/>
      <c r="N238" s="99" t="s">
        <v>466</v>
      </c>
      <c r="O238" s="113"/>
      <c r="P238" s="100"/>
      <c r="Q238" s="100"/>
      <c r="R238" s="100"/>
      <c r="S238" s="100"/>
      <c r="T238" s="100"/>
      <c r="U238" s="100"/>
      <c r="V238" s="100"/>
      <c r="W238" s="100"/>
      <c r="X238" s="100"/>
      <c r="Y238" s="70" t="s">
        <v>499</v>
      </c>
      <c r="Z238" s="79">
        <v>45772</v>
      </c>
    </row>
    <row r="239" spans="1:26" ht="15.6" x14ac:dyDescent="0.3">
      <c r="A239" s="115">
        <v>99939</v>
      </c>
      <c r="B239" s="68" t="s">
        <v>17</v>
      </c>
      <c r="C239" s="70" t="s">
        <v>27</v>
      </c>
      <c r="D239" s="70" t="s">
        <v>25</v>
      </c>
      <c r="E239" s="70"/>
      <c r="F239" s="70" t="s">
        <v>21</v>
      </c>
      <c r="G239" s="71"/>
      <c r="H239" s="71" t="s">
        <v>22</v>
      </c>
      <c r="I239" s="71">
        <v>0</v>
      </c>
      <c r="J239" s="71">
        <v>0</v>
      </c>
      <c r="K239" s="71" t="s">
        <v>228</v>
      </c>
      <c r="L239" s="71" t="s">
        <v>362</v>
      </c>
      <c r="M239" s="100"/>
      <c r="N239" s="99" t="s">
        <v>466</v>
      </c>
      <c r="O239" s="113"/>
      <c r="P239" s="100"/>
      <c r="Q239" s="100"/>
      <c r="R239" s="100"/>
      <c r="S239" s="100"/>
      <c r="T239" s="100"/>
      <c r="U239" s="100"/>
      <c r="V239" s="100"/>
      <c r="W239" s="100"/>
      <c r="X239" s="100"/>
      <c r="Y239" s="70" t="s">
        <v>499</v>
      </c>
      <c r="Z239" s="79">
        <v>45772</v>
      </c>
    </row>
    <row r="240" spans="1:26" ht="15.6" x14ac:dyDescent="0.3">
      <c r="A240" s="115">
        <v>99941</v>
      </c>
      <c r="B240" s="68" t="s">
        <v>17</v>
      </c>
      <c r="C240" s="69" t="s">
        <v>27</v>
      </c>
      <c r="D240" s="69" t="s">
        <v>25</v>
      </c>
      <c r="E240" s="69"/>
      <c r="F240" s="70" t="s">
        <v>21</v>
      </c>
      <c r="G240" s="71"/>
      <c r="H240" s="71" t="s">
        <v>26</v>
      </c>
      <c r="I240" s="71">
        <v>0</v>
      </c>
      <c r="J240" s="71">
        <v>0</v>
      </c>
      <c r="K240" s="71" t="s">
        <v>228</v>
      </c>
      <c r="L240" s="71" t="s">
        <v>247</v>
      </c>
      <c r="M240" s="100"/>
      <c r="N240" s="99" t="s">
        <v>466</v>
      </c>
      <c r="O240" s="113"/>
      <c r="P240" s="100"/>
      <c r="Q240" s="100"/>
      <c r="R240" s="100"/>
      <c r="S240" s="100"/>
      <c r="T240" s="100"/>
      <c r="U240" s="100"/>
      <c r="V240" s="100"/>
      <c r="W240" s="100"/>
      <c r="X240" s="100"/>
      <c r="Y240" s="70" t="s">
        <v>499</v>
      </c>
      <c r="Z240" s="79">
        <v>45772</v>
      </c>
    </row>
    <row r="241" spans="1:26" ht="15.6" x14ac:dyDescent="0.3">
      <c r="A241" s="73">
        <v>99944</v>
      </c>
      <c r="B241" s="69" t="s">
        <v>17</v>
      </c>
      <c r="C241" s="69" t="s">
        <v>27</v>
      </c>
      <c r="D241" s="69" t="s">
        <v>25</v>
      </c>
      <c r="E241" s="69"/>
      <c r="F241" s="70" t="s">
        <v>21</v>
      </c>
      <c r="G241" s="71"/>
      <c r="H241" s="71" t="s">
        <v>22</v>
      </c>
      <c r="I241" s="71" t="s">
        <v>164</v>
      </c>
      <c r="J241" s="71" t="s">
        <v>414</v>
      </c>
      <c r="K241" s="71" t="s">
        <v>164</v>
      </c>
      <c r="L241" s="71" t="s">
        <v>209</v>
      </c>
      <c r="M241" s="100"/>
      <c r="N241" s="99" t="s">
        <v>466</v>
      </c>
      <c r="O241" s="113"/>
      <c r="P241" s="100"/>
      <c r="Q241" s="100"/>
      <c r="R241" s="100"/>
      <c r="S241" s="100"/>
      <c r="T241" s="100"/>
      <c r="U241" s="100"/>
      <c r="V241" s="100"/>
      <c r="W241" s="100"/>
      <c r="X241" s="100"/>
      <c r="Y241" s="70" t="s">
        <v>499</v>
      </c>
      <c r="Z241" s="79">
        <v>45772</v>
      </c>
    </row>
    <row r="242" spans="1:26" ht="15.6" x14ac:dyDescent="0.3">
      <c r="A242" s="73">
        <v>99946</v>
      </c>
      <c r="B242" s="69" t="s">
        <v>17</v>
      </c>
      <c r="C242" s="69" t="s">
        <v>24</v>
      </c>
      <c r="D242" s="69" t="s">
        <v>25</v>
      </c>
      <c r="E242" s="70"/>
      <c r="F242" s="70" t="s">
        <v>21</v>
      </c>
      <c r="G242" s="71"/>
      <c r="H242" s="71" t="s">
        <v>22</v>
      </c>
      <c r="I242" s="71">
        <v>0</v>
      </c>
      <c r="J242" s="71">
        <v>0</v>
      </c>
      <c r="K242" s="71" t="s">
        <v>183</v>
      </c>
      <c r="L242" s="71" t="s">
        <v>367</v>
      </c>
      <c r="M242" s="100"/>
      <c r="N242" s="99" t="s">
        <v>466</v>
      </c>
      <c r="O242" s="113"/>
      <c r="P242" s="100"/>
      <c r="Q242" s="100"/>
      <c r="R242" s="100"/>
      <c r="S242" s="100"/>
      <c r="T242" s="100"/>
      <c r="U242" s="100"/>
      <c r="V242" s="100"/>
      <c r="W242" s="100"/>
      <c r="X242" s="100"/>
      <c r="Y242" s="70" t="s">
        <v>499</v>
      </c>
      <c r="Z242" s="79">
        <v>45772</v>
      </c>
    </row>
  </sheetData>
  <sortState xmlns:xlrd2="http://schemas.microsoft.com/office/spreadsheetml/2017/richdata2" ref="A2:L242">
    <sortCondition ref="A1:A242"/>
  </sortState>
  <conditionalFormatting sqref="A58">
    <cfRule type="duplicateValues" dxfId="40" priority="17"/>
  </conditionalFormatting>
  <conditionalFormatting sqref="A58">
    <cfRule type="duplicateValues" dxfId="39" priority="18"/>
    <cfRule type="duplicateValues" dxfId="38" priority="19"/>
    <cfRule type="duplicateValues" dxfId="37" priority="20"/>
  </conditionalFormatting>
  <conditionalFormatting sqref="A58">
    <cfRule type="duplicateValues" dxfId="36" priority="21"/>
    <cfRule type="duplicateValues" dxfId="35" priority="22"/>
  </conditionalFormatting>
  <conditionalFormatting sqref="A167">
    <cfRule type="duplicateValues" dxfId="34" priority="5"/>
  </conditionalFormatting>
  <conditionalFormatting sqref="A167">
    <cfRule type="duplicateValues" dxfId="33" priority="6"/>
    <cfRule type="duplicateValues" dxfId="32" priority="7"/>
  </conditionalFormatting>
  <conditionalFormatting sqref="A168">
    <cfRule type="duplicateValues" dxfId="31" priority="8"/>
  </conditionalFormatting>
  <conditionalFormatting sqref="A168">
    <cfRule type="duplicateValues" dxfId="30" priority="9"/>
    <cfRule type="duplicateValues" dxfId="29" priority="10"/>
  </conditionalFormatting>
  <conditionalFormatting sqref="B186:B191">
    <cfRule type="cellIs" dxfId="28" priority="2" operator="equal">
      <formula>"Not Feasible"</formula>
    </cfRule>
    <cfRule type="cellIs" dxfId="27" priority="3" operator="equal">
      <formula>"Feasible"</formula>
    </cfRule>
  </conditionalFormatting>
  <conditionalFormatting sqref="A1:A1048576">
    <cfRule type="duplicateValues" dxfId="26" priority="1"/>
  </conditionalFormatting>
  <conditionalFormatting sqref="A169:A185">
    <cfRule type="duplicateValues" dxfId="25" priority="3629"/>
  </conditionalFormatting>
  <conditionalFormatting sqref="A166">
    <cfRule type="duplicateValues" dxfId="24" priority="3635"/>
  </conditionalFormatting>
  <conditionalFormatting sqref="A166">
    <cfRule type="duplicateValues" dxfId="23" priority="3636"/>
    <cfRule type="duplicateValues" dxfId="22" priority="3637"/>
  </conditionalFormatting>
  <conditionalFormatting sqref="A59:A166 A1:A57">
    <cfRule type="duplicateValues" dxfId="21" priority="4370"/>
    <cfRule type="duplicateValues" dxfId="20" priority="4371"/>
  </conditionalFormatting>
  <conditionalFormatting sqref="A59:A166 A1:A57">
    <cfRule type="duplicateValues" dxfId="19" priority="4376"/>
  </conditionalFormatting>
  <conditionalFormatting sqref="A59:A158 A1:A57">
    <cfRule type="duplicateValues" dxfId="18" priority="4408"/>
  </conditionalFormatting>
  <conditionalFormatting sqref="A59:A158 A1:A57">
    <cfRule type="duplicateValues" dxfId="17" priority="4411"/>
    <cfRule type="duplicateValues" dxfId="16" priority="4412"/>
    <cfRule type="duplicateValues" dxfId="15" priority="4413"/>
  </conditionalFormatting>
  <conditionalFormatting sqref="A59:A162 A1:A57">
    <cfRule type="duplicateValues" dxfId="14" priority="4420"/>
  </conditionalFormatting>
  <conditionalFormatting sqref="A59:A162 A1:A57">
    <cfRule type="duplicateValues" dxfId="13" priority="4423"/>
    <cfRule type="duplicateValues" dxfId="12" priority="4424"/>
  </conditionalFormatting>
  <conditionalFormatting sqref="A59:A165 A1:A57">
    <cfRule type="duplicateValues" dxfId="11" priority="4429"/>
    <cfRule type="duplicateValues" dxfId="10" priority="4430"/>
  </conditionalFormatting>
  <conditionalFormatting sqref="A59:A165 A1:A57">
    <cfRule type="duplicateValues" dxfId="9" priority="4435"/>
  </conditionalFormatting>
  <conditionalFormatting sqref="A59:A165">
    <cfRule type="duplicateValues" dxfId="8" priority="4438"/>
  </conditionalFormatting>
  <conditionalFormatting sqref="A59:A168 A1:A57">
    <cfRule type="duplicateValues" dxfId="7" priority="4440"/>
  </conditionalFormatting>
  <conditionalFormatting sqref="A59:A168">
    <cfRule type="duplicateValues" dxfId="6" priority="4443"/>
  </conditionalFormatting>
  <conditionalFormatting sqref="A1:A168">
    <cfRule type="duplicateValues" dxfId="5" priority="4486"/>
  </conditionalFormatting>
  <conditionalFormatting sqref="A1:A168">
    <cfRule type="duplicateValues" dxfId="4" priority="4488"/>
    <cfRule type="duplicateValues" dxfId="3" priority="4489"/>
  </conditionalFormatting>
  <conditionalFormatting sqref="A1:A197">
    <cfRule type="duplicateValues" dxfId="2" priority="4492"/>
  </conditionalFormatting>
  <conditionalFormatting sqref="A1:A197">
    <cfRule type="duplicateValues" dxfId="1" priority="4494"/>
    <cfRule type="duplicateValues" dxfId="0" priority="4495"/>
  </conditionalFormatting>
  <dataValidations count="1">
    <dataValidation type="list" allowBlank="1" showInputMessage="1" showErrorMessage="1" sqref="F2:F197" xr:uid="{00000000-0002-0000-0100-000000000000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3631-4626-478F-86A1-2A2C70B59FD6}">
  <dimension ref="A1:C59"/>
  <sheetViews>
    <sheetView workbookViewId="0">
      <selection sqref="A1:C59"/>
    </sheetView>
  </sheetViews>
  <sheetFormatPr defaultRowHeight="14.4" x14ac:dyDescent="0.3"/>
  <cols>
    <col min="1" max="1" width="16" customWidth="1"/>
    <col min="2" max="2" width="21.77734375" customWidth="1"/>
    <col min="3" max="3" width="43.88671875" style="84" customWidth="1"/>
  </cols>
  <sheetData>
    <row r="1" spans="1:3" ht="15" thickBot="1" x14ac:dyDescent="0.35">
      <c r="A1" s="80" t="s">
        <v>0</v>
      </c>
      <c r="B1" s="81" t="s">
        <v>1</v>
      </c>
      <c r="C1" s="83" t="s">
        <v>494</v>
      </c>
    </row>
    <row r="2" spans="1:3" ht="15" thickBot="1" x14ac:dyDescent="0.35">
      <c r="A2" s="82">
        <v>53770</v>
      </c>
      <c r="B2" s="56" t="s">
        <v>17</v>
      </c>
      <c r="C2" s="55">
        <v>45704</v>
      </c>
    </row>
    <row r="3" spans="1:3" ht="15" thickBot="1" x14ac:dyDescent="0.35">
      <c r="A3" s="82">
        <v>53805</v>
      </c>
      <c r="B3" s="56" t="s">
        <v>17</v>
      </c>
      <c r="C3" s="55" t="s">
        <v>432</v>
      </c>
    </row>
    <row r="4" spans="1:3" ht="15" thickBot="1" x14ac:dyDescent="0.35">
      <c r="A4" s="82">
        <v>53827</v>
      </c>
      <c r="B4" s="56" t="s">
        <v>17</v>
      </c>
      <c r="C4" s="55">
        <v>45562</v>
      </c>
    </row>
    <row r="5" spans="1:3" ht="15" thickBot="1" x14ac:dyDescent="0.35">
      <c r="A5" s="82">
        <v>53664</v>
      </c>
      <c r="B5" s="56" t="s">
        <v>17</v>
      </c>
      <c r="C5" s="55">
        <v>45528</v>
      </c>
    </row>
    <row r="6" spans="1:3" ht="15" thickBot="1" x14ac:dyDescent="0.35">
      <c r="A6" s="82">
        <v>53734</v>
      </c>
      <c r="B6" s="56" t="s">
        <v>17</v>
      </c>
      <c r="C6" s="55"/>
    </row>
    <row r="7" spans="1:3" ht="15" thickBot="1" x14ac:dyDescent="0.35">
      <c r="A7" s="82">
        <v>53305</v>
      </c>
      <c r="B7" s="56" t="s">
        <v>17</v>
      </c>
      <c r="C7" s="55">
        <v>45524</v>
      </c>
    </row>
    <row r="8" spans="1:3" ht="15" thickBot="1" x14ac:dyDescent="0.35">
      <c r="A8" s="82">
        <v>51851</v>
      </c>
      <c r="B8" s="56" t="s">
        <v>17</v>
      </c>
      <c r="C8" s="55" t="s">
        <v>432</v>
      </c>
    </row>
    <row r="9" spans="1:3" ht="15" thickBot="1" x14ac:dyDescent="0.35">
      <c r="A9" s="82">
        <v>51560</v>
      </c>
      <c r="B9" s="56" t="s">
        <v>17</v>
      </c>
      <c r="C9" s="55">
        <v>45437</v>
      </c>
    </row>
    <row r="10" spans="1:3" ht="15" thickBot="1" x14ac:dyDescent="0.35">
      <c r="A10" s="82">
        <v>53803</v>
      </c>
      <c r="B10" s="56" t="s">
        <v>17</v>
      </c>
      <c r="C10" s="55">
        <v>45583</v>
      </c>
    </row>
    <row r="11" spans="1:3" ht="15" thickBot="1" x14ac:dyDescent="0.35">
      <c r="A11" s="82">
        <v>53851</v>
      </c>
      <c r="B11" s="56" t="s">
        <v>17</v>
      </c>
      <c r="C11" s="55">
        <v>45631</v>
      </c>
    </row>
    <row r="12" spans="1:3" ht="15" thickBot="1" x14ac:dyDescent="0.35">
      <c r="A12" s="82">
        <v>53871</v>
      </c>
      <c r="B12" s="56" t="s">
        <v>17</v>
      </c>
      <c r="C12" s="55">
        <v>45664</v>
      </c>
    </row>
    <row r="13" spans="1:3" ht="15" thickBot="1" x14ac:dyDescent="0.35">
      <c r="A13" s="82">
        <v>53870</v>
      </c>
      <c r="B13" s="56" t="s">
        <v>17</v>
      </c>
      <c r="C13" s="55">
        <v>45619</v>
      </c>
    </row>
    <row r="14" spans="1:3" ht="15" thickBot="1" x14ac:dyDescent="0.35">
      <c r="A14" s="82">
        <v>53540</v>
      </c>
      <c r="B14" s="56" t="s">
        <v>17</v>
      </c>
      <c r="C14" s="55">
        <v>45516</v>
      </c>
    </row>
    <row r="15" spans="1:3" ht="15" thickBot="1" x14ac:dyDescent="0.35">
      <c r="A15" s="82">
        <v>53843</v>
      </c>
      <c r="B15" s="56" t="s">
        <v>17</v>
      </c>
      <c r="C15" s="55">
        <v>45633</v>
      </c>
    </row>
    <row r="16" spans="1:3" ht="15" thickBot="1" x14ac:dyDescent="0.35">
      <c r="A16" s="82">
        <v>53833</v>
      </c>
      <c r="B16" s="56" t="s">
        <v>17</v>
      </c>
      <c r="C16" s="55">
        <v>45701</v>
      </c>
    </row>
    <row r="17" spans="1:3" ht="15" thickBot="1" x14ac:dyDescent="0.35">
      <c r="A17" s="82">
        <v>53277</v>
      </c>
      <c r="B17" s="56" t="s">
        <v>17</v>
      </c>
      <c r="C17" s="55">
        <v>45664</v>
      </c>
    </row>
    <row r="18" spans="1:3" ht="15" thickBot="1" x14ac:dyDescent="0.35">
      <c r="A18" s="82">
        <v>53811</v>
      </c>
      <c r="B18" s="56" t="s">
        <v>17</v>
      </c>
      <c r="C18" s="55">
        <v>45664</v>
      </c>
    </row>
    <row r="19" spans="1:3" ht="15" thickBot="1" x14ac:dyDescent="0.35">
      <c r="A19" s="82">
        <v>53772</v>
      </c>
      <c r="B19" s="56" t="s">
        <v>17</v>
      </c>
      <c r="C19" s="55">
        <v>45664</v>
      </c>
    </row>
    <row r="20" spans="1:3" ht="15" thickBot="1" x14ac:dyDescent="0.35">
      <c r="A20" s="82">
        <v>53752</v>
      </c>
      <c r="B20" s="56" t="s">
        <v>17</v>
      </c>
      <c r="C20" s="55">
        <v>45619</v>
      </c>
    </row>
    <row r="21" spans="1:3" ht="15" thickBot="1" x14ac:dyDescent="0.35">
      <c r="A21" s="82">
        <v>51227</v>
      </c>
      <c r="B21" s="56" t="s">
        <v>17</v>
      </c>
      <c r="C21" s="55">
        <v>45401</v>
      </c>
    </row>
    <row r="22" spans="1:3" ht="15" thickBot="1" x14ac:dyDescent="0.35">
      <c r="A22" s="82">
        <v>53882</v>
      </c>
      <c r="B22" s="56" t="s">
        <v>17</v>
      </c>
      <c r="C22" s="55"/>
    </row>
    <row r="23" spans="1:3" ht="15" thickBot="1" x14ac:dyDescent="0.35">
      <c r="A23" s="82">
        <v>53929</v>
      </c>
      <c r="B23" s="56" t="s">
        <v>17</v>
      </c>
      <c r="C23" s="55" t="s">
        <v>125</v>
      </c>
    </row>
    <row r="24" spans="1:3" ht="15" thickBot="1" x14ac:dyDescent="0.35">
      <c r="A24" s="82">
        <v>53944</v>
      </c>
      <c r="B24" s="56" t="s">
        <v>17</v>
      </c>
      <c r="C24" s="55"/>
    </row>
    <row r="25" spans="1:3" ht="15" thickBot="1" x14ac:dyDescent="0.35">
      <c r="A25" s="82">
        <v>53963</v>
      </c>
      <c r="B25" s="56" t="s">
        <v>17</v>
      </c>
      <c r="C25" s="55">
        <v>45633</v>
      </c>
    </row>
    <row r="26" spans="1:3" ht="15" thickBot="1" x14ac:dyDescent="0.35">
      <c r="A26" s="82">
        <v>53966</v>
      </c>
      <c r="B26" s="56" t="s">
        <v>17</v>
      </c>
      <c r="C26" s="55">
        <v>45653</v>
      </c>
    </row>
    <row r="27" spans="1:3" ht="15" thickBot="1" x14ac:dyDescent="0.35">
      <c r="A27" s="82">
        <v>53934</v>
      </c>
      <c r="B27" s="56" t="s">
        <v>17</v>
      </c>
      <c r="C27" s="55">
        <v>45598</v>
      </c>
    </row>
    <row r="28" spans="1:3" ht="15" thickBot="1" x14ac:dyDescent="0.35">
      <c r="A28" s="82">
        <v>53698</v>
      </c>
      <c r="B28" s="56" t="s">
        <v>17</v>
      </c>
      <c r="C28" s="55">
        <v>45562</v>
      </c>
    </row>
    <row r="29" spans="1:3" ht="15" thickBot="1" x14ac:dyDescent="0.35">
      <c r="A29" s="82">
        <v>53886</v>
      </c>
      <c r="B29" s="56" t="s">
        <v>17</v>
      </c>
      <c r="C29" s="55" t="s">
        <v>432</v>
      </c>
    </row>
    <row r="30" spans="1:3" ht="15" thickBot="1" x14ac:dyDescent="0.35">
      <c r="A30" s="82">
        <v>53860</v>
      </c>
      <c r="B30" s="56" t="s">
        <v>17</v>
      </c>
      <c r="C30" s="55"/>
    </row>
    <row r="31" spans="1:3" ht="15" thickBot="1" x14ac:dyDescent="0.35">
      <c r="A31" s="82">
        <v>53846</v>
      </c>
      <c r="B31" s="56" t="s">
        <v>17</v>
      </c>
      <c r="C31" s="55">
        <v>45616</v>
      </c>
    </row>
    <row r="32" spans="1:3" ht="15" thickBot="1" x14ac:dyDescent="0.35">
      <c r="A32" s="82">
        <v>53595</v>
      </c>
      <c r="B32" s="56" t="s">
        <v>17</v>
      </c>
      <c r="C32" s="55">
        <v>45528</v>
      </c>
    </row>
    <row r="33" spans="1:3" ht="15" thickBot="1" x14ac:dyDescent="0.35">
      <c r="A33" s="82">
        <v>53960</v>
      </c>
      <c r="B33" s="56" t="s">
        <v>17</v>
      </c>
      <c r="C33" s="55">
        <v>45662</v>
      </c>
    </row>
    <row r="34" spans="1:3" ht="15" thickBot="1" x14ac:dyDescent="0.35">
      <c r="A34" s="82">
        <v>53969</v>
      </c>
      <c r="B34" s="56" t="s">
        <v>17</v>
      </c>
      <c r="C34" s="55"/>
    </row>
    <row r="35" spans="1:3" ht="15" thickBot="1" x14ac:dyDescent="0.35">
      <c r="A35" s="82">
        <v>53946</v>
      </c>
      <c r="B35" s="56" t="s">
        <v>17</v>
      </c>
      <c r="C35" s="55"/>
    </row>
    <row r="36" spans="1:3" ht="15" thickBot="1" x14ac:dyDescent="0.35">
      <c r="A36" s="82">
        <v>53781</v>
      </c>
      <c r="B36" s="56" t="s">
        <v>17</v>
      </c>
      <c r="C36" s="55"/>
    </row>
    <row r="37" spans="1:3" ht="15" thickBot="1" x14ac:dyDescent="0.35">
      <c r="A37" s="82">
        <v>53984</v>
      </c>
      <c r="B37" s="56" t="s">
        <v>17</v>
      </c>
      <c r="C37" s="55">
        <v>45645</v>
      </c>
    </row>
    <row r="38" spans="1:3" ht="15" thickBot="1" x14ac:dyDescent="0.35">
      <c r="A38" s="82">
        <v>53991</v>
      </c>
      <c r="B38" s="56" t="s">
        <v>17</v>
      </c>
      <c r="C38" s="55"/>
    </row>
    <row r="39" spans="1:3" ht="15" thickBot="1" x14ac:dyDescent="0.35">
      <c r="A39" s="82">
        <v>53999</v>
      </c>
      <c r="B39" s="56" t="s">
        <v>17</v>
      </c>
      <c r="C39" s="55"/>
    </row>
    <row r="40" spans="1:3" ht="15" thickBot="1" x14ac:dyDescent="0.35">
      <c r="A40" s="82">
        <v>53941</v>
      </c>
      <c r="B40" s="56" t="s">
        <v>17</v>
      </c>
      <c r="C40" s="55"/>
    </row>
    <row r="41" spans="1:3" ht="15" thickBot="1" x14ac:dyDescent="0.35">
      <c r="A41" s="82">
        <v>52479</v>
      </c>
      <c r="B41" s="56" t="s">
        <v>17</v>
      </c>
      <c r="C41" s="55" t="s">
        <v>433</v>
      </c>
    </row>
    <row r="42" spans="1:3" ht="15" thickBot="1" x14ac:dyDescent="0.35">
      <c r="A42" s="82">
        <v>52024</v>
      </c>
      <c r="B42" s="56" t="s">
        <v>17</v>
      </c>
      <c r="C42" s="55" t="s">
        <v>433</v>
      </c>
    </row>
    <row r="43" spans="1:3" ht="15" thickBot="1" x14ac:dyDescent="0.35">
      <c r="A43" s="82">
        <v>53924</v>
      </c>
      <c r="B43" s="56" t="s">
        <v>17</v>
      </c>
      <c r="C43" s="55">
        <v>45623</v>
      </c>
    </row>
    <row r="44" spans="1:3" ht="15" thickBot="1" x14ac:dyDescent="0.35">
      <c r="A44" s="82">
        <v>53229</v>
      </c>
      <c r="B44" s="56" t="s">
        <v>17</v>
      </c>
      <c r="C44" s="55">
        <v>45721</v>
      </c>
    </row>
    <row r="45" spans="1:3" ht="15" thickBot="1" x14ac:dyDescent="0.35">
      <c r="A45" s="82">
        <v>53762</v>
      </c>
      <c r="B45" s="56" t="s">
        <v>17</v>
      </c>
      <c r="C45" s="55">
        <v>45713</v>
      </c>
    </row>
    <row r="46" spans="1:3" ht="15" thickBot="1" x14ac:dyDescent="0.35">
      <c r="A46" s="82">
        <v>53405</v>
      </c>
      <c r="B46" s="56" t="s">
        <v>17</v>
      </c>
      <c r="C46" s="55"/>
    </row>
    <row r="47" spans="1:3" ht="15" thickBot="1" x14ac:dyDescent="0.35">
      <c r="A47" s="82">
        <v>53948</v>
      </c>
      <c r="B47" s="56" t="s">
        <v>17</v>
      </c>
      <c r="C47" s="55">
        <v>45576</v>
      </c>
    </row>
    <row r="48" spans="1:3" ht="15" thickBot="1" x14ac:dyDescent="0.35">
      <c r="A48" s="82">
        <v>53278</v>
      </c>
      <c r="B48" s="56" t="s">
        <v>17</v>
      </c>
      <c r="C48" s="55">
        <v>45530</v>
      </c>
    </row>
    <row r="49" spans="1:3" ht="15" thickBot="1" x14ac:dyDescent="0.35">
      <c r="A49" s="82">
        <v>53927</v>
      </c>
      <c r="B49" s="56" t="s">
        <v>17</v>
      </c>
      <c r="C49" s="55">
        <v>45623</v>
      </c>
    </row>
    <row r="50" spans="1:3" ht="15" thickBot="1" x14ac:dyDescent="0.35">
      <c r="A50" s="82">
        <v>53686</v>
      </c>
      <c r="B50" s="56" t="s">
        <v>17</v>
      </c>
      <c r="C50" s="55"/>
    </row>
    <row r="51" spans="1:3" ht="15" thickBot="1" x14ac:dyDescent="0.35">
      <c r="A51" s="82">
        <v>53964</v>
      </c>
      <c r="B51" s="56" t="s">
        <v>17</v>
      </c>
      <c r="C51" s="55">
        <v>45683</v>
      </c>
    </row>
    <row r="52" spans="1:3" ht="15" thickBot="1" x14ac:dyDescent="0.35">
      <c r="A52" s="82">
        <v>54042</v>
      </c>
      <c r="B52" s="56" t="s">
        <v>17</v>
      </c>
      <c r="C52" s="55"/>
    </row>
    <row r="53" spans="1:3" ht="15" thickBot="1" x14ac:dyDescent="0.35">
      <c r="A53" s="82">
        <v>54041</v>
      </c>
      <c r="B53" s="56" t="s">
        <v>17</v>
      </c>
      <c r="C53" s="55"/>
    </row>
    <row r="54" spans="1:3" ht="15" thickBot="1" x14ac:dyDescent="0.35">
      <c r="A54" s="82">
        <v>52191</v>
      </c>
      <c r="B54" s="56" t="s">
        <v>17</v>
      </c>
      <c r="C54" s="55" t="s">
        <v>432</v>
      </c>
    </row>
    <row r="55" spans="1:3" ht="15" thickBot="1" x14ac:dyDescent="0.35">
      <c r="A55" s="82">
        <v>53973</v>
      </c>
      <c r="B55" s="56" t="s">
        <v>17</v>
      </c>
      <c r="C55" s="55">
        <v>45709</v>
      </c>
    </row>
    <row r="56" spans="1:3" ht="15" thickBot="1" x14ac:dyDescent="0.35">
      <c r="A56" s="82">
        <v>54078</v>
      </c>
      <c r="B56" s="56" t="s">
        <v>17</v>
      </c>
      <c r="C56" s="55"/>
    </row>
    <row r="57" spans="1:3" ht="15" thickBot="1" x14ac:dyDescent="0.35">
      <c r="A57" s="82">
        <v>53832</v>
      </c>
      <c r="B57" s="56" t="s">
        <v>17</v>
      </c>
      <c r="C57" s="55">
        <v>45645</v>
      </c>
    </row>
    <row r="58" spans="1:3" ht="15" thickBot="1" x14ac:dyDescent="0.35">
      <c r="A58" s="82">
        <v>53173</v>
      </c>
      <c r="B58" s="56" t="s">
        <v>17</v>
      </c>
      <c r="C58" s="55">
        <v>45478</v>
      </c>
    </row>
    <row r="59" spans="1:3" ht="15" thickBot="1" x14ac:dyDescent="0.35">
      <c r="A59" s="82">
        <v>53783</v>
      </c>
      <c r="B59" s="56" t="s">
        <v>17</v>
      </c>
      <c r="C59" s="55">
        <v>45606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A3EE-4514-4AC0-9220-0EA34FDB89A5}">
  <dimension ref="A1:H101"/>
  <sheetViews>
    <sheetView workbookViewId="0">
      <selection activeCell="F15" sqref="F15"/>
    </sheetView>
  </sheetViews>
  <sheetFormatPr defaultRowHeight="21" x14ac:dyDescent="0.4"/>
  <cols>
    <col min="1" max="1" width="13.109375" style="57" customWidth="1"/>
    <col min="2" max="2" width="12.77734375" customWidth="1"/>
    <col min="3" max="3" width="14.44140625" customWidth="1"/>
    <col min="4" max="4" width="17.21875" customWidth="1"/>
    <col min="5" max="5" width="13.5546875" customWidth="1"/>
    <col min="6" max="6" width="66.5546875" bestFit="1" customWidth="1"/>
    <col min="7" max="7" width="33.33203125" style="58" customWidth="1"/>
    <col min="8" max="8" width="36.88671875" style="59" customWidth="1"/>
  </cols>
  <sheetData>
    <row r="1" spans="1:8" ht="18.600000000000001" thickBot="1" x14ac:dyDescent="0.35">
      <c r="A1" s="42" t="s">
        <v>440</v>
      </c>
      <c r="B1" s="43" t="s">
        <v>1</v>
      </c>
      <c r="C1" s="43" t="s">
        <v>126</v>
      </c>
      <c r="D1" s="43" t="s">
        <v>441</v>
      </c>
      <c r="E1" s="43" t="s">
        <v>126</v>
      </c>
      <c r="F1" s="43" t="s">
        <v>128</v>
      </c>
      <c r="G1" s="44" t="s">
        <v>442</v>
      </c>
      <c r="H1" s="43" t="s">
        <v>443</v>
      </c>
    </row>
    <row r="2" spans="1:8" ht="18.600000000000001" thickBot="1" x14ac:dyDescent="0.35">
      <c r="A2" s="45">
        <v>52025</v>
      </c>
      <c r="B2" s="46" t="s">
        <v>37</v>
      </c>
      <c r="C2" s="46" t="s">
        <v>132</v>
      </c>
      <c r="D2" s="46" t="str">
        <f>VLOOKUP(A2,'NPS 24-25'!$A:$H,8,0)</f>
        <v>S&amp;S</v>
      </c>
      <c r="E2" s="46" t="str">
        <f>VLOOKUP(A2,'NPS 24-25'!$A:$K,11,0)</f>
        <v>Islamabad</v>
      </c>
      <c r="F2" s="46" t="str">
        <f>VLOOKUP(A2,'NPS 24-25'!$A:$L,12,0)</f>
        <v>Along Nala, Near Lal masjid, G-6/4, Islamabad.</v>
      </c>
      <c r="G2" s="47">
        <v>45617</v>
      </c>
      <c r="H2" s="48" t="s">
        <v>122</v>
      </c>
    </row>
    <row r="3" spans="1:8" ht="18.600000000000001" thickBot="1" x14ac:dyDescent="0.35">
      <c r="A3" s="45">
        <v>53827</v>
      </c>
      <c r="B3" s="46" t="s">
        <v>40</v>
      </c>
      <c r="C3" s="46" t="s">
        <v>136</v>
      </c>
      <c r="D3" s="46" t="str">
        <f>VLOOKUP(A3,'NPS 24-25'!$A:$H,8,0)</f>
        <v>Highrise</v>
      </c>
      <c r="E3" s="46" t="str">
        <f>VLOOKUP(A3,'NPS 24-25'!$A:$K,11,0)</f>
        <v>Peshawar</v>
      </c>
      <c r="F3" s="46" t="str">
        <f>VLOOKUP(A3,'NPS 24-25'!$A:$L,12,0)</f>
        <v>Almas Car Village Ring Road Peshawar</v>
      </c>
      <c r="G3" s="47">
        <v>45504</v>
      </c>
      <c r="H3" s="48" t="s">
        <v>44</v>
      </c>
    </row>
    <row r="4" spans="1:8" ht="18.600000000000001" thickBot="1" x14ac:dyDescent="0.35">
      <c r="A4" s="45">
        <v>50965</v>
      </c>
      <c r="B4" s="46" t="s">
        <v>38</v>
      </c>
      <c r="C4" s="46" t="s">
        <v>444</v>
      </c>
      <c r="D4" s="46" t="str">
        <f>VLOOKUP(A4,'NPS 24-25'!$A:$H,8,0)</f>
        <v>S&amp;S</v>
      </c>
      <c r="E4" s="46" t="str">
        <f>VLOOKUP(A4,'NPS 24-25'!$A:$K,11,0)</f>
        <v>Abbottabad</v>
      </c>
      <c r="F4" s="46" t="str">
        <f>VLOOKUP(A4,'NPS 24-25'!$A:$L,12,0)</f>
        <v>Gali, Dobather Rd, Abbottabad</v>
      </c>
      <c r="G4" s="47">
        <v>45538</v>
      </c>
      <c r="H4" s="48" t="s">
        <v>122</v>
      </c>
    </row>
    <row r="5" spans="1:8" ht="18.600000000000001" thickBot="1" x14ac:dyDescent="0.35">
      <c r="A5" s="45">
        <v>52604</v>
      </c>
      <c r="B5" s="46" t="s">
        <v>37</v>
      </c>
      <c r="C5" s="46" t="s">
        <v>132</v>
      </c>
      <c r="D5" s="46" t="str">
        <f>VLOOKUP(A5,'NPS 24-25'!$A:$H,8,0)</f>
        <v>S&amp;S</v>
      </c>
      <c r="E5" s="46" t="str">
        <f>VLOOKUP(A5,'NPS 24-25'!$A:$K,11,0)</f>
        <v>Islamabad</v>
      </c>
      <c r="F5" s="46" t="str">
        <f>VLOOKUP(A5,'NPS 24-25'!$A:$L,12,0)</f>
        <v>Near Road 4, Sector C, Bahria Enclave, Islamabad</v>
      </c>
      <c r="G5" s="47">
        <v>45486</v>
      </c>
      <c r="H5" s="48" t="s">
        <v>121</v>
      </c>
    </row>
    <row r="6" spans="1:8" ht="18.600000000000001" thickBot="1" x14ac:dyDescent="0.35">
      <c r="A6" s="45">
        <v>53760</v>
      </c>
      <c r="B6" s="46" t="s">
        <v>40</v>
      </c>
      <c r="C6" s="46" t="s">
        <v>222</v>
      </c>
      <c r="D6" s="46" t="str">
        <f>VLOOKUP(A6,'NPS 24-25'!$A:$H,8,0)</f>
        <v>S&amp;S</v>
      </c>
      <c r="E6" s="46" t="str">
        <f>VLOOKUP(A6,'NPS 24-25'!$A:$K,11,0)</f>
        <v>Swabi</v>
      </c>
      <c r="F6" s="46" t="str">
        <f>VLOOKUP(A6,'NPS 24-25'!$A:$L,12,0)</f>
        <v>Mouza Garho Khasra NO 1239 Nizam Pur Tehsil Jahangira Dist Nowshera</v>
      </c>
      <c r="G6" s="47">
        <v>45562</v>
      </c>
      <c r="H6" s="48" t="s">
        <v>122</v>
      </c>
    </row>
    <row r="7" spans="1:8" ht="18.600000000000001" thickBot="1" x14ac:dyDescent="0.35">
      <c r="A7" s="45">
        <v>53305</v>
      </c>
      <c r="B7" s="46" t="s">
        <v>42</v>
      </c>
      <c r="C7" s="46" t="s">
        <v>445</v>
      </c>
      <c r="D7" s="46" t="str">
        <f>VLOOKUP(A7,'NPS 24-25'!$A:$H,8,0)</f>
        <v>Highrise</v>
      </c>
      <c r="E7" s="46" t="str">
        <f>VLOOKUP(A7,'NPS 24-25'!$A:$K,11,0)</f>
        <v>Rawalpindi</v>
      </c>
      <c r="F7" s="46" t="str">
        <f>VLOOKUP(A7,'NPS 24-25'!$A:$L,12,0)</f>
        <v>Near Chakri Interchange M2,Qurtaba Road, gheela kalan, Rawalpindi</v>
      </c>
      <c r="G7" s="47">
        <v>45484</v>
      </c>
      <c r="H7" s="48" t="s">
        <v>44</v>
      </c>
    </row>
    <row r="8" spans="1:8" ht="18.600000000000001" thickBot="1" x14ac:dyDescent="0.35">
      <c r="A8" s="45">
        <v>53734</v>
      </c>
      <c r="B8" s="46" t="s">
        <v>37</v>
      </c>
      <c r="C8" s="46" t="s">
        <v>154</v>
      </c>
      <c r="D8" s="46" t="str">
        <f>VLOOKUP(A8,'NPS 24-25'!$A:$H,8,0)</f>
        <v>Highrise</v>
      </c>
      <c r="E8" s="46" t="str">
        <f>VLOOKUP(A8,'NPS 24-25'!$A:$K,11,0)</f>
        <v>Attock</v>
      </c>
      <c r="F8" s="46" t="str">
        <f>VLOOKUP(A8,'NPS 24-25'!$A:$L,12,0)</f>
        <v>Ghulam Jilani, Bark Road, Attock.</v>
      </c>
      <c r="G8" s="47">
        <v>45476</v>
      </c>
      <c r="H8" s="48" t="s">
        <v>44</v>
      </c>
    </row>
    <row r="9" spans="1:8" ht="18.600000000000001" thickBot="1" x14ac:dyDescent="0.35">
      <c r="A9" s="45">
        <v>53815</v>
      </c>
      <c r="B9" s="46" t="s">
        <v>40</v>
      </c>
      <c r="C9" s="46" t="s">
        <v>136</v>
      </c>
      <c r="D9" s="46" t="str">
        <f>VLOOKUP(A9,'NPS 24-25'!$A:$H,8,0)</f>
        <v>S&amp;S</v>
      </c>
      <c r="E9" s="46" t="str">
        <f>VLOOKUP(A9,'NPS 24-25'!$A:$K,11,0)</f>
        <v>Peshawar</v>
      </c>
      <c r="F9" s="46" t="str">
        <f>VLOOKUP(A9,'NPS 24-25'!$A:$L,12,0)</f>
        <v>Canal Town Peshawar,</v>
      </c>
      <c r="G9" s="47">
        <v>45524</v>
      </c>
      <c r="H9" s="48" t="s">
        <v>122</v>
      </c>
    </row>
    <row r="10" spans="1:8" ht="18.600000000000001" thickBot="1" x14ac:dyDescent="0.35">
      <c r="A10" s="45">
        <v>53579</v>
      </c>
      <c r="B10" s="46" t="s">
        <v>37</v>
      </c>
      <c r="C10" s="46" t="s">
        <v>132</v>
      </c>
      <c r="D10" s="46" t="str">
        <f>VLOOKUP(A10,'NPS 24-25'!$A:$H,8,0)</f>
        <v>S&amp;S</v>
      </c>
      <c r="E10" s="46" t="str">
        <f>VLOOKUP(A10,'NPS 24-25'!$A:$K,11,0)</f>
        <v>Islamabad</v>
      </c>
      <c r="F10" s="46" t="str">
        <f>VLOOKUP(A10,'NPS 24-25'!$A:$L,12,0)</f>
        <v>Street no 15, Sector I-10/1, Islamabad</v>
      </c>
      <c r="G10" s="47">
        <v>45478</v>
      </c>
      <c r="H10" s="48" t="s">
        <v>122</v>
      </c>
    </row>
    <row r="11" spans="1:8" ht="18.600000000000001" thickBot="1" x14ac:dyDescent="0.35">
      <c r="A11" s="45">
        <v>51560</v>
      </c>
      <c r="B11" s="46" t="s">
        <v>40</v>
      </c>
      <c r="C11" s="46" t="s">
        <v>195</v>
      </c>
      <c r="D11" s="46" t="str">
        <f>VLOOKUP(A11,'NPS 24-25'!$A:$H,8,0)</f>
        <v>Highrise</v>
      </c>
      <c r="E11" s="46" t="str">
        <f>VLOOKUP(A11,'NPS 24-25'!$A:$K,11,0)</f>
        <v>Nowshera</v>
      </c>
      <c r="F11" s="46" t="str">
        <f>VLOOKUP(A11,'NPS 24-25'!$A:$L,12,0)</f>
        <v>R-Main Tower. Main Nowshehra Cantt</v>
      </c>
      <c r="G11" s="47">
        <v>45547</v>
      </c>
      <c r="H11" s="48" t="s">
        <v>44</v>
      </c>
    </row>
    <row r="12" spans="1:8" ht="18.600000000000001" thickBot="1" x14ac:dyDescent="0.35">
      <c r="A12" s="45">
        <v>53851</v>
      </c>
      <c r="B12" s="46" t="s">
        <v>38</v>
      </c>
      <c r="C12" s="46" t="s">
        <v>164</v>
      </c>
      <c r="D12" s="46" t="str">
        <f>VLOOKUP(A12,'NPS 24-25'!$A:$H,8,0)</f>
        <v>Highrise</v>
      </c>
      <c r="E12" s="46" t="str">
        <f>VLOOKUP(A12,'NPS 24-25'!$A:$K,11,0)</f>
        <v>Swat</v>
      </c>
      <c r="F12" s="46" t="str">
        <f>VLOOKUP(A12,'NPS 24-25'!$A:$L,12,0)</f>
        <v>Mohallah Dolat Khel, Takhta Band PO Angro Dherai, Tehsil &amp; District Swat.</v>
      </c>
      <c r="G12" s="47">
        <v>45572</v>
      </c>
      <c r="H12" s="48" t="s">
        <v>44</v>
      </c>
    </row>
    <row r="13" spans="1:8" ht="18.600000000000001" thickBot="1" x14ac:dyDescent="0.35">
      <c r="A13" s="45">
        <v>53277</v>
      </c>
      <c r="B13" s="46" t="s">
        <v>37</v>
      </c>
      <c r="C13" s="46" t="s">
        <v>154</v>
      </c>
      <c r="D13" s="46" t="str">
        <f>VLOOKUP(A13,'NPS 24-25'!$A:$H,8,0)</f>
        <v>Highrise</v>
      </c>
      <c r="E13" s="46" t="str">
        <f>VLOOKUP(A13,'NPS 24-25'!$A:$K,11,0)</f>
        <v>Attock</v>
      </c>
      <c r="F13" s="46" t="str">
        <f>VLOOKUP(A13,'NPS 24-25'!$A:$L,12,0)</f>
        <v>Near Aysha Masjid, Peoples Colony, Attock</v>
      </c>
      <c r="G13" s="47">
        <v>45534</v>
      </c>
      <c r="H13" s="48" t="s">
        <v>44</v>
      </c>
    </row>
    <row r="14" spans="1:8" ht="18.600000000000001" thickBot="1" x14ac:dyDescent="0.35">
      <c r="A14" s="45">
        <v>53752</v>
      </c>
      <c r="B14" s="46" t="s">
        <v>38</v>
      </c>
      <c r="C14" s="46" t="s">
        <v>381</v>
      </c>
      <c r="D14" s="46" t="str">
        <f>VLOOKUP(A14,'NPS 24-25'!$A:$H,8,0)</f>
        <v>Highrise</v>
      </c>
      <c r="E14" s="46" t="str">
        <f>VLOOKUP(A14,'NPS 24-25'!$A:$K,11,0)</f>
        <v xml:space="preserve">Mardan </v>
      </c>
      <c r="F14" s="46" t="str">
        <f>VLOOKUP(A14,'NPS 24-25'!$A:$L,12,0)</f>
        <v>Khawaja Ganj Bazar near Kalpani Pull Hoti Bazar Mardan</v>
      </c>
      <c r="G14" s="47">
        <v>45528</v>
      </c>
      <c r="H14" s="48" t="s">
        <v>44</v>
      </c>
    </row>
    <row r="15" spans="1:8" ht="18.600000000000001" thickBot="1" x14ac:dyDescent="0.35">
      <c r="A15" s="45">
        <v>53803</v>
      </c>
      <c r="B15" s="46" t="s">
        <v>40</v>
      </c>
      <c r="C15" s="46" t="s">
        <v>136</v>
      </c>
      <c r="D15" s="46" t="str">
        <f>VLOOKUP(A15,'NPS 24-25'!$A:$H,8,0)</f>
        <v>Highrise</v>
      </c>
      <c r="E15" s="46" t="str">
        <f>VLOOKUP(A15,'NPS 24-25'!$A:$K,11,0)</f>
        <v>Peshawar</v>
      </c>
      <c r="F15" s="46" t="str">
        <f>VLOOKUP(A15,'NPS 24-25'!$A:$L,12,0)</f>
        <v>Mohallah Nazar abad Shaheen Muslim Town Peshawar</v>
      </c>
      <c r="G15" s="47">
        <v>45522</v>
      </c>
      <c r="H15" s="48" t="s">
        <v>44</v>
      </c>
    </row>
    <row r="16" spans="1:8" ht="18.600000000000001" thickBot="1" x14ac:dyDescent="0.35">
      <c r="A16" s="45">
        <v>53811</v>
      </c>
      <c r="B16" s="46" t="s">
        <v>42</v>
      </c>
      <c r="C16" s="46" t="s">
        <v>132</v>
      </c>
      <c r="D16" s="46" t="str">
        <f>VLOOKUP(A16,'NPS 24-25'!$A:$H,8,0)</f>
        <v>Highrise</v>
      </c>
      <c r="E16" s="46" t="str">
        <f>VLOOKUP(A16,'NPS 24-25'!$A:$K,11,0)</f>
        <v>Islamabad</v>
      </c>
      <c r="F16" s="46" t="str">
        <f>VLOOKUP(A16,'NPS 24-25'!$A:$L,12,0)</f>
        <v>Naval Anchorage , Islamabad</v>
      </c>
      <c r="G16" s="47">
        <v>45512</v>
      </c>
      <c r="H16" s="48" t="s">
        <v>44</v>
      </c>
    </row>
    <row r="17" spans="1:8" ht="18.600000000000001" thickBot="1" x14ac:dyDescent="0.35">
      <c r="A17" s="45">
        <v>53843</v>
      </c>
      <c r="B17" s="46" t="s">
        <v>40</v>
      </c>
      <c r="C17" s="46" t="s">
        <v>183</v>
      </c>
      <c r="D17" s="46" t="str">
        <f>VLOOKUP(A17,'NPS 24-25'!$A:$H,8,0)</f>
        <v>Highrise</v>
      </c>
      <c r="E17" s="46" t="str">
        <f>VLOOKUP(A17,'NPS 24-25'!$A:$K,11,0)</f>
        <v>Kohat-Hangu</v>
      </c>
      <c r="F17" s="46" t="str">
        <f>VLOOKUP(A17,'NPS 24-25'!$A:$L,12,0)</f>
        <v>Village Ghulam Banda, Kohat</v>
      </c>
      <c r="G17" s="47">
        <v>45549</v>
      </c>
      <c r="H17" s="48" t="s">
        <v>44</v>
      </c>
    </row>
    <row r="18" spans="1:8" ht="18.600000000000001" thickBot="1" x14ac:dyDescent="0.35">
      <c r="A18" s="45">
        <v>53871</v>
      </c>
      <c r="B18" s="46" t="s">
        <v>38</v>
      </c>
      <c r="C18" s="46" t="s">
        <v>446</v>
      </c>
      <c r="D18" s="46" t="str">
        <f>VLOOKUP(A18,'NPS 24-25'!$A:$H,8,0)</f>
        <v>Highrise</v>
      </c>
      <c r="E18" s="46" t="str">
        <f>VLOOKUP(A18,'NPS 24-25'!$A:$K,11,0)</f>
        <v>Swat</v>
      </c>
      <c r="F18" s="46" t="str">
        <f>VLOOKUP(A18,'NPS 24-25'!$A:$L,12,0)</f>
        <v xml:space="preserve">Mohallah Nikar Abad Koza Banda </v>
      </c>
      <c r="G18" s="47">
        <v>45520</v>
      </c>
      <c r="H18" s="48" t="s">
        <v>44</v>
      </c>
    </row>
    <row r="19" spans="1:8" ht="18.600000000000001" thickBot="1" x14ac:dyDescent="0.35">
      <c r="A19" s="45">
        <v>53412</v>
      </c>
      <c r="B19" s="46" t="s">
        <v>40</v>
      </c>
      <c r="C19" s="46" t="s">
        <v>183</v>
      </c>
      <c r="D19" s="46" t="str">
        <f>VLOOKUP(A19,'NPS 24-25'!$A:$H,8,0)</f>
        <v>S&amp;S</v>
      </c>
      <c r="E19" s="46" t="str">
        <f>VLOOKUP(A19,'NPS 24-25'!$A:$K,11,0)</f>
        <v>Kohat</v>
      </c>
      <c r="F19" s="46" t="str">
        <f>VLOOKUP(A19,'NPS 24-25'!$A:$L,12,0)</f>
        <v>Kohat Hangu Road, Chakar Kot, Kohat</v>
      </c>
      <c r="G19" s="47">
        <v>45636</v>
      </c>
      <c r="H19" s="48" t="s">
        <v>122</v>
      </c>
    </row>
    <row r="20" spans="1:8" ht="18.600000000000001" thickBot="1" x14ac:dyDescent="0.35">
      <c r="A20" s="45">
        <v>53934</v>
      </c>
      <c r="B20" s="46" t="s">
        <v>40</v>
      </c>
      <c r="C20" s="46" t="s">
        <v>195</v>
      </c>
      <c r="D20" s="46" t="str">
        <f>VLOOKUP(A20,'NPS 24-25'!$A:$H,8,0)</f>
        <v>Highrise</v>
      </c>
      <c r="E20" s="46" t="str">
        <f>VLOOKUP(A20,'NPS 24-25'!$A:$K,11,0)</f>
        <v>Nowshehra</v>
      </c>
      <c r="F20" s="46" t="str">
        <f>VLOOKUP(A20,'NPS 24-25'!$A:$L,12,0)</f>
        <v>Barra, Gharra, Akbar Pora Tehsil Pabbi, District Nowshera</v>
      </c>
      <c r="G20" s="47">
        <v>45600</v>
      </c>
      <c r="H20" s="48" t="s">
        <v>44</v>
      </c>
    </row>
    <row r="21" spans="1:8" ht="18.600000000000001" thickBot="1" x14ac:dyDescent="0.35">
      <c r="A21" s="45">
        <v>53929</v>
      </c>
      <c r="B21" s="46" t="s">
        <v>42</v>
      </c>
      <c r="C21" s="46" t="s">
        <v>142</v>
      </c>
      <c r="D21" s="46" t="str">
        <f>VLOOKUP(A21,'NPS 24-25'!$A:$H,8,0)</f>
        <v>Highrise</v>
      </c>
      <c r="E21" s="46" t="str">
        <f>VLOOKUP(A21,'NPS 24-25'!$A:$K,11,0)</f>
        <v>Rawalpindi</v>
      </c>
      <c r="F21" s="46" t="str">
        <f>VLOOKUP(A21,'NPS 24-25'!$A:$L,12,0)</f>
        <v>Old Shakrial Mohallah Sadat PO Khas, Tehsil &amp; District Rawalpindi</v>
      </c>
      <c r="G21" s="47">
        <v>45552</v>
      </c>
      <c r="H21" s="48" t="s">
        <v>44</v>
      </c>
    </row>
    <row r="22" spans="1:8" ht="18.600000000000001" thickBot="1" x14ac:dyDescent="0.35">
      <c r="A22" s="45">
        <v>53870</v>
      </c>
      <c r="B22" s="46" t="s">
        <v>38</v>
      </c>
      <c r="C22" s="46" t="s">
        <v>164</v>
      </c>
      <c r="D22" s="46" t="str">
        <f>VLOOKUP(A22,'NPS 24-25'!$A:$H,8,0)</f>
        <v>Highrise</v>
      </c>
      <c r="E22" s="46" t="str">
        <f>VLOOKUP(A22,'NPS 24-25'!$A:$K,11,0)</f>
        <v>Swat</v>
      </c>
      <c r="F22" s="46" t="str">
        <f>VLOOKUP(A22,'NPS 24-25'!$A:$L,12,0)</f>
        <v>Mona Golistan Viallage Koza Banda Tehsil Kabal District Swat</v>
      </c>
      <c r="G22" s="47">
        <v>45528</v>
      </c>
      <c r="H22" s="48" t="s">
        <v>44</v>
      </c>
    </row>
    <row r="23" spans="1:8" ht="18.600000000000001" thickBot="1" x14ac:dyDescent="0.35">
      <c r="A23" s="45">
        <v>53540</v>
      </c>
      <c r="B23" s="46" t="s">
        <v>40</v>
      </c>
      <c r="C23" s="46" t="s">
        <v>447</v>
      </c>
      <c r="D23" s="46" t="str">
        <f>VLOOKUP(A23,'NPS 24-25'!$A:$H,8,0)</f>
        <v>Highrise</v>
      </c>
      <c r="E23" s="46" t="str">
        <f>VLOOKUP(A23,'NPS 24-25'!$A:$K,11,0)</f>
        <v>FATA</v>
      </c>
      <c r="F23" s="46" t="str">
        <f>VLOOKUP(A23,'NPS 24-25'!$A:$L,12,0)</f>
        <v>Main Bazar Koi Chowk Bara, Khyber</v>
      </c>
      <c r="G23" s="47">
        <v>45516</v>
      </c>
      <c r="H23" s="48" t="s">
        <v>44</v>
      </c>
    </row>
    <row r="24" spans="1:8" ht="18.600000000000001" thickBot="1" x14ac:dyDescent="0.35">
      <c r="A24" s="45">
        <v>53940</v>
      </c>
      <c r="B24" s="46" t="s">
        <v>37</v>
      </c>
      <c r="C24" s="46" t="s">
        <v>132</v>
      </c>
      <c r="D24" s="46" t="str">
        <f>VLOOKUP(A24,'NPS 24-25'!$A:$H,8,0)</f>
        <v>Highrise</v>
      </c>
      <c r="E24" s="46" t="str">
        <f>VLOOKUP(A24,'NPS 24-25'!$A:$K,11,0)</f>
        <v>Islamabad</v>
      </c>
      <c r="F24" s="46" t="str">
        <f>VLOOKUP(A24,'NPS 24-25'!$A:$L,12,0)</f>
        <v>DHAI Teleman Sector C DHA Phase 5, Islamabad</v>
      </c>
      <c r="G24" s="47">
        <v>45545</v>
      </c>
      <c r="H24" s="48" t="s">
        <v>44</v>
      </c>
    </row>
    <row r="25" spans="1:8" ht="18.600000000000001" thickBot="1" x14ac:dyDescent="0.35">
      <c r="A25" s="45">
        <v>53846</v>
      </c>
      <c r="B25" s="46" t="s">
        <v>40</v>
      </c>
      <c r="C25" s="46" t="s">
        <v>183</v>
      </c>
      <c r="D25" s="46" t="str">
        <f>VLOOKUP(A25,'NPS 24-25'!$A:$H,8,0)</f>
        <v>Highrise</v>
      </c>
      <c r="E25" s="46" t="str">
        <f>VLOOKUP(A25,'NPS 24-25'!$A:$K,11,0)</f>
        <v>Kohat-Hangu</v>
      </c>
      <c r="F25" s="46" t="str">
        <f>VLOOKUP(A25,'NPS 24-25'!$A:$L,12,0)</f>
        <v>Masjid Bilal , Qabail Coloney, PO Kohat Jarma, Tehsil &amp; District Kohat</v>
      </c>
      <c r="G25" s="47">
        <v>45616</v>
      </c>
      <c r="H25" s="48" t="s">
        <v>44</v>
      </c>
    </row>
    <row r="26" spans="1:8" ht="18.600000000000001" thickBot="1" x14ac:dyDescent="0.35">
      <c r="A26" s="45">
        <v>53698</v>
      </c>
      <c r="B26" s="46" t="s">
        <v>40</v>
      </c>
      <c r="C26" s="46" t="s">
        <v>136</v>
      </c>
      <c r="D26" s="46" t="str">
        <f>VLOOKUP(A26,'NPS 24-25'!$A:$H,8,0)</f>
        <v>Highrise</v>
      </c>
      <c r="E26" s="46" t="str">
        <f>VLOOKUP(A26,'NPS 24-25'!$A:$K,11,0)</f>
        <v>Peshawar</v>
      </c>
      <c r="F26" s="46" t="str">
        <f>VLOOKUP(A26,'NPS 24-25'!$A:$L,12,0)</f>
        <v>Darmangi Bazar, Warsak Road, Peshawar.</v>
      </c>
      <c r="G26" s="47">
        <v>45628</v>
      </c>
      <c r="H26" s="48" t="s">
        <v>44</v>
      </c>
    </row>
    <row r="27" spans="1:8" ht="18.600000000000001" thickBot="1" x14ac:dyDescent="0.35">
      <c r="A27" s="45">
        <v>52979</v>
      </c>
      <c r="B27" s="46" t="s">
        <v>38</v>
      </c>
      <c r="C27" s="46" t="s">
        <v>129</v>
      </c>
      <c r="D27" s="46" t="str">
        <f>VLOOKUP(A27,'NPS 24-25'!$A:$H,8,0)</f>
        <v>S&amp;S</v>
      </c>
      <c r="E27" s="46" t="str">
        <f>VLOOKUP(A27,'NPS 24-25'!$A:$K,11,0)</f>
        <v>Mansehra</v>
      </c>
      <c r="F27" s="46" t="str">
        <f>VLOOKUP(A27,'NPS 24-25'!$A:$L,12,0)</f>
        <v>Dhangri, Mansehra</v>
      </c>
      <c r="G27" s="47">
        <v>45658</v>
      </c>
      <c r="H27" s="48" t="s">
        <v>124</v>
      </c>
    </row>
    <row r="28" spans="1:8" ht="18.600000000000001" thickBot="1" x14ac:dyDescent="0.35">
      <c r="A28" s="49">
        <v>52763</v>
      </c>
      <c r="B28" s="50" t="s">
        <v>38</v>
      </c>
      <c r="C28" s="50" t="s">
        <v>448</v>
      </c>
      <c r="D28" s="50" t="str">
        <f>VLOOKUP(A28,'NPS 24-25'!$A:$H,8,0)</f>
        <v>Highrise</v>
      </c>
      <c r="E28" s="50" t="str">
        <f>VLOOKUP(A28,'NPS 24-25'!$A:$K,11,0)</f>
        <v>Malakand</v>
      </c>
      <c r="F28" s="50" t="str">
        <f>VLOOKUP(A28,'NPS 24-25'!$A:$L,12,0)</f>
        <v>Batkhela, Malakand</v>
      </c>
      <c r="G28" s="51" t="s">
        <v>449</v>
      </c>
      <c r="H28" s="52"/>
    </row>
    <row r="29" spans="1:8" ht="18.600000000000001" thickBot="1" x14ac:dyDescent="0.35">
      <c r="A29" s="49">
        <v>53864</v>
      </c>
      <c r="B29" s="50" t="s">
        <v>38</v>
      </c>
      <c r="C29" s="50" t="s">
        <v>450</v>
      </c>
      <c r="D29" s="50" t="str">
        <f>VLOOKUP(A29,'NPS 24-25'!$A:$H,8,0)</f>
        <v>Highrise</v>
      </c>
      <c r="E29" s="50" t="str">
        <f>VLOOKUP(A29,'NPS 24-25'!$A:$K,11,0)</f>
        <v>Swat</v>
      </c>
      <c r="F29" s="50" t="str">
        <f>VLOOKUP(A29,'NPS 24-25'!$A:$L,12,0)</f>
        <v>Shainko, PO Madyan, Tehsil Bahrain District Swat</v>
      </c>
      <c r="G29" s="51" t="s">
        <v>449</v>
      </c>
      <c r="H29" s="52"/>
    </row>
    <row r="30" spans="1:8" ht="18.600000000000001" thickBot="1" x14ac:dyDescent="0.35">
      <c r="A30" s="49">
        <v>53863</v>
      </c>
      <c r="B30" s="50" t="s">
        <v>38</v>
      </c>
      <c r="C30" s="50" t="s">
        <v>451</v>
      </c>
      <c r="D30" s="50" t="str">
        <f>VLOOKUP(A30,'NPS 24-25'!$A:$H,8,0)</f>
        <v>Highrise</v>
      </c>
      <c r="E30" s="50" t="str">
        <f>VLOOKUP(A30,'NPS 24-25'!$A:$K,11,0)</f>
        <v>Swat</v>
      </c>
      <c r="F30" s="50" t="str">
        <f>VLOOKUP(A30,'NPS 24-25'!$A:$L,12,0)</f>
        <v>Shagai Shahgram aryana, PO Madyan, Tehsil Bahrain District Swat</v>
      </c>
      <c r="G30" s="51" t="s">
        <v>452</v>
      </c>
      <c r="H30" s="52"/>
    </row>
    <row r="31" spans="1:8" ht="18.600000000000001" thickBot="1" x14ac:dyDescent="0.35">
      <c r="A31" s="49">
        <v>99944</v>
      </c>
      <c r="B31" s="50" t="s">
        <v>38</v>
      </c>
      <c r="C31" s="50" t="s">
        <v>453</v>
      </c>
      <c r="D31" s="50" t="str">
        <f>VLOOKUP(A31,'NPS 24-25'!$A:$H,8,0)</f>
        <v>Highrise</v>
      </c>
      <c r="E31" s="50" t="str">
        <f>VLOOKUP(A31,'NPS 24-25'!$A:$K,11,0)</f>
        <v>Swat</v>
      </c>
      <c r="F31" s="50" t="str">
        <f>VLOOKUP(A31,'NPS 24-25'!$A:$L,12,0)</f>
        <v>Shinigar ton village Roringar Tehsil Matta District Swat</v>
      </c>
      <c r="G31" s="51" t="s">
        <v>452</v>
      </c>
      <c r="H31" s="52"/>
    </row>
    <row r="32" spans="1:8" ht="18.600000000000001" thickBot="1" x14ac:dyDescent="0.35">
      <c r="A32" s="49">
        <v>53847</v>
      </c>
      <c r="B32" s="50" t="s">
        <v>38</v>
      </c>
      <c r="C32" s="50" t="s">
        <v>454</v>
      </c>
      <c r="D32" s="50" t="str">
        <f>VLOOKUP(A32,'NPS 24-25'!$A:$H,8,0)</f>
        <v>Highrise</v>
      </c>
      <c r="E32" s="50" t="str">
        <f>VLOOKUP(A32,'NPS 24-25'!$A:$K,11,0)</f>
        <v>Swat</v>
      </c>
      <c r="F32" s="50" t="str">
        <f>VLOOKUP(A32,'NPS 24-25'!$A:$L,12,0)</f>
        <v>Haqla Sar, Village behar adwo Tehsil Khawazkhela District Swat</v>
      </c>
      <c r="G32" s="51" t="s">
        <v>452</v>
      </c>
      <c r="H32" s="52"/>
    </row>
    <row r="33" spans="1:8" ht="18.600000000000001" thickBot="1" x14ac:dyDescent="0.35">
      <c r="A33" s="45">
        <v>53860</v>
      </c>
      <c r="B33" s="46" t="s">
        <v>38</v>
      </c>
      <c r="C33" s="46" t="s">
        <v>454</v>
      </c>
      <c r="D33" s="46" t="str">
        <f>VLOOKUP(A33,'NPS 24-25'!$A:$H,8,0)</f>
        <v>Highrise</v>
      </c>
      <c r="E33" s="46" t="str">
        <f>VLOOKUP(A33,'NPS 24-25'!$A:$K,11,0)</f>
        <v>Swat</v>
      </c>
      <c r="F33" s="46" t="str">
        <f>VLOOKUP(A33,'NPS 24-25'!$A:$L,12,0)</f>
        <v>Shalpeen, Swat.</v>
      </c>
      <c r="G33" s="47">
        <v>45631</v>
      </c>
      <c r="H33" s="48" t="s">
        <v>44</v>
      </c>
    </row>
    <row r="34" spans="1:8" ht="18.600000000000001" thickBot="1" x14ac:dyDescent="0.35">
      <c r="A34" s="53">
        <v>53394</v>
      </c>
      <c r="B34" s="54" t="s">
        <v>38</v>
      </c>
      <c r="C34" s="54" t="s">
        <v>129</v>
      </c>
      <c r="D34" s="54" t="str">
        <f>VLOOKUP(A34,'NPS 24-25'!$A:$H,8,0)</f>
        <v>S&amp;S</v>
      </c>
      <c r="E34" s="54" t="str">
        <f>VLOOKUP(A34,'NPS 24-25'!$A:$K,11,0)</f>
        <v>Manshehra</v>
      </c>
      <c r="F34" s="54" t="str">
        <f>VLOOKUP(A34,'NPS 24-25'!$A:$L,12,0)</f>
        <v>Ghazikot, PO Manshera, Tehsil &amp; District Manshera</v>
      </c>
      <c r="G34" s="55">
        <v>45723</v>
      </c>
      <c r="H34" s="56"/>
    </row>
    <row r="35" spans="1:8" ht="18.600000000000001" thickBot="1" x14ac:dyDescent="0.35">
      <c r="A35" s="45">
        <v>53989</v>
      </c>
      <c r="B35" s="46" t="s">
        <v>40</v>
      </c>
      <c r="C35" s="46" t="s">
        <v>253</v>
      </c>
      <c r="D35" s="46" t="str">
        <f>VLOOKUP(A35,'NPS 24-25'!$A:$H,8,0)</f>
        <v>S&amp;S</v>
      </c>
      <c r="E35" s="46" t="str">
        <f>VLOOKUP(A35,'NPS 24-25'!$A:$K,11,0)</f>
        <v>Lakki Marwat</v>
      </c>
      <c r="F35" s="46" t="str">
        <f>VLOOKUP(A35,'NPS 24-25'!$A:$L,12,0)</f>
        <v>Mohalla Haqdad Abad, Mena Khail, Lakki Marwat</v>
      </c>
      <c r="G35" s="47">
        <v>45619</v>
      </c>
      <c r="H35" s="48" t="s">
        <v>122</v>
      </c>
    </row>
    <row r="36" spans="1:8" ht="18.600000000000001" thickBot="1" x14ac:dyDescent="0.35">
      <c r="A36" s="49">
        <v>54013</v>
      </c>
      <c r="B36" s="50" t="s">
        <v>38</v>
      </c>
      <c r="C36" s="50" t="s">
        <v>455</v>
      </c>
      <c r="D36" s="50" t="str">
        <f>VLOOKUP(A36,'NPS 24-25'!$A:$H,8,0)</f>
        <v>S&amp;S</v>
      </c>
      <c r="E36" s="50" t="str">
        <f>VLOOKUP(A36,'NPS 24-25'!$A:$K,11,0)</f>
        <v>DIR</v>
      </c>
      <c r="F36" s="50" t="str">
        <f>VLOOKUP(A36,'NPS 24-25'!$A:$L,12,0)</f>
        <v>PO Mayar, Joni Kalay, Tehsil Samar Bagh, District Lower Dir</v>
      </c>
      <c r="G36" s="51" t="s">
        <v>456</v>
      </c>
      <c r="H36" s="52"/>
    </row>
    <row r="37" spans="1:8" ht="18.600000000000001" thickBot="1" x14ac:dyDescent="0.35">
      <c r="A37" s="45">
        <v>52024</v>
      </c>
      <c r="B37" s="46" t="s">
        <v>37</v>
      </c>
      <c r="C37" s="46" t="s">
        <v>132</v>
      </c>
      <c r="D37" s="46" t="str">
        <f>VLOOKUP(A37,'NPS 24-25'!$A:$H,8,0)</f>
        <v>Highrise</v>
      </c>
      <c r="E37" s="46" t="str">
        <f>VLOOKUP(A37,'NPS 24-25'!$A:$K,11,0)</f>
        <v>Islamabad</v>
      </c>
      <c r="F37" s="46" t="str">
        <f>VLOOKUP(A37,'NPS 24-25'!$A:$L,12,0)</f>
        <v>Service Rd W, G 11/1 G-11, Islamabad</v>
      </c>
      <c r="G37" s="47">
        <v>45598</v>
      </c>
      <c r="H37" s="48" t="s">
        <v>44</v>
      </c>
    </row>
    <row r="38" spans="1:8" ht="18.600000000000001" thickBot="1" x14ac:dyDescent="0.35">
      <c r="A38" s="45">
        <v>53991</v>
      </c>
      <c r="B38" s="46" t="s">
        <v>38</v>
      </c>
      <c r="C38" s="46" t="s">
        <v>457</v>
      </c>
      <c r="D38" s="46" t="str">
        <f>VLOOKUP(A38,'NPS 24-25'!$A:$H,8,0)</f>
        <v>Highrise</v>
      </c>
      <c r="E38" s="46" t="str">
        <f>VLOOKUP(A38,'NPS 24-25'!$A:$K,11,0)</f>
        <v>DIR</v>
      </c>
      <c r="F38" s="46" t="str">
        <f>VLOOKUP(A38,'NPS 24-25'!$A:$L,12,0)</f>
        <v>PO Kumber, Barkhanai, Tehsil Lalqila, District Lower Dir</v>
      </c>
      <c r="G38" s="47">
        <v>45641</v>
      </c>
      <c r="H38" s="48" t="s">
        <v>44</v>
      </c>
    </row>
    <row r="39" spans="1:8" ht="18.600000000000001" thickBot="1" x14ac:dyDescent="0.35">
      <c r="A39" s="49">
        <v>54005</v>
      </c>
      <c r="B39" s="50" t="s">
        <v>38</v>
      </c>
      <c r="C39" s="50" t="s">
        <v>457</v>
      </c>
      <c r="D39" s="50" t="str">
        <f>VLOOKUP(A39,'NPS 24-25'!$A:$H,8,0)</f>
        <v>S&amp;S</v>
      </c>
      <c r="E39" s="50" t="str">
        <f>VLOOKUP(A39,'NPS 24-25'!$A:$K,11,0)</f>
        <v>DIR</v>
      </c>
      <c r="F39" s="50" t="str">
        <f>VLOOKUP(A39,'NPS 24-25'!$A:$L,12,0)</f>
        <v>Mohalla Sairai Bala PO Taza Gram Shah Alam Baba Tehsil Adenzai District Lower Dir</v>
      </c>
      <c r="G39" s="51" t="s">
        <v>456</v>
      </c>
      <c r="H39" s="52"/>
    </row>
    <row r="40" spans="1:8" ht="18.600000000000001" thickBot="1" x14ac:dyDescent="0.35">
      <c r="A40" s="45">
        <v>53783</v>
      </c>
      <c r="B40" s="46" t="s">
        <v>40</v>
      </c>
      <c r="C40" s="46" t="s">
        <v>136</v>
      </c>
      <c r="D40" s="46" t="str">
        <f>VLOOKUP(A40,'NPS 24-25'!$A:$H,8,0)</f>
        <v>Highrise</v>
      </c>
      <c r="E40" s="46" t="str">
        <f>VLOOKUP(A40,'NPS 24-25'!$A:$K,11,0)</f>
        <v>Peshawar</v>
      </c>
      <c r="F40" s="46" t="str">
        <f>VLOOKUP(A40,'NPS 24-25'!$A:$L,12,0)</f>
        <v>Phase B Hayatabad Peshawer</v>
      </c>
      <c r="G40" s="47">
        <v>45623</v>
      </c>
      <c r="H40" s="48" t="s">
        <v>90</v>
      </c>
    </row>
    <row r="41" spans="1:8" ht="18.600000000000001" thickBot="1" x14ac:dyDescent="0.35">
      <c r="A41" s="45">
        <v>53173</v>
      </c>
      <c r="B41" s="46" t="s">
        <v>40</v>
      </c>
      <c r="C41" s="46" t="s">
        <v>136</v>
      </c>
      <c r="D41" s="46" t="str">
        <f>VLOOKUP(A41,'NPS 24-25'!$A:$H,8,0)</f>
        <v>Highrise</v>
      </c>
      <c r="E41" s="46" t="str">
        <f>VLOOKUP(A41,'NPS 24-25'!$A:$K,11,0)</f>
        <v>Peshawar</v>
      </c>
      <c r="F41" s="46" t="str">
        <f>VLOOKUP(A41,'NPS 24-25'!$A:$L,12,0)</f>
        <v>Nawab Market, Phase 6 Hayatabad, Peshawar</v>
      </c>
      <c r="G41" s="47">
        <v>45623</v>
      </c>
      <c r="H41" s="48" t="s">
        <v>90</v>
      </c>
    </row>
    <row r="42" spans="1:8" ht="18.600000000000001" thickBot="1" x14ac:dyDescent="0.35">
      <c r="A42" s="49">
        <v>53923</v>
      </c>
      <c r="B42" s="50" t="s">
        <v>40</v>
      </c>
      <c r="C42" s="50" t="s">
        <v>265</v>
      </c>
      <c r="D42" s="50" t="str">
        <f>VLOOKUP(A42,'NPS 24-25'!$A:$H,8,0)</f>
        <v>Highrise</v>
      </c>
      <c r="E42" s="50" t="str">
        <f>VLOOKUP(A42,'NPS 24-25'!$A:$K,11,0)</f>
        <v>Karak</v>
      </c>
      <c r="F42" s="50" t="str">
        <f>VLOOKUP(A42,'NPS 24-25'!$A:$L,12,0)</f>
        <v>Makori, Tehsil Banda Dawood Shah District Karak</v>
      </c>
      <c r="G42" s="51" t="s">
        <v>452</v>
      </c>
      <c r="H42" s="52"/>
    </row>
    <row r="43" spans="1:8" ht="18.600000000000001" thickBot="1" x14ac:dyDescent="0.35">
      <c r="A43" s="45">
        <v>53902</v>
      </c>
      <c r="B43" s="46" t="s">
        <v>38</v>
      </c>
      <c r="C43" s="46" t="s">
        <v>228</v>
      </c>
      <c r="D43" s="46" t="str">
        <f>VLOOKUP(A43,'NPS 24-25'!$A:$H,8,0)</f>
        <v>S&amp;S</v>
      </c>
      <c r="E43" s="46" t="str">
        <f>VLOOKUP(A43,'NPS 24-25'!$A:$K,11,0)</f>
        <v>Buner</v>
      </c>
      <c r="F43" s="46" t="str">
        <f>VLOOKUP(A43,'NPS 24-25'!$A:$L,12,0)</f>
        <v>PO Dagar Tehsil Diggar District Buner</v>
      </c>
      <c r="G43" s="47">
        <v>45701</v>
      </c>
      <c r="H43" s="48" t="s">
        <v>122</v>
      </c>
    </row>
    <row r="44" spans="1:8" ht="18.600000000000001" thickBot="1" x14ac:dyDescent="0.35">
      <c r="A44" s="49">
        <v>54030</v>
      </c>
      <c r="B44" s="50" t="s">
        <v>38</v>
      </c>
      <c r="C44" s="50" t="s">
        <v>457</v>
      </c>
      <c r="D44" s="50" t="str">
        <f>VLOOKUP(A44,'NPS 24-25'!$A:$H,8,0)</f>
        <v>Highrise</v>
      </c>
      <c r="E44" s="50" t="str">
        <f>VLOOKUP(A44,'NPS 24-25'!$A:$K,11,0)</f>
        <v>DIR</v>
      </c>
      <c r="F44" s="50" t="str">
        <f>VLOOKUP(A44,'NPS 24-25'!$A:$L,12,0)</f>
        <v>PO Sammar Bagh, Kashodal, Sarala Top Tehsil Samar Bagh, District Lower Dir.</v>
      </c>
      <c r="G44" s="51" t="s">
        <v>452</v>
      </c>
      <c r="H44" s="52"/>
    </row>
    <row r="45" spans="1:8" ht="18.600000000000001" thickBot="1" x14ac:dyDescent="0.35">
      <c r="A45" s="49">
        <v>53861</v>
      </c>
      <c r="B45" s="50" t="s">
        <v>38</v>
      </c>
      <c r="C45" s="50" t="s">
        <v>164</v>
      </c>
      <c r="D45" s="50" t="str">
        <f>VLOOKUP(A45,'NPS 24-25'!$A:$H,8,0)</f>
        <v>Highrise</v>
      </c>
      <c r="E45" s="50" t="str">
        <f>VLOOKUP(A45,'NPS 24-25'!$A:$K,11,0)</f>
        <v>Swat</v>
      </c>
      <c r="F45" s="50" t="str">
        <f>VLOOKUP(A45,'NPS 24-25'!$A:$L,12,0)</f>
        <v>PO Khawaz Khela, Chankolai, Tehsil Khawaz Khela, District Swat.</v>
      </c>
      <c r="G45" s="51" t="s">
        <v>452</v>
      </c>
      <c r="H45" s="52"/>
    </row>
    <row r="46" spans="1:8" ht="18.600000000000001" thickBot="1" x14ac:dyDescent="0.35">
      <c r="A46" s="45">
        <v>53832</v>
      </c>
      <c r="B46" s="46" t="s">
        <v>40</v>
      </c>
      <c r="C46" s="46" t="s">
        <v>458</v>
      </c>
      <c r="D46" s="46" t="str">
        <f>VLOOKUP(A46,'NPS 24-25'!$A:$H,8,0)</f>
        <v>Highrise</v>
      </c>
      <c r="E46" s="46" t="str">
        <f>VLOOKUP(A46,'NPS 24-25'!$A:$K,11,0)</f>
        <v>Kohat-Hangu</v>
      </c>
      <c r="F46" s="46" t="str">
        <f>VLOOKUP(A46,'NPS 24-25'!$A:$L,12,0)</f>
        <v>Village Tahati Banda Tehsil &amp; District Hango</v>
      </c>
      <c r="G46" s="47">
        <v>45633</v>
      </c>
      <c r="H46" s="48" t="s">
        <v>44</v>
      </c>
    </row>
    <row r="47" spans="1:8" ht="18.600000000000001" thickBot="1" x14ac:dyDescent="0.35">
      <c r="A47" s="45">
        <v>53962</v>
      </c>
      <c r="B47" s="46" t="s">
        <v>38</v>
      </c>
      <c r="C47" s="46" t="s">
        <v>210</v>
      </c>
      <c r="D47" s="46" t="str">
        <f>VLOOKUP(A47,'NPS 24-25'!$A:$H,8,0)</f>
        <v>S&amp;S</v>
      </c>
      <c r="E47" s="46" t="str">
        <f>VLOOKUP(A47,'NPS 24-25'!$A:$K,11,0)</f>
        <v>Bajaur</v>
      </c>
      <c r="F47" s="46" t="str">
        <f>VLOOKUP(A47,'NPS 24-25'!$A:$L,12,0)</f>
        <v>PO Raghgan Tallay Tehsil Salarzai District Bajaur</v>
      </c>
      <c r="G47" s="47">
        <v>45664</v>
      </c>
      <c r="H47" s="48" t="s">
        <v>122</v>
      </c>
    </row>
    <row r="48" spans="1:8" ht="18.600000000000001" thickBot="1" x14ac:dyDescent="0.35">
      <c r="A48" s="49">
        <v>99941</v>
      </c>
      <c r="B48" s="50" t="s">
        <v>38</v>
      </c>
      <c r="C48" s="50" t="s">
        <v>228</v>
      </c>
      <c r="D48" s="50" t="str">
        <f>VLOOKUP(A48,'NPS 24-25'!$A:$H,8,0)</f>
        <v>S&amp;S</v>
      </c>
      <c r="E48" s="50" t="str">
        <f>VLOOKUP(A48,'NPS 24-25'!$A:$K,11,0)</f>
        <v>Buner</v>
      </c>
      <c r="F48" s="50" t="str">
        <f>VLOOKUP(A48,'NPS 24-25'!$A:$L,12,0)</f>
        <v>Kozah, Hujrah Daggar District Buner</v>
      </c>
      <c r="G48" s="51" t="s">
        <v>456</v>
      </c>
      <c r="H48" s="52"/>
    </row>
    <row r="49" spans="1:8" ht="18.600000000000001" thickBot="1" x14ac:dyDescent="0.35">
      <c r="A49" s="45">
        <v>53941</v>
      </c>
      <c r="B49" s="46" t="s">
        <v>38</v>
      </c>
      <c r="C49" s="46" t="s">
        <v>210</v>
      </c>
      <c r="D49" s="46" t="str">
        <f>VLOOKUP(A49,'NPS 24-25'!$A:$H,8,0)</f>
        <v>Highrise</v>
      </c>
      <c r="E49" s="46" t="str">
        <f>VLOOKUP(A49,'NPS 24-25'!$A:$K,11,0)</f>
        <v>Bajaur</v>
      </c>
      <c r="F49" s="46" t="str">
        <f>VLOOKUP(A49,'NPS 24-25'!$A:$L,12,0)</f>
        <v>Gardai, Tehsil Utman Khel District Bajaur</v>
      </c>
      <c r="G49" s="47">
        <v>45630</v>
      </c>
      <c r="H49" s="48" t="s">
        <v>44</v>
      </c>
    </row>
    <row r="50" spans="1:8" ht="18.600000000000001" thickBot="1" x14ac:dyDescent="0.35">
      <c r="A50" s="45">
        <v>53999</v>
      </c>
      <c r="B50" s="46" t="s">
        <v>38</v>
      </c>
      <c r="C50" s="46" t="s">
        <v>457</v>
      </c>
      <c r="D50" s="46" t="str">
        <f>VLOOKUP(A50,'NPS 24-25'!$A:$H,8,0)</f>
        <v>Highrise</v>
      </c>
      <c r="E50" s="46" t="str">
        <f>VLOOKUP(A50,'NPS 24-25'!$A:$K,11,0)</f>
        <v>DIR</v>
      </c>
      <c r="F50" s="46" t="str">
        <f>VLOOKUP(A50,'NPS 24-25'!$A:$L,12,0)</f>
        <v>PO Aooch, Aooch Sharqi Tehsil Udan Zai District Lower Dir</v>
      </c>
      <c r="G50" s="47">
        <v>45632</v>
      </c>
      <c r="H50" s="48" t="s">
        <v>44</v>
      </c>
    </row>
    <row r="51" spans="1:8" ht="18.600000000000001" thickBot="1" x14ac:dyDescent="0.35">
      <c r="A51" s="45">
        <v>53963</v>
      </c>
      <c r="B51" s="46" t="s">
        <v>38</v>
      </c>
      <c r="C51" s="46" t="s">
        <v>210</v>
      </c>
      <c r="D51" s="46" t="str">
        <f>VLOOKUP(A51,'NPS 24-25'!$A:$H,8,0)</f>
        <v>Highrise</v>
      </c>
      <c r="E51" s="46" t="str">
        <f>VLOOKUP(A51,'NPS 24-25'!$A:$K,11,0)</f>
        <v>Bajaur</v>
      </c>
      <c r="F51" s="46" t="str">
        <f>VLOOKUP(A51,'NPS 24-25'!$A:$L,12,0)</f>
        <v>PO Ragagan, Gidershy, Tehsil Salarazy District Bajaur</v>
      </c>
      <c r="G51" s="47">
        <v>45653</v>
      </c>
      <c r="H51" s="48" t="s">
        <v>44</v>
      </c>
    </row>
    <row r="52" spans="1:8" ht="18.600000000000001" thickBot="1" x14ac:dyDescent="0.35">
      <c r="A52" s="45">
        <v>52479</v>
      </c>
      <c r="B52" s="46" t="s">
        <v>40</v>
      </c>
      <c r="C52" s="46" t="s">
        <v>136</v>
      </c>
      <c r="D52" s="46" t="str">
        <f>VLOOKUP(A52,'NPS 24-25'!$A:$H,8,0)</f>
        <v>Highrise</v>
      </c>
      <c r="E52" s="46" t="str">
        <f>VLOOKUP(A52,'NPS 24-25'!$A:$K,11,0)</f>
        <v>Peshawar</v>
      </c>
      <c r="F52" s="46" t="str">
        <f>VLOOKUP(A52,'NPS 24-25'!$A:$L,12,0)</f>
        <v>Phase 4 Hayatabad</v>
      </c>
      <c r="G52" s="47">
        <v>45654</v>
      </c>
      <c r="H52" s="48" t="s">
        <v>44</v>
      </c>
    </row>
    <row r="53" spans="1:8" ht="18.600000000000001" thickBot="1" x14ac:dyDescent="0.35">
      <c r="A53" s="49">
        <v>53954</v>
      </c>
      <c r="B53" s="50" t="s">
        <v>38</v>
      </c>
      <c r="C53" s="50" t="s">
        <v>210</v>
      </c>
      <c r="D53" s="50" t="str">
        <f>VLOOKUP(A53,'NPS 24-25'!$A:$H,8,0)</f>
        <v>Highrise</v>
      </c>
      <c r="E53" s="50" t="str">
        <f>VLOOKUP(A53,'NPS 24-25'!$A:$K,11,0)</f>
        <v>Bajaur</v>
      </c>
      <c r="F53" s="50" t="str">
        <f>VLOOKUP(A53,'NPS 24-25'!$A:$L,12,0)</f>
        <v>Tangy PO Anayat Kalay Tehsil Momand District Bajaur Agency</v>
      </c>
      <c r="G53" s="51" t="s">
        <v>452</v>
      </c>
      <c r="H53" s="52"/>
    </row>
    <row r="54" spans="1:8" ht="18.600000000000001" thickBot="1" x14ac:dyDescent="0.35">
      <c r="A54" s="49">
        <v>53949</v>
      </c>
      <c r="B54" s="50" t="s">
        <v>38</v>
      </c>
      <c r="C54" s="50" t="s">
        <v>210</v>
      </c>
      <c r="D54" s="50" t="str">
        <f>VLOOKUP(A54,'NPS 24-25'!$A:$H,8,0)</f>
        <v>S&amp;S</v>
      </c>
      <c r="E54" s="50" t="str">
        <f>VLOOKUP(A54,'NPS 24-25'!$A:$K,11,0)</f>
        <v>Bajaur</v>
      </c>
      <c r="F54" s="50" t="str">
        <f>VLOOKUP(A54,'NPS 24-25'!$A:$L,12,0)</f>
        <v>PO Khar, Markhanai Tehsil Salarzai Bajaur Agency</v>
      </c>
      <c r="G54" s="51" t="s">
        <v>456</v>
      </c>
      <c r="H54" s="52"/>
    </row>
    <row r="55" spans="1:8" ht="18.600000000000001" thickBot="1" x14ac:dyDescent="0.35">
      <c r="A55" s="45">
        <v>53901</v>
      </c>
      <c r="B55" s="46" t="s">
        <v>38</v>
      </c>
      <c r="C55" s="46" t="s">
        <v>228</v>
      </c>
      <c r="D55" s="46" t="str">
        <f>VLOOKUP(A55,'NPS 24-25'!$A:$H,8,0)</f>
        <v>S&amp;S</v>
      </c>
      <c r="E55" s="46" t="str">
        <f>VLOOKUP(A55,'NPS 24-25'!$A:$K,11,0)</f>
        <v>Buner</v>
      </c>
      <c r="F55" s="46" t="str">
        <f>VLOOKUP(A55,'NPS 24-25'!$A:$L,12,0)</f>
        <v>PO Daggar, Topadrah, Tehsil Daggar District Buner</v>
      </c>
      <c r="G55" s="47">
        <v>45664</v>
      </c>
      <c r="H55" s="48" t="s">
        <v>122</v>
      </c>
    </row>
    <row r="56" spans="1:8" ht="18.600000000000001" thickBot="1" x14ac:dyDescent="0.35">
      <c r="A56" s="45">
        <v>50712</v>
      </c>
      <c r="B56" s="46" t="s">
        <v>40</v>
      </c>
      <c r="C56" s="46" t="s">
        <v>136</v>
      </c>
      <c r="D56" s="46" t="str">
        <f>VLOOKUP(A56,'NPS 24-25'!$A:$H,8,0)</f>
        <v>S&amp;S</v>
      </c>
      <c r="E56" s="46" t="str">
        <f>VLOOKUP(A56,'NPS 24-25'!$A:$K,11,0)</f>
        <v>Peshawar</v>
      </c>
      <c r="F56" s="46" t="str">
        <f>VLOOKUP(A56,'NPS 24-25'!$A:$L,12,0)</f>
        <v>Roof Top Rmi Hospital Hayatabad, Peshawar</v>
      </c>
      <c r="G56" s="47">
        <v>45710</v>
      </c>
      <c r="H56" s="48" t="s">
        <v>44</v>
      </c>
    </row>
    <row r="57" spans="1:8" ht="18.600000000000001" thickBot="1" x14ac:dyDescent="0.35">
      <c r="A57" s="45">
        <v>51179</v>
      </c>
      <c r="B57" s="46" t="s">
        <v>40</v>
      </c>
      <c r="C57" s="46" t="s">
        <v>136</v>
      </c>
      <c r="D57" s="46" t="str">
        <f>VLOOKUP(A57,'NPS 24-25'!$A:$H,8,0)</f>
        <v>S&amp;S</v>
      </c>
      <c r="E57" s="46" t="str">
        <f>VLOOKUP(A57,'NPS 24-25'!$A:$K,11,0)</f>
        <v>Peshawar</v>
      </c>
      <c r="F57" s="46" t="str">
        <f>VLOOKUP(A57,'NPS 24-25'!$A:$L,12,0)</f>
        <v>Sector D 1, Street 1, Phase-1 Hayatabad</v>
      </c>
      <c r="G57" s="47">
        <v>45709</v>
      </c>
      <c r="H57" s="48" t="s">
        <v>44</v>
      </c>
    </row>
    <row r="58" spans="1:8" ht="18.600000000000001" thickBot="1" x14ac:dyDescent="0.35">
      <c r="A58" s="49">
        <v>54010</v>
      </c>
      <c r="B58" s="50" t="s">
        <v>38</v>
      </c>
      <c r="C58" s="50" t="s">
        <v>457</v>
      </c>
      <c r="D58" s="50" t="str">
        <f>VLOOKUP(A58,'NPS 24-25'!$A:$H,8,0)</f>
        <v>S&amp;S</v>
      </c>
      <c r="E58" s="50" t="str">
        <f>VLOOKUP(A58,'NPS 24-25'!$A:$K,11,0)</f>
        <v>DIR</v>
      </c>
      <c r="F58" s="50" t="str">
        <f>VLOOKUP(A58,'NPS 24-25'!$A:$L,12,0)</f>
        <v>Bajarho, PO Ziyarat TalashTehsil Timergara District Lower Dir</v>
      </c>
      <c r="G58" s="51" t="s">
        <v>456</v>
      </c>
      <c r="H58" s="52"/>
    </row>
    <row r="59" spans="1:8" ht="18.600000000000001" thickBot="1" x14ac:dyDescent="0.35">
      <c r="A59" s="49">
        <v>54001</v>
      </c>
      <c r="B59" s="50" t="s">
        <v>38</v>
      </c>
      <c r="C59" s="50" t="s">
        <v>291</v>
      </c>
      <c r="D59" s="50" t="str">
        <f>VLOOKUP(A59,'NPS 24-25'!$A:$H,8,0)</f>
        <v>Highrise</v>
      </c>
      <c r="E59" s="50" t="str">
        <f>VLOOKUP(A59,'NPS 24-25'!$A:$K,11,0)</f>
        <v>DIR</v>
      </c>
      <c r="F59" s="50" t="str">
        <f>VLOOKUP(A59,'NPS 24-25'!$A:$L,12,0)</f>
        <v>PO Darwarra, Sarah Shah, Tehsil Dir District Uppar Dir</v>
      </c>
      <c r="G59" s="51" t="s">
        <v>452</v>
      </c>
      <c r="H59" s="52"/>
    </row>
    <row r="60" spans="1:8" ht="18.600000000000001" thickBot="1" x14ac:dyDescent="0.35">
      <c r="A60" s="49">
        <v>53998</v>
      </c>
      <c r="B60" s="50" t="s">
        <v>38</v>
      </c>
      <c r="C60" s="50" t="s">
        <v>457</v>
      </c>
      <c r="D60" s="50" t="str">
        <f>VLOOKUP(A60,'NPS 24-25'!$A:$H,8,0)</f>
        <v>Highrise</v>
      </c>
      <c r="E60" s="50" t="str">
        <f>VLOOKUP(A60,'NPS 24-25'!$A:$K,11,0)</f>
        <v>DIR</v>
      </c>
      <c r="F60" s="50" t="str">
        <f>VLOOKUP(A60,'NPS 24-25'!$A:$L,12,0)</f>
        <v>Mohallah Ahmad Gulai, Dhrai, PO Ziarat Talash, Tehsil Timargira District Lower Dir</v>
      </c>
      <c r="G60" s="51" t="s">
        <v>452</v>
      </c>
      <c r="H60" s="52"/>
    </row>
    <row r="61" spans="1:8" ht="18.600000000000001" thickBot="1" x14ac:dyDescent="0.35">
      <c r="A61" s="53">
        <v>53379</v>
      </c>
      <c r="B61" s="54" t="s">
        <v>38</v>
      </c>
      <c r="C61" s="54" t="s">
        <v>129</v>
      </c>
      <c r="D61" s="54" t="str">
        <f>VLOOKUP(A61,'NPS 24-25'!$A:$H,8,0)</f>
        <v>Highrise</v>
      </c>
      <c r="E61" s="54" t="str">
        <f>VLOOKUP(A61,'NPS 24-25'!$A:$K,11,0)</f>
        <v>Mansehra</v>
      </c>
      <c r="F61" s="54" t="str">
        <f>VLOOKUP(A61,'NPS 24-25'!$A:$L,12,0)</f>
        <v>PO Dodhyal Shanai Bala Tehsil &amp; District Mansehra</v>
      </c>
      <c r="G61" s="55" t="s">
        <v>425</v>
      </c>
      <c r="H61" s="56"/>
    </row>
    <row r="62" spans="1:8" ht="18.600000000000001" thickBot="1" x14ac:dyDescent="0.35">
      <c r="A62" s="53">
        <v>53978</v>
      </c>
      <c r="B62" s="54" t="s">
        <v>38</v>
      </c>
      <c r="C62" s="54" t="s">
        <v>291</v>
      </c>
      <c r="D62" s="54" t="str">
        <f>VLOOKUP(A62,'NPS 24-25'!$A:$H,8,0)</f>
        <v>Highrise</v>
      </c>
      <c r="E62" s="54" t="str">
        <f>VLOOKUP(A62,'NPS 24-25'!$A:$K,11,0)</f>
        <v>Upper Dir</v>
      </c>
      <c r="F62" s="54" t="str">
        <f>VLOOKUP(A62,'NPS 24-25'!$A:$L,12,0)</f>
        <v>Muhallah Royan Payyan PO Dir, dir Town Tehsil Dir, District Upper Dir</v>
      </c>
      <c r="G62" s="55" t="s">
        <v>424</v>
      </c>
      <c r="H62" s="56"/>
    </row>
    <row r="63" spans="1:8" ht="18.600000000000001" thickBot="1" x14ac:dyDescent="0.35">
      <c r="A63" s="45">
        <v>53278</v>
      </c>
      <c r="B63" s="46" t="s">
        <v>37</v>
      </c>
      <c r="C63" s="46" t="s">
        <v>459</v>
      </c>
      <c r="D63" s="46" t="str">
        <f>VLOOKUP(A63,'NPS 24-25'!$A:$H,8,0)</f>
        <v>Highrise</v>
      </c>
      <c r="E63" s="46" t="str">
        <f>VLOOKUP(A63,'NPS 24-25'!$A:$K,11,0)</f>
        <v>Wah+Taxila</v>
      </c>
      <c r="F63" s="46" t="str">
        <f>VLOOKUP(A63,'NPS 24-25'!$A:$L,12,0)</f>
        <v>Near street no 2, Along nalla, Phase 2 New City, Wah</v>
      </c>
      <c r="G63" s="47">
        <v>45658</v>
      </c>
      <c r="H63" s="48" t="s">
        <v>44</v>
      </c>
    </row>
    <row r="64" spans="1:8" ht="18.600000000000001" thickBot="1" x14ac:dyDescent="0.35">
      <c r="A64" s="49">
        <v>53974</v>
      </c>
      <c r="B64" s="50" t="s">
        <v>38</v>
      </c>
      <c r="C64" s="50" t="s">
        <v>460</v>
      </c>
      <c r="D64" s="50" t="str">
        <f>VLOOKUP(A64,'NPS 24-25'!$A:$H,8,0)</f>
        <v>Highrise</v>
      </c>
      <c r="E64" s="50" t="str">
        <f>VLOOKUP(A64,'NPS 24-25'!$A:$K,11,0)</f>
        <v>Bajaur</v>
      </c>
      <c r="F64" s="50" t="str">
        <f>VLOOKUP(A64,'NPS 24-25'!$A:$L,12,0)</f>
        <v>PO Pushat Tarano Tehsil Salarazy District Bajaur</v>
      </c>
      <c r="G64" s="51" t="s">
        <v>452</v>
      </c>
      <c r="H64" s="52"/>
    </row>
    <row r="65" spans="1:8" ht="18.600000000000001" thickBot="1" x14ac:dyDescent="0.35">
      <c r="A65" s="45">
        <v>53686</v>
      </c>
      <c r="B65" s="46" t="s">
        <v>42</v>
      </c>
      <c r="C65" s="46" t="s">
        <v>142</v>
      </c>
      <c r="D65" s="46" t="str">
        <f>VLOOKUP(A65,'NPS 24-25'!$A:$H,8,0)</f>
        <v>Highrise</v>
      </c>
      <c r="E65" s="46" t="str">
        <f>VLOOKUP(A65,'NPS 24-25'!$A:$K,11,0)</f>
        <v>Rawalpindi</v>
      </c>
      <c r="F65" s="46" t="str">
        <f>VLOOKUP(A65,'NPS 24-25'!$A:$L,12,0)</f>
        <v>Near Main IJP Road, Dhok Hassu, Rawalpindi</v>
      </c>
      <c r="G65" s="47">
        <v>45615</v>
      </c>
      <c r="H65" s="48" t="s">
        <v>461</v>
      </c>
    </row>
    <row r="66" spans="1:8" ht="18.600000000000001" thickBot="1" x14ac:dyDescent="0.35">
      <c r="A66" s="49">
        <v>54014</v>
      </c>
      <c r="B66" s="50" t="s">
        <v>38</v>
      </c>
      <c r="C66" s="50" t="s">
        <v>457</v>
      </c>
      <c r="D66" s="50" t="str">
        <f>VLOOKUP(A66,'NPS 24-25'!$A:$H,8,0)</f>
        <v>Highrise</v>
      </c>
      <c r="E66" s="50" t="str">
        <f>VLOOKUP(A66,'NPS 24-25'!$A:$K,11,0)</f>
        <v>DIR</v>
      </c>
      <c r="F66" s="50" t="str">
        <f>VLOOKUP(A66,'NPS 24-25'!$A:$L,12,0)</f>
        <v>Village Kampati PO Kambarh Lal Killa District Lower Dir</v>
      </c>
      <c r="G66" s="51" t="s">
        <v>452</v>
      </c>
      <c r="H66" s="52"/>
    </row>
    <row r="67" spans="1:8" ht="18.600000000000001" thickBot="1" x14ac:dyDescent="0.35">
      <c r="A67" s="45">
        <v>54025</v>
      </c>
      <c r="B67" s="46" t="s">
        <v>38</v>
      </c>
      <c r="C67" s="46" t="s">
        <v>457</v>
      </c>
      <c r="D67" s="46" t="str">
        <f>VLOOKUP(A67,'NPS 24-25'!$A:$H,8,0)</f>
        <v>Highrise</v>
      </c>
      <c r="E67" s="46" t="str">
        <f>VLOOKUP(A67,'NPS 24-25'!$A:$K,11,0)</f>
        <v>DIR</v>
      </c>
      <c r="F67" s="46" t="str">
        <f>VLOOKUP(A67,'NPS 24-25'!$A:$L,12,0)</f>
        <v>Muhallah Kharkani Ouch Gharbi PO Ouch Tehsil Adan Zai District Lower Dir</v>
      </c>
      <c r="G67" s="47">
        <v>45710</v>
      </c>
      <c r="H67" s="48" t="s">
        <v>44</v>
      </c>
    </row>
    <row r="68" spans="1:8" ht="18.600000000000001" thickBot="1" x14ac:dyDescent="0.35">
      <c r="A68" s="49">
        <v>54004</v>
      </c>
      <c r="B68" s="50" t="s">
        <v>38</v>
      </c>
      <c r="C68" s="50" t="s">
        <v>457</v>
      </c>
      <c r="D68" s="50" t="str">
        <f>VLOOKUP(A68,'NPS 24-25'!$A:$H,8,0)</f>
        <v>Highrise</v>
      </c>
      <c r="E68" s="50" t="str">
        <f>VLOOKUP(A68,'NPS 24-25'!$A:$K,11,0)</f>
        <v>DIR</v>
      </c>
      <c r="F68" s="50" t="str">
        <f>VLOOKUP(A68,'NPS 24-25'!$A:$L,12,0)</f>
        <v>Kory Naoty PO Khal Timergara Lower Dir</v>
      </c>
      <c r="G68" s="51" t="s">
        <v>452</v>
      </c>
      <c r="H68" s="52"/>
    </row>
    <row r="69" spans="1:8" ht="18.600000000000001" thickBot="1" x14ac:dyDescent="0.35">
      <c r="A69" s="49">
        <v>54035</v>
      </c>
      <c r="B69" s="50" t="s">
        <v>38</v>
      </c>
      <c r="C69" s="50" t="s">
        <v>291</v>
      </c>
      <c r="D69" s="50" t="str">
        <f>VLOOKUP(A69,'NPS 24-25'!$A:$H,8,0)</f>
        <v>Highrise</v>
      </c>
      <c r="E69" s="50" t="str">
        <f>VLOOKUP(A69,'NPS 24-25'!$A:$K,11,0)</f>
        <v>DIR</v>
      </c>
      <c r="F69" s="50" t="str">
        <f>VLOOKUP(A69,'NPS 24-25'!$A:$L,12,0)</f>
        <v>Kar Gabanj Akhagram Tehsil Warri District Upper Dir</v>
      </c>
      <c r="G69" s="51" t="s">
        <v>452</v>
      </c>
      <c r="H69" s="52"/>
    </row>
    <row r="70" spans="1:8" ht="18.600000000000001" thickBot="1" x14ac:dyDescent="0.35">
      <c r="A70" s="45">
        <v>53927</v>
      </c>
      <c r="B70" s="46" t="s">
        <v>37</v>
      </c>
      <c r="C70" s="46" t="s">
        <v>132</v>
      </c>
      <c r="D70" s="46" t="str">
        <f>VLOOKUP(A70,'NPS 24-25'!$A:$H,8,0)</f>
        <v>Highrise</v>
      </c>
      <c r="E70" s="46" t="str">
        <f>VLOOKUP(A70,'NPS 24-25'!$A:$K,11,0)</f>
        <v>Islamabad</v>
      </c>
      <c r="F70" s="46" t="str">
        <f>VLOOKUP(A70,'NPS 24-25'!$A:$L,12,0)</f>
        <v>AD Hieghts Al-Razzaq Valley Near Pindoriyan Islamabad</v>
      </c>
      <c r="G70" s="47">
        <v>45639</v>
      </c>
      <c r="H70" s="48" t="s">
        <v>44</v>
      </c>
    </row>
    <row r="71" spans="1:8" ht="18.600000000000001" thickBot="1" x14ac:dyDescent="0.35">
      <c r="A71" s="53">
        <v>52742</v>
      </c>
      <c r="B71" s="54" t="s">
        <v>38</v>
      </c>
      <c r="C71" s="54" t="s">
        <v>381</v>
      </c>
      <c r="D71" s="54" t="str">
        <f>VLOOKUP(A71,'NPS 24-25'!$A:$H,8,0)</f>
        <v>Highrise</v>
      </c>
      <c r="E71" s="54" t="str">
        <f>VLOOKUP(A71,'NPS 24-25'!$A:$K,11,0)</f>
        <v xml:space="preserve">Mardan </v>
      </c>
      <c r="F71" s="54" t="str">
        <f>VLOOKUP(A71,'NPS 24-25'!$A:$L,12,0)</f>
        <v>Sector K Sheikh Maltoon Town, Mardan</v>
      </c>
      <c r="G71" s="55" t="s">
        <v>423</v>
      </c>
      <c r="H71" s="56"/>
    </row>
    <row r="72" spans="1:8" ht="18.600000000000001" thickBot="1" x14ac:dyDescent="0.35">
      <c r="A72" s="45">
        <v>53229</v>
      </c>
      <c r="B72" s="46" t="s">
        <v>42</v>
      </c>
      <c r="C72" s="46" t="s">
        <v>132</v>
      </c>
      <c r="D72" s="46" t="str">
        <f>VLOOKUP(A72,'NPS 24-25'!$A:$H,8,0)</f>
        <v>Highrise</v>
      </c>
      <c r="E72" s="46" t="str">
        <f>VLOOKUP(A72,'NPS 24-25'!$A:$K,11,0)</f>
        <v>Islamabad</v>
      </c>
      <c r="F72" s="46" t="str">
        <f>VLOOKUP(A72,'NPS 24-25'!$A:$L,12,0)</f>
        <v>Alvi Laboratory, Jawa Road, Rawat, Islamabad</v>
      </c>
      <c r="G72" s="47">
        <v>45633</v>
      </c>
      <c r="H72" s="48" t="s">
        <v>44</v>
      </c>
    </row>
    <row r="73" spans="1:8" ht="18.600000000000001" thickBot="1" x14ac:dyDescent="0.35">
      <c r="A73" s="53">
        <v>52590</v>
      </c>
      <c r="B73" s="54" t="s">
        <v>40</v>
      </c>
      <c r="C73" s="54" t="s">
        <v>136</v>
      </c>
      <c r="D73" s="54" t="str">
        <f>VLOOKUP(A73,'NPS 24-25'!$A:$H,8,0)</f>
        <v>Highrise</v>
      </c>
      <c r="E73" s="54" t="str">
        <f>VLOOKUP(A73,'NPS 24-25'!$A:$K,11,0)</f>
        <v>Peshawar</v>
      </c>
      <c r="F73" s="54" t="str">
        <f>VLOOKUP(A73,'NPS 24-25'!$A:$L,12,0)</f>
        <v>Aloocho Bagh, Burj Nasir Peshawar.</v>
      </c>
      <c r="G73" s="55" t="s">
        <v>429</v>
      </c>
      <c r="H73" s="56"/>
    </row>
    <row r="74" spans="1:8" ht="18.600000000000001" thickBot="1" x14ac:dyDescent="0.35">
      <c r="A74" s="49">
        <v>53904</v>
      </c>
      <c r="B74" s="50" t="s">
        <v>38</v>
      </c>
      <c r="C74" s="50" t="s">
        <v>228</v>
      </c>
      <c r="D74" s="50" t="str">
        <f>VLOOKUP(A74,'NPS 24-25'!$A:$H,8,0)</f>
        <v>Highrise</v>
      </c>
      <c r="E74" s="50" t="str">
        <f>VLOOKUP(A74,'NPS 24-25'!$A:$K,11,0)</f>
        <v>Buner</v>
      </c>
      <c r="F74" s="50" t="str">
        <f>VLOOKUP(A74,'NPS 24-25'!$A:$L,12,0)</f>
        <v>Mohallah Patao, PO Jorr Chowk, Dagar District Buner</v>
      </c>
      <c r="G74" s="51" t="s">
        <v>452</v>
      </c>
      <c r="H74" s="52"/>
    </row>
    <row r="75" spans="1:8" ht="18.600000000000001" thickBot="1" x14ac:dyDescent="0.35">
      <c r="A75" s="49">
        <v>54012</v>
      </c>
      <c r="B75" s="50" t="s">
        <v>38</v>
      </c>
      <c r="C75" s="50" t="s">
        <v>291</v>
      </c>
      <c r="D75" s="50" t="str">
        <f>VLOOKUP(A75,'NPS 24-25'!$A:$H,8,0)</f>
        <v>Highrise</v>
      </c>
      <c r="E75" s="50" t="str">
        <f>VLOOKUP(A75,'NPS 24-25'!$A:$K,11,0)</f>
        <v>DIR</v>
      </c>
      <c r="F75" s="50" t="str">
        <f>VLOOKUP(A75,'NPS 24-25'!$A:$L,12,0)</f>
        <v>PO Dir Alla Tehsil Dir District Upper Dir</v>
      </c>
      <c r="G75" s="51" t="s">
        <v>452</v>
      </c>
      <c r="H75" s="52"/>
    </row>
    <row r="76" spans="1:8" ht="18.600000000000001" thickBot="1" x14ac:dyDescent="0.35">
      <c r="A76" s="45">
        <v>53973</v>
      </c>
      <c r="B76" s="46" t="s">
        <v>38</v>
      </c>
      <c r="C76" s="46" t="s">
        <v>210</v>
      </c>
      <c r="D76" s="46" t="str">
        <f>VLOOKUP(A76,'NPS 24-25'!$A:$H,8,0)</f>
        <v>Highrise</v>
      </c>
      <c r="E76" s="46" t="str">
        <f>VLOOKUP(A76,'NPS 24-25'!$A:$K,11,0)</f>
        <v>Bajaur</v>
      </c>
      <c r="F76" s="46" t="str">
        <f>VLOOKUP(A76,'NPS 24-25'!$A:$L,12,0)</f>
        <v>Narazay PO Raghgan Tehsil Salarzai District Bajaur Agency</v>
      </c>
      <c r="G76" s="47">
        <v>45653</v>
      </c>
      <c r="H76" s="48" t="s">
        <v>44</v>
      </c>
    </row>
    <row r="77" spans="1:8" ht="18.600000000000001" thickBot="1" x14ac:dyDescent="0.35">
      <c r="A77" s="45">
        <v>53969</v>
      </c>
      <c r="B77" s="46" t="s">
        <v>38</v>
      </c>
      <c r="C77" s="46" t="s">
        <v>210</v>
      </c>
      <c r="D77" s="46" t="str">
        <f>VLOOKUP(A77,'NPS 24-25'!$A:$H,8,0)</f>
        <v>Highrise</v>
      </c>
      <c r="E77" s="46" t="str">
        <f>VLOOKUP(A77,'NPS 24-25'!$A:$K,11,0)</f>
        <v>Bajaur</v>
      </c>
      <c r="F77" s="46" t="str">
        <f>VLOOKUP(A77,'NPS 24-25'!$A:$L,12,0)</f>
        <v>PO Raghgan Tiya Tehsil Salarazy District Bajaur</v>
      </c>
      <c r="G77" s="47">
        <v>45696</v>
      </c>
      <c r="H77" s="48" t="s">
        <v>44</v>
      </c>
    </row>
    <row r="78" spans="1:8" ht="18.600000000000001" thickBot="1" x14ac:dyDescent="0.35">
      <c r="A78" s="45">
        <v>53964</v>
      </c>
      <c r="B78" s="46" t="s">
        <v>38</v>
      </c>
      <c r="C78" s="46" t="s">
        <v>210</v>
      </c>
      <c r="D78" s="46" t="str">
        <f>VLOOKUP(A78,'NPS 24-25'!$A:$H,8,0)</f>
        <v>Highrise</v>
      </c>
      <c r="E78" s="46" t="str">
        <f>VLOOKUP(A78,'NPS 24-25'!$A:$K,11,0)</f>
        <v>Bajaur</v>
      </c>
      <c r="F78" s="46" t="str">
        <f>VLOOKUP(A78,'NPS 24-25'!$A:$L,12,0)</f>
        <v>Shah Toot PO Raggan Balam Khar Tehsil Salarzai District Bajaur</v>
      </c>
      <c r="G78" s="47">
        <v>45683</v>
      </c>
      <c r="H78" s="48" t="s">
        <v>44</v>
      </c>
    </row>
    <row r="79" spans="1:8" ht="18.600000000000001" thickBot="1" x14ac:dyDescent="0.35">
      <c r="A79" s="53">
        <v>53986</v>
      </c>
      <c r="B79" s="54" t="s">
        <v>37</v>
      </c>
      <c r="C79" s="54" t="s">
        <v>154</v>
      </c>
      <c r="D79" s="54" t="str">
        <f>VLOOKUP(A79,'NPS 24-25'!$A:$H,8,0)</f>
        <v>Highrise</v>
      </c>
      <c r="E79" s="54" t="str">
        <f>VLOOKUP(A79,'NPS 24-25'!$A:$K,11,0)</f>
        <v>Attock</v>
      </c>
      <c r="F79" s="54" t="str">
        <f>VLOOKUP(A79,'NPS 24-25'!$A:$L,12,0)</f>
        <v>Mohallah Syed Qaim Shah, PO Khas Mirza, Tehsil &amp; District Attock</v>
      </c>
      <c r="G79" s="55">
        <v>45726</v>
      </c>
      <c r="H79" s="56"/>
    </row>
    <row r="80" spans="1:8" ht="18.600000000000001" thickBot="1" x14ac:dyDescent="0.35">
      <c r="A80" s="49">
        <v>53993</v>
      </c>
      <c r="B80" s="50" t="s">
        <v>38</v>
      </c>
      <c r="C80" s="50" t="s">
        <v>457</v>
      </c>
      <c r="D80" s="50" t="str">
        <f>VLOOKUP(A80,'NPS 24-25'!$A:$H,8,0)</f>
        <v>Highrise</v>
      </c>
      <c r="E80" s="50" t="str">
        <f>VLOOKUP(A80,'NPS 24-25'!$A:$K,11,0)</f>
        <v>DIR</v>
      </c>
      <c r="F80" s="50" t="str">
        <f>VLOOKUP(A80,'NPS 24-25'!$A:$L,12,0)</f>
        <v>PO Khazana, Saloband, Tehsil Sammar Bagh District Lower Dir</v>
      </c>
      <c r="G80" s="51" t="s">
        <v>452</v>
      </c>
      <c r="H80" s="52"/>
    </row>
    <row r="81" spans="1:8" ht="18.600000000000001" thickBot="1" x14ac:dyDescent="0.35">
      <c r="A81" s="49">
        <v>54037</v>
      </c>
      <c r="B81" s="50" t="s">
        <v>38</v>
      </c>
      <c r="C81" s="50" t="s">
        <v>457</v>
      </c>
      <c r="D81" s="50" t="str">
        <f>VLOOKUP(A81,'NPS 24-25'!$A:$H,8,0)</f>
        <v>Highrise</v>
      </c>
      <c r="E81" s="50" t="str">
        <f>VLOOKUP(A81,'NPS 24-25'!$A:$K,11,0)</f>
        <v>DIR</v>
      </c>
      <c r="F81" s="50" t="str">
        <f>VLOOKUP(A81,'NPS 24-25'!$A:$L,12,0)</f>
        <v>Sar Banda PO Kumbarh Tehsil Lal Qillah Lower Dir</v>
      </c>
      <c r="G81" s="51" t="s">
        <v>452</v>
      </c>
      <c r="H81" s="52"/>
    </row>
    <row r="82" spans="1:8" ht="18.600000000000001" thickBot="1" x14ac:dyDescent="0.35">
      <c r="A82" s="49">
        <v>53965</v>
      </c>
      <c r="B82" s="50" t="s">
        <v>38</v>
      </c>
      <c r="C82" s="50" t="s">
        <v>210</v>
      </c>
      <c r="D82" s="50" t="str">
        <f>VLOOKUP(A82,'NPS 24-25'!$A:$H,8,0)</f>
        <v>Highrise</v>
      </c>
      <c r="E82" s="50" t="str">
        <f>VLOOKUP(A82,'NPS 24-25'!$A:$K,11,0)</f>
        <v>Bajaur</v>
      </c>
      <c r="F82" s="50" t="str">
        <f>VLOOKUP(A82,'NPS 24-25'!$A:$L,12,0)</f>
        <v>PO Pashat Batmalai Tehsil Salarzai District Bajaur</v>
      </c>
      <c r="G82" s="51" t="s">
        <v>452</v>
      </c>
      <c r="H82" s="52"/>
    </row>
    <row r="83" spans="1:8" ht="18.600000000000001" thickBot="1" x14ac:dyDescent="0.35">
      <c r="A83" s="45">
        <v>53948</v>
      </c>
      <c r="B83" s="46" t="s">
        <v>38</v>
      </c>
      <c r="C83" s="46" t="s">
        <v>210</v>
      </c>
      <c r="D83" s="46" t="str">
        <f>VLOOKUP(A83,'NPS 24-25'!$A:$H,8,0)</f>
        <v>Highrise</v>
      </c>
      <c r="E83" s="46" t="str">
        <f>VLOOKUP(A83,'NPS 24-25'!$A:$K,11,0)</f>
        <v>Bajaur</v>
      </c>
      <c r="F83" s="46" t="str">
        <f>VLOOKUP(A83,'NPS 24-25'!$A:$L,12,0)</f>
        <v>Loi Sum, Tehsil Khar Bajaur District Bajuar Agency</v>
      </c>
      <c r="G83" s="47">
        <v>45663</v>
      </c>
      <c r="H83" s="48" t="s">
        <v>44</v>
      </c>
    </row>
    <row r="84" spans="1:8" ht="18.600000000000001" thickBot="1" x14ac:dyDescent="0.35">
      <c r="A84" s="45">
        <v>53405</v>
      </c>
      <c r="B84" s="46" t="s">
        <v>40</v>
      </c>
      <c r="C84" s="46" t="s">
        <v>397</v>
      </c>
      <c r="D84" s="46" t="str">
        <f>VLOOKUP(A84,'NPS 24-25'!$A:$H,8,0)</f>
        <v>Highrise</v>
      </c>
      <c r="E84" s="46" t="str">
        <f>VLOOKUP(A84,'NPS 24-25'!$A:$K,11,0)</f>
        <v>Nowshera</v>
      </c>
      <c r="F84" s="46" t="str">
        <f>VLOOKUP(A84,'NPS 24-25'!$A:$L,12,0)</f>
        <v>Banda Shekh Ismail Khan Road, Tarkha, Nowshera</v>
      </c>
      <c r="G84" s="47">
        <v>45709</v>
      </c>
      <c r="H84" s="48" t="s">
        <v>44</v>
      </c>
    </row>
    <row r="85" spans="1:8" ht="18.600000000000001" thickBot="1" x14ac:dyDescent="0.35">
      <c r="A85" s="53">
        <v>54018</v>
      </c>
      <c r="B85" s="54" t="s">
        <v>38</v>
      </c>
      <c r="C85" s="54" t="s">
        <v>457</v>
      </c>
      <c r="D85" s="54" t="str">
        <f>VLOOKUP(A85,'NPS 24-25'!$A:$H,8,0)</f>
        <v>Highrise</v>
      </c>
      <c r="E85" s="54" t="str">
        <f>VLOOKUP(A85,'NPS 24-25'!$A:$K,11,0)</f>
        <v>DIR</v>
      </c>
      <c r="F85" s="54" t="str">
        <f>VLOOKUP(A85,'NPS 24-25'!$A:$L,12,0)</f>
        <v>Jamia Colony, PO Sammar BaghTehsil Samar Bagh, District Lower Dir.</v>
      </c>
      <c r="G85" s="55" t="s">
        <v>427</v>
      </c>
      <c r="H85" s="56"/>
    </row>
    <row r="86" spans="1:8" ht="18.600000000000001" thickBot="1" x14ac:dyDescent="0.35">
      <c r="A86" s="49">
        <v>54002</v>
      </c>
      <c r="B86" s="50" t="s">
        <v>38</v>
      </c>
      <c r="C86" s="50" t="s">
        <v>457</v>
      </c>
      <c r="D86" s="50" t="str">
        <f>VLOOKUP(A86,'NPS 24-25'!$A:$H,8,0)</f>
        <v>Highrise</v>
      </c>
      <c r="E86" s="50" t="str">
        <f>VLOOKUP(A86,'NPS 24-25'!$A:$K,11,0)</f>
        <v>DIR</v>
      </c>
      <c r="F86" s="50" t="str">
        <f>VLOOKUP(A86,'NPS 24-25'!$A:$L,12,0)</f>
        <v>Barghandho PO Kumbarh Tehsil Lal Qillah Lower Dir</v>
      </c>
      <c r="G86" s="51" t="s">
        <v>452</v>
      </c>
      <c r="H86" s="52"/>
    </row>
    <row r="87" spans="1:8" ht="18.600000000000001" thickBot="1" x14ac:dyDescent="0.35">
      <c r="A87" s="49">
        <v>54015</v>
      </c>
      <c r="B87" s="50" t="s">
        <v>38</v>
      </c>
      <c r="C87" s="50" t="s">
        <v>457</v>
      </c>
      <c r="D87" s="50" t="str">
        <f>VLOOKUP(A87,'NPS 24-25'!$A:$H,8,0)</f>
        <v>Highrise</v>
      </c>
      <c r="E87" s="50" t="str">
        <f>VLOOKUP(A87,'NPS 24-25'!$A:$K,11,0)</f>
        <v>DIR</v>
      </c>
      <c r="F87" s="50" t="str">
        <f>VLOOKUP(A87,'NPS 24-25'!$A:$L,12,0)</f>
        <v>Maidan Bandai Lal Qila District Lower Dir</v>
      </c>
      <c r="G87" s="51" t="s">
        <v>452</v>
      </c>
      <c r="H87" s="52"/>
    </row>
    <row r="88" spans="1:8" ht="18.600000000000001" thickBot="1" x14ac:dyDescent="0.35">
      <c r="A88" s="49">
        <v>54008</v>
      </c>
      <c r="B88" s="50" t="s">
        <v>38</v>
      </c>
      <c r="C88" s="50" t="s">
        <v>457</v>
      </c>
      <c r="D88" s="50" t="str">
        <f>VLOOKUP(A88,'NPS 24-25'!$A:$H,8,0)</f>
        <v>S&amp;S</v>
      </c>
      <c r="E88" s="50" t="str">
        <f>VLOOKUP(A88,'NPS 24-25'!$A:$K,11,0)</f>
        <v>DIR</v>
      </c>
      <c r="F88" s="50" t="str">
        <f>VLOOKUP(A88,'NPS 24-25'!$A:$L,12,0)</f>
        <v>Kodigram Tehsil Adenzai District Lower Dir</v>
      </c>
      <c r="G88" s="51" t="s">
        <v>456</v>
      </c>
      <c r="H88" s="52"/>
    </row>
    <row r="89" spans="1:8" ht="18.600000000000001" thickBot="1" x14ac:dyDescent="0.35">
      <c r="A89" s="53">
        <v>54028</v>
      </c>
      <c r="B89" s="54" t="s">
        <v>38</v>
      </c>
      <c r="C89" s="54" t="s">
        <v>457</v>
      </c>
      <c r="D89" s="54" t="str">
        <f>VLOOKUP(A89,'NPS 24-25'!$A:$H,8,0)</f>
        <v>Highrise</v>
      </c>
      <c r="E89" s="54" t="str">
        <f>VLOOKUP(A89,'NPS 24-25'!$A:$K,11,0)</f>
        <v>DIR</v>
      </c>
      <c r="F89" s="54" t="str">
        <f>VLOOKUP(A89,'NPS 24-25'!$A:$L,12,0)</f>
        <v>PO Monda Ghanam Shah Tehsil Samar Bagh District Lower Dir</v>
      </c>
      <c r="G89" s="55" t="s">
        <v>427</v>
      </c>
      <c r="H89" s="56"/>
    </row>
    <row r="90" spans="1:8" ht="18.600000000000001" thickBot="1" x14ac:dyDescent="0.35">
      <c r="A90" s="53">
        <v>53908</v>
      </c>
      <c r="B90" s="54" t="s">
        <v>38</v>
      </c>
      <c r="C90" s="54" t="s">
        <v>228</v>
      </c>
      <c r="D90" s="54" t="str">
        <f>VLOOKUP(A90,'NPS 24-25'!$A:$H,8,0)</f>
        <v>Highrise</v>
      </c>
      <c r="E90" s="54" t="str">
        <f>VLOOKUP(A90,'NPS 24-25'!$A:$K,11,0)</f>
        <v>Buner</v>
      </c>
      <c r="F90" s="54" t="str">
        <f>VLOOKUP(A90,'NPS 24-25'!$A:$L,12,0)</f>
        <v>PO Khana Badal. Bodal, Tehsil Gagrah District Buner</v>
      </c>
      <c r="G90" s="55" t="s">
        <v>426</v>
      </c>
      <c r="H90" s="56"/>
    </row>
    <row r="91" spans="1:8" ht="18.600000000000001" thickBot="1" x14ac:dyDescent="0.35">
      <c r="A91" s="53">
        <v>54051</v>
      </c>
      <c r="B91" s="54" t="s">
        <v>38</v>
      </c>
      <c r="C91" s="54" t="s">
        <v>146</v>
      </c>
      <c r="D91" s="54" t="str">
        <f>VLOOKUP(A91,'NPS 24-25'!$A:$H,8,0)</f>
        <v>Highrise</v>
      </c>
      <c r="E91" s="54" t="str">
        <f>VLOOKUP(A91,'NPS 24-25'!$A:$K,11,0)</f>
        <v>Swabi</v>
      </c>
      <c r="F91" s="54" t="str">
        <f>VLOOKUP(A91,'NPS 24-25'!$A:$L,12,0)</f>
        <v>Mohala Firdous Bnada, PO Khaas Kalabat, Topi Swabi</v>
      </c>
      <c r="G91" s="55" t="s">
        <v>428</v>
      </c>
      <c r="H91" s="56"/>
    </row>
    <row r="92" spans="1:8" ht="18.600000000000001" thickBot="1" x14ac:dyDescent="0.35">
      <c r="A92" s="53">
        <v>53873</v>
      </c>
      <c r="B92" s="54" t="s">
        <v>38</v>
      </c>
      <c r="C92" s="54" t="s">
        <v>453</v>
      </c>
      <c r="D92" s="54" t="str">
        <f>VLOOKUP(A92,'NPS 24-25'!$A:$H,8,0)</f>
        <v>Highrise</v>
      </c>
      <c r="E92" s="54" t="str">
        <f>VLOOKUP(A92,'NPS 24-25'!$A:$K,11,0)</f>
        <v>Swat</v>
      </c>
      <c r="F92" s="54" t="str">
        <f>VLOOKUP(A92,'NPS 24-25'!$A:$L,12,0)</f>
        <v>PO Matta, Pir Kalay Tehsil Matta, District Swat.</v>
      </c>
      <c r="G92" s="55" t="s">
        <v>427</v>
      </c>
      <c r="H92" s="56"/>
    </row>
    <row r="93" spans="1:8" ht="18.600000000000001" thickBot="1" x14ac:dyDescent="0.35">
      <c r="A93" s="49">
        <v>53866</v>
      </c>
      <c r="B93" s="50" t="s">
        <v>38</v>
      </c>
      <c r="C93" s="50" t="s">
        <v>451</v>
      </c>
      <c r="D93" s="50" t="str">
        <f>VLOOKUP(A93,'NPS 24-25'!$A:$H,8,0)</f>
        <v>Highrise</v>
      </c>
      <c r="E93" s="50" t="str">
        <f>VLOOKUP(A93,'NPS 24-25'!$A:$K,11,0)</f>
        <v>Swat</v>
      </c>
      <c r="F93" s="50" t="str">
        <f>VLOOKUP(A93,'NPS 24-25'!$A:$L,12,0)</f>
        <v>Torwal Kon Tatt Tehsil Bahrain District Swat</v>
      </c>
      <c r="G93" s="51" t="s">
        <v>452</v>
      </c>
      <c r="H93" s="52"/>
    </row>
    <row r="94" spans="1:8" ht="18.600000000000001" thickBot="1" x14ac:dyDescent="0.35">
      <c r="A94" s="49">
        <v>53947</v>
      </c>
      <c r="B94" s="50" t="s">
        <v>38</v>
      </c>
      <c r="C94" s="50" t="s">
        <v>462</v>
      </c>
      <c r="D94" s="50" t="str">
        <f>VLOOKUP(A94,'NPS 24-25'!$A:$H,8,0)</f>
        <v>Highrise</v>
      </c>
      <c r="E94" s="50" t="str">
        <f>VLOOKUP(A94,'NPS 24-25'!$A:$K,11,0)</f>
        <v>Bajaur</v>
      </c>
      <c r="F94" s="50" t="str">
        <f>VLOOKUP(A94,'NPS 24-25'!$A:$L,12,0)</f>
        <v>Charmang, PO Loei Sam Syeda Shah Tehsil Nawagai District Bajuar Agency</v>
      </c>
      <c r="G94" s="51" t="s">
        <v>452</v>
      </c>
      <c r="H94" s="52"/>
    </row>
    <row r="95" spans="1:8" ht="18.600000000000001" thickBot="1" x14ac:dyDescent="0.35">
      <c r="A95" s="49">
        <v>53912</v>
      </c>
      <c r="B95" s="50" t="s">
        <v>38</v>
      </c>
      <c r="C95" s="50" t="s">
        <v>228</v>
      </c>
      <c r="D95" s="50" t="str">
        <f>VLOOKUP(A95,'NPS 24-25'!$A:$H,8,0)</f>
        <v>Highrise</v>
      </c>
      <c r="E95" s="50" t="str">
        <f>VLOOKUP(A95,'NPS 24-25'!$A:$K,11,0)</f>
        <v>Buner</v>
      </c>
      <c r="F95" s="50" t="str">
        <f>VLOOKUP(A95,'NPS 24-25'!$A:$L,12,0)</f>
        <v>Jaffar Khel, Changlai, Tehsil Khado Khel District Buner</v>
      </c>
      <c r="G95" s="51" t="s">
        <v>452</v>
      </c>
      <c r="H95" s="52"/>
    </row>
    <row r="96" spans="1:8" ht="18.600000000000001" thickBot="1" x14ac:dyDescent="0.35">
      <c r="A96" s="53">
        <v>53897</v>
      </c>
      <c r="B96" s="54" t="s">
        <v>38</v>
      </c>
      <c r="C96" s="54" t="s">
        <v>228</v>
      </c>
      <c r="D96" s="54" t="str">
        <f>VLOOKUP(A96,'NPS 24-25'!$A:$H,8,0)</f>
        <v>S&amp;S</v>
      </c>
      <c r="E96" s="54" t="str">
        <f>VLOOKUP(A96,'NPS 24-25'!$A:$K,11,0)</f>
        <v>Buner</v>
      </c>
      <c r="F96" s="54" t="str">
        <f>VLOOKUP(A96,'NPS 24-25'!$A:$L,12,0)</f>
        <v>Kankowai Tehsil Mandarh District Buner</v>
      </c>
      <c r="G96" s="55">
        <v>45723</v>
      </c>
      <c r="H96" s="56"/>
    </row>
    <row r="97" spans="1:8" ht="18.600000000000001" thickBot="1" x14ac:dyDescent="0.35">
      <c r="A97" s="49">
        <v>53995</v>
      </c>
      <c r="B97" s="50" t="s">
        <v>38</v>
      </c>
      <c r="C97" s="50" t="s">
        <v>457</v>
      </c>
      <c r="D97" s="50" t="str">
        <f>VLOOKUP(A97,'NPS 24-25'!$A:$H,8,0)</f>
        <v>Highrise</v>
      </c>
      <c r="E97" s="50" t="str">
        <f>VLOOKUP(A97,'NPS 24-25'!$A:$K,11,0)</f>
        <v>DIR</v>
      </c>
      <c r="F97" s="50" t="str">
        <f>VLOOKUP(A97,'NPS 24-25'!$A:$L,12,0)</f>
        <v>Mani Band, Temargara, Timergara, District Lower Dir Pakistan</v>
      </c>
      <c r="G97" s="51" t="s">
        <v>452</v>
      </c>
      <c r="H97" s="52"/>
    </row>
    <row r="98" spans="1:8" ht="18.600000000000001" thickBot="1" x14ac:dyDescent="0.35">
      <c r="A98" s="53">
        <v>53979</v>
      </c>
      <c r="B98" s="54" t="s">
        <v>40</v>
      </c>
      <c r="C98" s="54" t="s">
        <v>136</v>
      </c>
      <c r="D98" s="54" t="str">
        <f>VLOOKUP(A98,'NPS 24-25'!$A:$H,8,0)</f>
        <v>Highrise</v>
      </c>
      <c r="E98" s="54" t="str">
        <f>VLOOKUP(A98,'NPS 24-25'!$A:$K,11,0)</f>
        <v>Peshawar</v>
      </c>
      <c r="F98" s="54" t="str">
        <f>VLOOKUP(A98,'NPS 24-25'!$A:$L,12,0)</f>
        <v>NEAR ZONE 3 GOUND WATER TANK REGI Peshawar</v>
      </c>
      <c r="G98" s="55">
        <v>45741</v>
      </c>
      <c r="H98" s="56"/>
    </row>
    <row r="99" spans="1:8" ht="18.600000000000001" thickBot="1" x14ac:dyDescent="0.35">
      <c r="A99" s="53">
        <v>51228</v>
      </c>
      <c r="B99" s="54" t="s">
        <v>37</v>
      </c>
      <c r="C99" s="54" t="s">
        <v>459</v>
      </c>
      <c r="D99" s="54" t="str">
        <f>VLOOKUP(A99,'NPS 24-25'!$A:$H,8,0)</f>
        <v>Highrise</v>
      </c>
      <c r="E99" s="54" t="str">
        <f>VLOOKUP(A99,'NPS 24-25'!$A:$K,11,0)</f>
        <v>Wah+Taxila</v>
      </c>
      <c r="F99" s="54" t="str">
        <f>VLOOKUP(A99,'NPS 24-25'!$A:$L,12,0)</f>
        <v>GT Rd,Asifabad wah rawalpindi</v>
      </c>
      <c r="G99" s="55" t="s">
        <v>463</v>
      </c>
      <c r="H99" s="56"/>
    </row>
    <row r="100" spans="1:8" ht="18.600000000000001" thickBot="1" x14ac:dyDescent="0.35">
      <c r="A100" s="45">
        <v>51227</v>
      </c>
      <c r="B100" s="46" t="s">
        <v>37</v>
      </c>
      <c r="C100" s="46" t="s">
        <v>142</v>
      </c>
      <c r="D100" s="46" t="str">
        <f>VLOOKUP(A100,'NPS 24-25'!$A:$H,8,0)</f>
        <v>Highrise</v>
      </c>
      <c r="E100" s="46" t="str">
        <f>VLOOKUP(A100,'NPS 24-25'!$A:$K,11,0)</f>
        <v>Wah+Taxila</v>
      </c>
      <c r="F100" s="46" t="str">
        <f>VLOOKUP(A100,'NPS 24-25'!$A:$L,12,0)</f>
        <v xml:space="preserve"> New City Wah Cantt, Wah Cantt, Rawalpindi</v>
      </c>
      <c r="G100" s="47">
        <v>45699</v>
      </c>
      <c r="H100" s="48" t="s">
        <v>44</v>
      </c>
    </row>
    <row r="101" spans="1:8" ht="18.600000000000001" thickBot="1" x14ac:dyDescent="0.35">
      <c r="A101" s="53">
        <v>54145</v>
      </c>
      <c r="B101" s="54" t="s">
        <v>42</v>
      </c>
      <c r="C101" s="54" t="s">
        <v>142</v>
      </c>
      <c r="D101" s="54" t="str">
        <f>VLOOKUP(A101,'NPS 24-25'!$A:$H,8,0)</f>
        <v>Highrise</v>
      </c>
      <c r="E101" s="54" t="str">
        <f>VLOOKUP(A101,'NPS 24-25'!$A:$K,11,0)</f>
        <v>Rawalpindi</v>
      </c>
      <c r="F101" s="54" t="str">
        <f>VLOOKUP(A101,'NPS 24-25'!$A:$L,12,0)</f>
        <v>Chakri Road, Jaspal PO Raniyal, Rawalpindi</v>
      </c>
      <c r="G101" s="55">
        <v>45721</v>
      </c>
      <c r="H101" s="56"/>
    </row>
  </sheetData>
  <autoFilter ref="A1:H101" xr:uid="{6E10A3EE-4514-4AC0-9220-0EA34FDB89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NPS 24-25</vt:lpstr>
      <vt:lpstr>Sheet2</vt:lpstr>
      <vt:lpstr>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Hussain</dc:creator>
  <cp:lastModifiedBy>Noaman Shoaib</cp:lastModifiedBy>
  <dcterms:created xsi:type="dcterms:W3CDTF">2025-02-12T06:50:40Z</dcterms:created>
  <dcterms:modified xsi:type="dcterms:W3CDTF">2025-03-23T19:19:09Z</dcterms:modified>
</cp:coreProperties>
</file>