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PivotChartFilter="1" defaultThemeVersion="124226"/>
  <bookViews>
    <workbookView xWindow="240" yWindow="108" windowWidth="11520" windowHeight="525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G2" i="1"/>
  <c r="B13" i="1" s="1"/>
  <c r="D13" i="1" s="1"/>
  <c r="B27" i="1" l="1"/>
  <c r="D27" i="1" s="1"/>
  <c r="B26" i="1"/>
  <c r="D26" i="1" s="1"/>
  <c r="B29" i="1"/>
  <c r="D29" i="1" s="1"/>
  <c r="B28" i="1"/>
  <c r="D28" i="1" s="1"/>
  <c r="B31" i="1"/>
  <c r="D31" i="1" s="1"/>
  <c r="B30" i="1"/>
  <c r="D30" i="1" s="1"/>
  <c r="B24" i="1"/>
  <c r="D24" i="1" s="1"/>
  <c r="B25" i="1"/>
  <c r="D25" i="1" s="1"/>
  <c r="B23" i="1"/>
  <c r="D23" i="1" s="1"/>
  <c r="B22" i="1"/>
  <c r="D22" i="1" s="1"/>
  <c r="B20" i="1"/>
  <c r="D20" i="1" s="1"/>
  <c r="B21" i="1"/>
  <c r="D21" i="1" s="1"/>
  <c r="B19" i="1"/>
  <c r="D19" i="1" s="1"/>
  <c r="B18" i="1"/>
  <c r="D18" i="1" s="1"/>
  <c r="B15" i="1"/>
  <c r="D15" i="1" s="1"/>
  <c r="B14" i="1"/>
  <c r="D14" i="1" s="1"/>
  <c r="B17" i="1"/>
  <c r="D17" i="1" s="1"/>
  <c r="B16" i="1"/>
  <c r="D16" i="1" s="1"/>
  <c r="B12" i="1"/>
  <c r="B11" i="1"/>
  <c r="B10" i="1"/>
  <c r="B9" i="1"/>
  <c r="B8" i="1"/>
  <c r="B7" i="1"/>
  <c r="B6" i="1"/>
  <c r="B5" i="1"/>
  <c r="B4" i="1"/>
  <c r="B3" i="1"/>
  <c r="B2" i="1"/>
  <c r="G9" i="1"/>
  <c r="D12" i="1" l="1"/>
  <c r="D11" i="1"/>
  <c r="D9" i="1"/>
  <c r="D8" i="1"/>
  <c r="D4" i="1"/>
  <c r="D3" i="1"/>
  <c r="C12" i="1"/>
  <c r="C11" i="1"/>
  <c r="C10" i="1"/>
  <c r="C9" i="1"/>
  <c r="C8" i="1"/>
  <c r="C7" i="1"/>
  <c r="C6" i="1"/>
  <c r="C5" i="1"/>
  <c r="C4" i="1"/>
  <c r="C3" i="1"/>
  <c r="C2" i="1"/>
  <c r="D10" i="1"/>
  <c r="D7" i="1"/>
  <c r="D6" i="1"/>
  <c r="D5" i="1"/>
  <c r="D2" i="1"/>
  <c r="G3" i="1"/>
  <c r="G5" i="1"/>
  <c r="G6" i="1"/>
  <c r="G7" i="1" l="1"/>
  <c r="G8" i="1" l="1"/>
</calcChain>
</file>

<file path=xl/sharedStrings.xml><?xml version="1.0" encoding="utf-8"?>
<sst xmlns="http://schemas.openxmlformats.org/spreadsheetml/2006/main" count="11" uniqueCount="11">
  <si>
    <t>x</t>
  </si>
  <si>
    <t>F(x)</t>
  </si>
  <si>
    <t>LN(x)</t>
  </si>
  <si>
    <t>LN(-LN(1-F(X)))</t>
  </si>
  <si>
    <t>Intercept</t>
  </si>
  <si>
    <t>R-Squared</t>
  </si>
  <si>
    <t>Shape Parameter</t>
  </si>
  <si>
    <t>Scale Parameter</t>
  </si>
  <si>
    <t>Number of Data Points</t>
  </si>
  <si>
    <t>Predicted Mean</t>
  </si>
  <si>
    <t>Actual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</si>
</sst>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tabSelected="1" workbookViewId="0">
      <selection activeCell="D1" sqref="D1"/>
    </sheetView>
  </sheetViews>
  <sheetFormatPr defaultRowHeight="14.4" x14ac:dyDescent="0.55000000000000004"/>
  <cols>
    <col min="4" max="4" width="14.68359375" customWidth="1"/>
    <col min="6" max="6" width="21.41796875" customWidth="1"/>
    <col min="7" max="7" width="6.68359375" style="4" customWidth="1"/>
    <col min="8" max="8" width="16" customWidth="1"/>
    <col min="9" max="9" width="9.15625" style="4"/>
    <col min="10" max="10" width="15.15625" customWidth="1"/>
    <col min="11" max="11" width="14.15625" customWidth="1"/>
    <col min="12" max="12" width="17.578125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3" x14ac:dyDescent="0.55000000000000004">
      <c r="A2">
        <v>25</v>
      </c>
      <c r="B2">
        <f>(2*ROW(B2)-3)/$G$2/2</f>
        <v>1.6666666666666666E-2</v>
      </c>
      <c r="C2">
        <f>LN(A2)</f>
        <v>3.2188758248682006</v>
      </c>
      <c r="D2">
        <f>LN(-LN(1-B2))</f>
        <v>-4.0859527730039549</v>
      </c>
      <c r="F2" s="2" t="s">
        <v>8</v>
      </c>
      <c r="G2" s="5">
        <f>COUNT(A:A)</f>
        <v>30</v>
      </c>
      <c r="L2" s="2"/>
      <c r="M2" s="3"/>
    </row>
    <row r="3" spans="1:13" x14ac:dyDescent="0.55000000000000004">
      <c r="A3">
        <v>41</v>
      </c>
      <c r="B3">
        <f t="shared" ref="B3:B31" si="0">(2*ROW(B3)-3)/$G$2/2</f>
        <v>0.05</v>
      </c>
      <c r="C3">
        <f t="shared" ref="C3:C12" si="1">LN(A3)</f>
        <v>3.713572066704308</v>
      </c>
      <c r="D3">
        <f t="shared" ref="D3:D12" si="2">LN(-LN(1-B3))</f>
        <v>-2.9701952490421637</v>
      </c>
      <c r="F3" s="2" t="s">
        <v>5</v>
      </c>
      <c r="G3" s="3">
        <f ca="1">RSQ(D2:INDIRECT(ADDRESS($G$2+1,4)),C2:INDIRECT(ADDRESS($G$2+1,3)))</f>
        <v>0.96170646560405915</v>
      </c>
      <c r="M3" s="4"/>
    </row>
    <row r="4" spans="1:13" x14ac:dyDescent="0.55000000000000004">
      <c r="A4">
        <v>55</v>
      </c>
      <c r="B4">
        <f t="shared" si="0"/>
        <v>8.3333333333333329E-2</v>
      </c>
      <c r="C4">
        <f t="shared" si="1"/>
        <v>4.0073331852324712</v>
      </c>
      <c r="D4">
        <f t="shared" si="2"/>
        <v>-2.441716398881459</v>
      </c>
      <c r="L4" s="2"/>
      <c r="M4" s="3"/>
    </row>
    <row r="5" spans="1:13" x14ac:dyDescent="0.55000000000000004">
      <c r="A5">
        <v>56</v>
      </c>
      <c r="B5">
        <f t="shared" si="0"/>
        <v>0.11666666666666667</v>
      </c>
      <c r="C5">
        <f t="shared" si="1"/>
        <v>4.0253516907351496</v>
      </c>
      <c r="D5">
        <f t="shared" si="2"/>
        <v>-2.0870492174400339</v>
      </c>
      <c r="F5" t="s">
        <v>4</v>
      </c>
      <c r="G5" s="6">
        <f ca="1">INTERCEPT(D2:INDIRECT(ADDRESS($G$2+1,4)),C2:INDIRECT(ADDRESS($G$2+1,3)))</f>
        <v>-12.578011611293636</v>
      </c>
      <c r="L5" s="2"/>
      <c r="M5" s="3"/>
    </row>
    <row r="6" spans="1:13" x14ac:dyDescent="0.55000000000000004">
      <c r="A6">
        <v>64</v>
      </c>
      <c r="B6">
        <f t="shared" si="0"/>
        <v>0.15</v>
      </c>
      <c r="C6">
        <f t="shared" si="1"/>
        <v>4.1588830833596715</v>
      </c>
      <c r="D6">
        <f t="shared" si="2"/>
        <v>-1.8169607947796103</v>
      </c>
      <c r="F6" s="2" t="s">
        <v>6</v>
      </c>
      <c r="G6" s="3">
        <f ca="1">SLOPE(D2:INDIRECT(ADDRESS($G$2+1,4)),C2:INDIRECT(ADDRESS($G$2+1,3)))</f>
        <v>2.6160438936253323</v>
      </c>
      <c r="M6" s="4"/>
    </row>
    <row r="7" spans="1:13" x14ac:dyDescent="0.55000000000000004">
      <c r="A7">
        <v>68</v>
      </c>
      <c r="B7">
        <f t="shared" si="0"/>
        <v>0.18333333333333332</v>
      </c>
      <c r="C7">
        <f t="shared" si="1"/>
        <v>4.219507705176107</v>
      </c>
      <c r="D7">
        <f t="shared" si="2"/>
        <v>-1.5968955768410067</v>
      </c>
      <c r="F7" s="2" t="s">
        <v>7</v>
      </c>
      <c r="G7" s="3">
        <f ca="1">EXP(-G5/G6)</f>
        <v>122.48979748067339</v>
      </c>
      <c r="M7" s="4"/>
    </row>
    <row r="8" spans="1:13" x14ac:dyDescent="0.55000000000000004">
      <c r="A8">
        <v>73</v>
      </c>
      <c r="B8">
        <f t="shared" si="0"/>
        <v>0.21666666666666667</v>
      </c>
      <c r="C8">
        <f t="shared" si="1"/>
        <v>4.290459441148391</v>
      </c>
      <c r="D8">
        <f t="shared" si="2"/>
        <v>-1.4097801640986281</v>
      </c>
      <c r="F8" t="s">
        <v>9</v>
      </c>
      <c r="G8" s="4">
        <f ca="1">G7*EXP(GAMMALN(1+1/G6))</f>
        <v>108.8168650917775</v>
      </c>
      <c r="H8" s="2"/>
      <c r="I8" s="3"/>
    </row>
    <row r="9" spans="1:13" x14ac:dyDescent="0.55000000000000004">
      <c r="A9">
        <v>75</v>
      </c>
      <c r="B9">
        <f t="shared" si="0"/>
        <v>0.25</v>
      </c>
      <c r="C9">
        <f t="shared" si="1"/>
        <v>4.3174881135363101</v>
      </c>
      <c r="D9">
        <f t="shared" si="2"/>
        <v>-1.2458993237072382</v>
      </c>
      <c r="F9" t="s">
        <v>10</v>
      </c>
      <c r="G9" s="4">
        <f ca="1">AVERAGE(A2:INDIRECT(ADDRESS($G$2+1,1)))</f>
        <v>108.56666666666666</v>
      </c>
      <c r="H9" s="2"/>
      <c r="I9" s="3"/>
    </row>
    <row r="10" spans="1:13" x14ac:dyDescent="0.55000000000000004">
      <c r="A10">
        <v>78</v>
      </c>
      <c r="B10">
        <f t="shared" si="0"/>
        <v>0.28333333333333333</v>
      </c>
      <c r="C10">
        <f t="shared" si="1"/>
        <v>4.3567088266895917</v>
      </c>
      <c r="D10">
        <f t="shared" si="2"/>
        <v>-1.0991791096951857</v>
      </c>
    </row>
    <row r="11" spans="1:13" x14ac:dyDescent="0.55000000000000004">
      <c r="A11">
        <v>78</v>
      </c>
      <c r="B11">
        <f t="shared" si="0"/>
        <v>0.31666666666666665</v>
      </c>
      <c r="C11">
        <f t="shared" si="1"/>
        <v>4.3567088266895917</v>
      </c>
      <c r="D11">
        <f t="shared" si="2"/>
        <v>-0.96555320683056234</v>
      </c>
    </row>
    <row r="12" spans="1:13" x14ac:dyDescent="0.55000000000000004">
      <c r="A12">
        <v>85</v>
      </c>
      <c r="B12">
        <f t="shared" si="0"/>
        <v>0.35</v>
      </c>
      <c r="C12">
        <f t="shared" si="1"/>
        <v>4.4426512564903167</v>
      </c>
      <c r="D12">
        <f t="shared" si="2"/>
        <v>-0.84215099072473287</v>
      </c>
    </row>
    <row r="13" spans="1:13" x14ac:dyDescent="0.55000000000000004">
      <c r="A13">
        <v>91</v>
      </c>
      <c r="B13">
        <f t="shared" si="0"/>
        <v>0.38333333333333336</v>
      </c>
      <c r="C13">
        <f t="shared" ref="C13:C17" si="3">LN(A13)</f>
        <v>4.5108595065168497</v>
      </c>
      <c r="D13">
        <f t="shared" ref="D13:D17" si="4">LN(-LN(1-B13))</f>
        <v>-0.7268556827787146</v>
      </c>
    </row>
    <row r="14" spans="1:13" x14ac:dyDescent="0.55000000000000004">
      <c r="A14">
        <v>109</v>
      </c>
      <c r="B14">
        <f t="shared" si="0"/>
        <v>0.41666666666666669</v>
      </c>
      <c r="C14">
        <f t="shared" si="3"/>
        <v>4.6913478822291435</v>
      </c>
      <c r="D14">
        <f t="shared" si="4"/>
        <v>-0.61804620024136214</v>
      </c>
    </row>
    <row r="15" spans="1:13" x14ac:dyDescent="0.55000000000000004">
      <c r="A15">
        <v>112</v>
      </c>
      <c r="B15">
        <f t="shared" si="0"/>
        <v>0.45</v>
      </c>
      <c r="C15">
        <f t="shared" si="3"/>
        <v>4.7184988712950942</v>
      </c>
      <c r="D15">
        <f t="shared" si="4"/>
        <v>-0.51443713617380327</v>
      </c>
    </row>
    <row r="16" spans="1:13" x14ac:dyDescent="0.55000000000000004">
      <c r="A16">
        <v>112</v>
      </c>
      <c r="B16">
        <f t="shared" si="0"/>
        <v>0.48333333333333334</v>
      </c>
      <c r="C16">
        <f t="shared" si="3"/>
        <v>4.7184988712950942</v>
      </c>
      <c r="D16">
        <f t="shared" si="4"/>
        <v>-0.41497413937683297</v>
      </c>
    </row>
    <row r="17" spans="1:4" x14ac:dyDescent="0.55000000000000004">
      <c r="A17">
        <v>116</v>
      </c>
      <c r="B17">
        <f t="shared" si="0"/>
        <v>0.51666666666666672</v>
      </c>
      <c r="C17">
        <f t="shared" si="3"/>
        <v>4.7535901911063645</v>
      </c>
      <c r="D17">
        <f t="shared" si="4"/>
        <v>-0.31876177173418707</v>
      </c>
    </row>
    <row r="18" spans="1:4" x14ac:dyDescent="0.55000000000000004">
      <c r="A18">
        <v>118</v>
      </c>
      <c r="B18">
        <f t="shared" si="0"/>
        <v>0.55000000000000004</v>
      </c>
      <c r="C18">
        <f t="shared" ref="C18:C19" si="5">LN(A18)</f>
        <v>4.7706846244656651</v>
      </c>
      <c r="D18">
        <f t="shared" ref="D18:D19" si="6">LN(-LN(1-B18))</f>
        <v>-0.22501067302940858</v>
      </c>
    </row>
    <row r="19" spans="1:4" x14ac:dyDescent="0.55000000000000004">
      <c r="A19">
        <v>125</v>
      </c>
      <c r="B19">
        <f t="shared" si="0"/>
        <v>0.58333333333333337</v>
      </c>
      <c r="C19">
        <f t="shared" si="5"/>
        <v>4.8283137373023015</v>
      </c>
      <c r="D19">
        <f t="shared" si="6"/>
        <v>-0.13299583622742608</v>
      </c>
    </row>
    <row r="20" spans="1:4" x14ac:dyDescent="0.55000000000000004">
      <c r="A20">
        <v>125</v>
      </c>
      <c r="B20">
        <f t="shared" si="0"/>
        <v>0.6166666666666667</v>
      </c>
      <c r="C20">
        <f t="shared" ref="C20:C21" si="7">LN(A20)</f>
        <v>4.8283137373023015</v>
      </c>
      <c r="D20">
        <f t="shared" ref="D20:D21" si="8">LN(-LN(1-B20))</f>
        <v>-4.2020268108220682E-2</v>
      </c>
    </row>
    <row r="21" spans="1:4" x14ac:dyDescent="0.55000000000000004">
      <c r="A21">
        <v>125</v>
      </c>
      <c r="B21">
        <f t="shared" si="0"/>
        <v>0.65</v>
      </c>
      <c r="C21">
        <f t="shared" si="7"/>
        <v>4.8283137373023015</v>
      </c>
      <c r="D21">
        <f t="shared" si="8"/>
        <v>4.8620744579389266E-2</v>
      </c>
    </row>
    <row r="22" spans="1:4" x14ac:dyDescent="0.55000000000000004">
      <c r="A22">
        <v>126</v>
      </c>
      <c r="B22">
        <f t="shared" si="0"/>
        <v>0.68333333333333335</v>
      </c>
      <c r="C22">
        <f t="shared" ref="C22:C23" si="9">LN(A22)</f>
        <v>4.836281906951478</v>
      </c>
      <c r="D22">
        <f t="shared" ref="D22:D23" si="10">LN(-LN(1-B22))</f>
        <v>0.1396798373139003</v>
      </c>
    </row>
    <row r="23" spans="1:4" x14ac:dyDescent="0.55000000000000004">
      <c r="A23">
        <v>128</v>
      </c>
      <c r="B23">
        <f t="shared" si="0"/>
        <v>0.71666666666666667</v>
      </c>
      <c r="C23">
        <f t="shared" si="9"/>
        <v>4.8520302639196169</v>
      </c>
      <c r="D23">
        <f t="shared" si="10"/>
        <v>0.23200911038417413</v>
      </c>
    </row>
    <row r="24" spans="1:4" x14ac:dyDescent="0.55000000000000004">
      <c r="A24">
        <v>129</v>
      </c>
      <c r="B24">
        <f t="shared" si="0"/>
        <v>0.75</v>
      </c>
      <c r="C24">
        <f t="shared" ref="C24:C25" si="11">LN(A24)</f>
        <v>4.8598124043616719</v>
      </c>
      <c r="D24">
        <f t="shared" ref="D24:D25" si="12">LN(-LN(1-B24))</f>
        <v>0.32663425997828094</v>
      </c>
    </row>
    <row r="25" spans="1:4" x14ac:dyDescent="0.55000000000000004">
      <c r="A25">
        <v>130</v>
      </c>
      <c r="B25">
        <f t="shared" si="0"/>
        <v>0.78333333333333333</v>
      </c>
      <c r="C25">
        <f t="shared" si="11"/>
        <v>4.8675344504555822</v>
      </c>
      <c r="D25">
        <f t="shared" si="12"/>
        <v>0.42487236625009211</v>
      </c>
    </row>
    <row r="26" spans="1:4" x14ac:dyDescent="0.55000000000000004">
      <c r="A26">
        <v>130</v>
      </c>
      <c r="B26">
        <f t="shared" si="0"/>
        <v>0.81666666666666665</v>
      </c>
      <c r="C26">
        <f t="shared" ref="C26:C31" si="13">LN(A26)</f>
        <v>4.8675344504555822</v>
      </c>
      <c r="D26">
        <f t="shared" ref="D26:D31" si="14">LN(-LN(1-B26))</f>
        <v>0.52853741350375261</v>
      </c>
    </row>
    <row r="27" spans="1:4" x14ac:dyDescent="0.55000000000000004">
      <c r="A27">
        <v>130</v>
      </c>
      <c r="B27">
        <f t="shared" si="0"/>
        <v>0.85</v>
      </c>
      <c r="C27">
        <f t="shared" si="13"/>
        <v>4.8675344504555822</v>
      </c>
      <c r="D27">
        <f t="shared" si="14"/>
        <v>0.64033693876074782</v>
      </c>
    </row>
    <row r="28" spans="1:4" x14ac:dyDescent="0.55000000000000004">
      <c r="A28">
        <v>140</v>
      </c>
      <c r="B28">
        <f t="shared" si="0"/>
        <v>0.8833333333333333</v>
      </c>
      <c r="C28">
        <f t="shared" si="13"/>
        <v>4.9416424226093039</v>
      </c>
      <c r="D28">
        <f t="shared" si="14"/>
        <v>0.76473939696537185</v>
      </c>
    </row>
    <row r="29" spans="1:4" x14ac:dyDescent="0.55000000000000004">
      <c r="A29">
        <v>148</v>
      </c>
      <c r="B29">
        <f t="shared" si="0"/>
        <v>0.91666666666666663</v>
      </c>
      <c r="C29">
        <f t="shared" si="13"/>
        <v>4.9972122737641147</v>
      </c>
      <c r="D29">
        <f t="shared" si="14"/>
        <v>0.91023509336532582</v>
      </c>
    </row>
    <row r="30" spans="1:4" x14ac:dyDescent="0.55000000000000004">
      <c r="A30">
        <v>206</v>
      </c>
      <c r="B30">
        <f t="shared" si="0"/>
        <v>0.95</v>
      </c>
      <c r="C30">
        <f t="shared" si="13"/>
        <v>5.3278761687895813</v>
      </c>
      <c r="D30">
        <f t="shared" si="14"/>
        <v>1.0971887003649483</v>
      </c>
    </row>
    <row r="31" spans="1:4" x14ac:dyDescent="0.55000000000000004">
      <c r="A31">
        <v>259</v>
      </c>
      <c r="B31">
        <f t="shared" si="0"/>
        <v>0.98333333333333328</v>
      </c>
      <c r="C31">
        <f t="shared" si="13"/>
        <v>5.5568280616995374</v>
      </c>
      <c r="D31">
        <f t="shared" si="14"/>
        <v>1.4096066464289518</v>
      </c>
    </row>
    <row r="32" spans="1:4" x14ac:dyDescent="0.55000000000000004">
      <c r="A32" s="1"/>
    </row>
    <row r="33" spans="1:1" x14ac:dyDescent="0.55000000000000004">
      <c r="A33" s="1"/>
    </row>
    <row r="34" spans="1:1" x14ac:dyDescent="0.55000000000000004">
      <c r="A34" s="1"/>
    </row>
    <row r="35" spans="1:1" x14ac:dyDescent="0.55000000000000004">
      <c r="A35" s="1"/>
    </row>
    <row r="36" spans="1:1" x14ac:dyDescent="0.55000000000000004">
      <c r="A36" s="1"/>
    </row>
    <row r="37" spans="1:1" x14ac:dyDescent="0.55000000000000004">
      <c r="A37" s="1"/>
    </row>
    <row r="38" spans="1:1" x14ac:dyDescent="0.55000000000000004">
      <c r="A38" s="1"/>
    </row>
    <row r="39" spans="1:1" x14ac:dyDescent="0.55000000000000004">
      <c r="A39" s="1"/>
    </row>
    <row r="40" spans="1:1" x14ac:dyDescent="0.55000000000000004">
      <c r="A40" s="1"/>
    </row>
    <row r="41" spans="1:1" x14ac:dyDescent="0.55000000000000004">
      <c r="A41" s="1"/>
    </row>
    <row r="42" spans="1:1" x14ac:dyDescent="0.55000000000000004">
      <c r="A42" s="1"/>
    </row>
    <row r="43" spans="1:1" x14ac:dyDescent="0.55000000000000004">
      <c r="A43" s="1"/>
    </row>
    <row r="44" spans="1:1" x14ac:dyDescent="0.55000000000000004">
      <c r="A44" s="1"/>
    </row>
    <row r="45" spans="1:1" x14ac:dyDescent="0.55000000000000004">
      <c r="A45" s="1"/>
    </row>
    <row r="46" spans="1:1" x14ac:dyDescent="0.55000000000000004">
      <c r="A46" s="1"/>
    </row>
    <row r="47" spans="1:1" x14ac:dyDescent="0.55000000000000004">
      <c r="A47" s="1"/>
    </row>
    <row r="48" spans="1:1" x14ac:dyDescent="0.55000000000000004">
      <c r="A48" s="1"/>
    </row>
    <row r="49" spans="1:1" x14ac:dyDescent="0.55000000000000004">
      <c r="A49" s="1"/>
    </row>
    <row r="50" spans="1:1" x14ac:dyDescent="0.55000000000000004">
      <c r="A50" s="1"/>
    </row>
    <row r="51" spans="1:1" x14ac:dyDescent="0.55000000000000004">
      <c r="A51" s="1"/>
    </row>
    <row r="52" spans="1:1" x14ac:dyDescent="0.55000000000000004">
      <c r="A52" s="1"/>
    </row>
    <row r="53" spans="1:1" x14ac:dyDescent="0.55000000000000004">
      <c r="A53" s="1"/>
    </row>
    <row r="54" spans="1:1" x14ac:dyDescent="0.55000000000000004">
      <c r="A54" s="1"/>
    </row>
    <row r="55" spans="1:1" x14ac:dyDescent="0.55000000000000004">
      <c r="A55" s="1"/>
    </row>
    <row r="56" spans="1:1" x14ac:dyDescent="0.55000000000000004">
      <c r="A56" s="1"/>
    </row>
    <row r="57" spans="1:1" x14ac:dyDescent="0.55000000000000004">
      <c r="A57" s="1"/>
    </row>
    <row r="58" spans="1:1" x14ac:dyDescent="0.55000000000000004">
      <c r="A58" s="1"/>
    </row>
    <row r="59" spans="1:1" x14ac:dyDescent="0.55000000000000004">
      <c r="A59" s="1"/>
    </row>
    <row r="60" spans="1:1" x14ac:dyDescent="0.55000000000000004">
      <c r="A60" s="1"/>
    </row>
    <row r="61" spans="1:1" x14ac:dyDescent="0.55000000000000004">
      <c r="A61" s="1"/>
    </row>
    <row r="62" spans="1:1" x14ac:dyDescent="0.55000000000000004">
      <c r="A62" s="1"/>
    </row>
    <row r="63" spans="1:1" x14ac:dyDescent="0.55000000000000004">
      <c r="A63" s="1"/>
    </row>
    <row r="64" spans="1:1" x14ac:dyDescent="0.55000000000000004">
      <c r="A64" s="1"/>
    </row>
    <row r="65" spans="1:1" x14ac:dyDescent="0.55000000000000004">
      <c r="A65" s="1"/>
    </row>
    <row r="66" spans="1:1" x14ac:dyDescent="0.55000000000000004">
      <c r="A66" s="1"/>
    </row>
    <row r="67" spans="1:1" x14ac:dyDescent="0.55000000000000004">
      <c r="A67" s="1"/>
    </row>
    <row r="68" spans="1:1" x14ac:dyDescent="0.55000000000000004">
      <c r="A68" s="1"/>
    </row>
    <row r="69" spans="1:1" x14ac:dyDescent="0.55000000000000004">
      <c r="A69" s="1"/>
    </row>
    <row r="70" spans="1:1" x14ac:dyDescent="0.55000000000000004">
      <c r="A70" s="1"/>
    </row>
    <row r="71" spans="1:1" x14ac:dyDescent="0.55000000000000004">
      <c r="A71" s="1"/>
    </row>
    <row r="72" spans="1:1" x14ac:dyDescent="0.55000000000000004">
      <c r="A72" s="1"/>
    </row>
    <row r="73" spans="1:1" x14ac:dyDescent="0.55000000000000004">
      <c r="A73" s="1"/>
    </row>
    <row r="74" spans="1:1" x14ac:dyDescent="0.55000000000000004">
      <c r="A74" s="1"/>
    </row>
    <row r="75" spans="1:1" x14ac:dyDescent="0.55000000000000004">
      <c r="A75" s="1"/>
    </row>
    <row r="76" spans="1:1" x14ac:dyDescent="0.55000000000000004">
      <c r="A76" s="1"/>
    </row>
    <row r="77" spans="1:1" x14ac:dyDescent="0.55000000000000004">
      <c r="A77" s="1"/>
    </row>
    <row r="78" spans="1:1" x14ac:dyDescent="0.55000000000000004">
      <c r="A78" s="1"/>
    </row>
    <row r="79" spans="1:1" x14ac:dyDescent="0.55000000000000004">
      <c r="A79" s="1"/>
    </row>
    <row r="80" spans="1:1" x14ac:dyDescent="0.55000000000000004">
      <c r="A80" s="1"/>
    </row>
    <row r="81" spans="1:1" x14ac:dyDescent="0.55000000000000004">
      <c r="A81" s="1"/>
    </row>
    <row r="82" spans="1:1" x14ac:dyDescent="0.55000000000000004">
      <c r="A82" s="1"/>
    </row>
    <row r="83" spans="1:1" x14ac:dyDescent="0.55000000000000004">
      <c r="A83" s="1"/>
    </row>
    <row r="84" spans="1:1" x14ac:dyDescent="0.55000000000000004">
      <c r="A84" s="1"/>
    </row>
    <row r="85" spans="1:1" x14ac:dyDescent="0.55000000000000004">
      <c r="A85" s="1"/>
    </row>
    <row r="86" spans="1:1" x14ac:dyDescent="0.55000000000000004">
      <c r="A86" s="1"/>
    </row>
    <row r="87" spans="1:1" x14ac:dyDescent="0.55000000000000004">
      <c r="A87" s="1"/>
    </row>
    <row r="88" spans="1:1" x14ac:dyDescent="0.55000000000000004">
      <c r="A88" s="1"/>
    </row>
    <row r="89" spans="1:1" x14ac:dyDescent="0.55000000000000004">
      <c r="A89" s="1"/>
    </row>
    <row r="90" spans="1:1" x14ac:dyDescent="0.55000000000000004">
      <c r="A90" s="1"/>
    </row>
    <row r="91" spans="1:1" x14ac:dyDescent="0.55000000000000004">
      <c r="A91" s="1"/>
    </row>
    <row r="92" spans="1:1" x14ac:dyDescent="0.55000000000000004">
      <c r="A92" s="1"/>
    </row>
    <row r="93" spans="1:1" x14ac:dyDescent="0.55000000000000004">
      <c r="A93" s="1"/>
    </row>
    <row r="94" spans="1:1" x14ac:dyDescent="0.55000000000000004">
      <c r="A94" s="1"/>
    </row>
    <row r="95" spans="1:1" x14ac:dyDescent="0.55000000000000004">
      <c r="A95" s="1"/>
    </row>
    <row r="96" spans="1:1" x14ac:dyDescent="0.55000000000000004">
      <c r="A96" s="1"/>
    </row>
    <row r="97" spans="1:1" x14ac:dyDescent="0.55000000000000004">
      <c r="A97" s="1"/>
    </row>
    <row r="98" spans="1:1" x14ac:dyDescent="0.55000000000000004">
      <c r="A98" s="1"/>
    </row>
    <row r="99" spans="1:1" x14ac:dyDescent="0.55000000000000004">
      <c r="A99" s="1"/>
    </row>
    <row r="100" spans="1:1" x14ac:dyDescent="0.55000000000000004">
      <c r="A100" s="1"/>
    </row>
    <row r="101" spans="1:1" x14ac:dyDescent="0.55000000000000004">
      <c r="A101" s="1"/>
    </row>
    <row r="102" spans="1:1" x14ac:dyDescent="0.55000000000000004">
      <c r="A102" s="1"/>
    </row>
    <row r="103" spans="1:1" x14ac:dyDescent="0.55000000000000004">
      <c r="A103" s="1"/>
    </row>
    <row r="104" spans="1:1" x14ac:dyDescent="0.55000000000000004">
      <c r="A104" s="1"/>
    </row>
    <row r="105" spans="1:1" x14ac:dyDescent="0.55000000000000004">
      <c r="A105" s="1"/>
    </row>
    <row r="106" spans="1:1" x14ac:dyDescent="0.55000000000000004">
      <c r="A106" s="1"/>
    </row>
    <row r="107" spans="1:1" x14ac:dyDescent="0.55000000000000004">
      <c r="A107" s="1"/>
    </row>
    <row r="108" spans="1:1" x14ac:dyDescent="0.55000000000000004">
      <c r="A108" s="1"/>
    </row>
    <row r="109" spans="1:1" x14ac:dyDescent="0.55000000000000004">
      <c r="A109" s="1"/>
    </row>
    <row r="110" spans="1:1" x14ac:dyDescent="0.55000000000000004">
      <c r="A110" s="1"/>
    </row>
    <row r="111" spans="1:1" x14ac:dyDescent="0.55000000000000004">
      <c r="A111" s="1"/>
    </row>
    <row r="112" spans="1:1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</sheetData>
  <sortState ref="J2:J31">
    <sortCondition ref="J2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2016-03-17T14:05:37Z</dcterms:modified>
</cp:coreProperties>
</file>