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7" windowWidth="14807" windowHeight="8013"/>
  </bookViews>
  <sheets>
    <sheet name="Sheet1" sheetId="1" r:id="rId1"/>
  </sheets>
  <definedNames>
    <definedName name="solver_adj" localSheetId="0" hidden="1">Sheet1!$B$2:$G$2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Sheet1!$B$4:$B$5</definedName>
    <definedName name="solver_lhs2" localSheetId="0" hidden="1">Sheet1!$B$6:$B$8</definedName>
    <definedName name="solver_lhs3" localSheetId="0" hidden="1">Sheet1!$B$31</definedName>
    <definedName name="solver_lhs4" localSheetId="0" hidden="1">Sheet1!$B$31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Sheet1!$F$4:$F$5</definedName>
    <definedName name="solver_rhs2" localSheetId="0" hidden="1">Sheet1!$E$6:$E$8</definedName>
    <definedName name="solver_rhs3" localSheetId="0" hidden="1">Sheet1!$C$31</definedName>
    <definedName name="solver_rhs4" localSheetId="0" hidden="1">Sheet1!$C$31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2" i="1" l="1"/>
  <c r="B21" i="1"/>
  <c r="B20" i="1"/>
  <c r="B19" i="1"/>
  <c r="B18" i="1"/>
  <c r="B17" i="1"/>
  <c r="C31" i="1" l="1"/>
  <c r="C30" i="1"/>
  <c r="C29" i="1"/>
  <c r="B31" i="1"/>
  <c r="B30" i="1"/>
  <c r="B29" i="1"/>
  <c r="B28" i="1"/>
  <c r="B27" i="1"/>
</calcChain>
</file>

<file path=xl/sharedStrings.xml><?xml version="1.0" encoding="utf-8"?>
<sst xmlns="http://schemas.openxmlformats.org/spreadsheetml/2006/main" count="37" uniqueCount="22">
  <si>
    <t>x</t>
  </si>
  <si>
    <t>y</t>
  </si>
  <si>
    <t>value</t>
  </si>
  <si>
    <t>objective</t>
  </si>
  <si>
    <t>constraints</t>
  </si>
  <si>
    <t>x11</t>
  </si>
  <si>
    <t>x12</t>
  </si>
  <si>
    <t>x13</t>
  </si>
  <si>
    <t>x14</t>
  </si>
  <si>
    <t>x15</t>
  </si>
  <si>
    <t>x21</t>
  </si>
  <si>
    <t>x22</t>
  </si>
  <si>
    <t>x23</t>
  </si>
  <si>
    <t>x24</t>
  </si>
  <si>
    <t>x31</t>
  </si>
  <si>
    <t>x32</t>
  </si>
  <si>
    <t>x33</t>
  </si>
  <si>
    <t>x41</t>
  </si>
  <si>
    <t>x42</t>
  </si>
  <si>
    <t>x51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</si>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</sst>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Formulas="1" tabSelected="1" zoomScale="150" zoomScaleNormal="150" workbookViewId="0">
      <selection activeCell="H4" sqref="H4"/>
    </sheetView>
  </sheetViews>
  <sheetFormatPr defaultRowHeight="14.35" x14ac:dyDescent="0.5"/>
  <cols>
    <col min="1" max="1" width="10.76171875" customWidth="1"/>
    <col min="2" max="2" width="1.76171875" customWidth="1"/>
    <col min="3" max="3" width="1.8203125" customWidth="1"/>
    <col min="4" max="4" width="1.87890625" customWidth="1"/>
    <col min="5" max="5" width="1.9375" customWidth="1"/>
    <col min="6" max="6" width="1.703125" customWidth="1"/>
    <col min="7" max="7" width="1.76171875" customWidth="1"/>
    <col min="8" max="8" width="1.87890625" customWidth="1"/>
    <col min="9" max="9" width="1.9375" customWidth="1"/>
    <col min="10" max="10" width="1.8203125" customWidth="1"/>
    <col min="11" max="12" width="1.76171875" customWidth="1"/>
    <col min="13" max="13" width="2" customWidth="1"/>
    <col min="14" max="14" width="1.5859375" customWidth="1"/>
    <col min="15" max="15" width="1.87890625" customWidth="1"/>
    <col min="16" max="16" width="1.703125" customWidth="1"/>
  </cols>
  <sheetData>
    <row r="1" spans="1:16" x14ac:dyDescent="0.5">
      <c r="B1" t="s">
        <v>5</v>
      </c>
      <c r="C1" t="s">
        <v>6</v>
      </c>
      <c r="D1" t="s">
        <v>7</v>
      </c>
      <c r="E1" t="s">
        <v>10</v>
      </c>
      <c r="F1" t="s">
        <v>11</v>
      </c>
      <c r="G1" t="s">
        <v>12</v>
      </c>
    </row>
    <row r="2" spans="1:16" x14ac:dyDescent="0.5">
      <c r="A2" t="s">
        <v>2</v>
      </c>
      <c r="B2">
        <v>0</v>
      </c>
      <c r="C2">
        <v>200</v>
      </c>
      <c r="D2">
        <v>200</v>
      </c>
      <c r="E2">
        <v>300</v>
      </c>
      <c r="F2">
        <v>0</v>
      </c>
      <c r="G2">
        <v>200</v>
      </c>
    </row>
    <row r="3" spans="1:16" x14ac:dyDescent="0.5">
      <c r="A3" t="s">
        <v>3</v>
      </c>
      <c r="B3" s="1">
        <f>600*B2+800*C2+700*D2+400*E2+900*F2+600*G2</f>
        <v>540000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5">
      <c r="A4" t="s">
        <v>4</v>
      </c>
      <c r="B4" s="1">
        <f>B2+C2+D2</f>
        <v>400</v>
      </c>
      <c r="C4" s="1"/>
      <c r="D4" s="1"/>
      <c r="E4" t="s">
        <v>20</v>
      </c>
      <c r="F4">
        <v>400</v>
      </c>
    </row>
    <row r="5" spans="1:16" x14ac:dyDescent="0.5">
      <c r="B5" s="1">
        <f>E2+F2+G2</f>
        <v>500</v>
      </c>
      <c r="C5" s="1"/>
      <c r="D5" s="1"/>
      <c r="E5" t="s">
        <v>20</v>
      </c>
      <c r="F5">
        <v>500</v>
      </c>
    </row>
    <row r="6" spans="1:16" x14ac:dyDescent="0.5">
      <c r="B6" s="1">
        <f>B2+E2</f>
        <v>300</v>
      </c>
      <c r="C6" s="1"/>
      <c r="D6" t="s">
        <v>21</v>
      </c>
      <c r="E6">
        <v>300</v>
      </c>
    </row>
    <row r="7" spans="1:16" x14ac:dyDescent="0.5">
      <c r="B7" s="1">
        <f>C2+F2</f>
        <v>200</v>
      </c>
      <c r="C7" s="1"/>
      <c r="D7" t="s">
        <v>21</v>
      </c>
      <c r="E7">
        <v>200</v>
      </c>
    </row>
    <row r="8" spans="1:16" x14ac:dyDescent="0.5">
      <c r="B8" s="1">
        <f>D2+G2</f>
        <v>400</v>
      </c>
      <c r="C8" s="1"/>
      <c r="D8" t="s">
        <v>21</v>
      </c>
      <c r="E8">
        <v>400</v>
      </c>
    </row>
    <row r="15" spans="1:16" x14ac:dyDescent="0.5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</row>
    <row r="16" spans="1:16" x14ac:dyDescent="0.5">
      <c r="A16" t="s">
        <v>2</v>
      </c>
      <c r="B16">
        <v>0</v>
      </c>
      <c r="C16">
        <v>0</v>
      </c>
      <c r="D16">
        <v>0</v>
      </c>
      <c r="E16">
        <v>60</v>
      </c>
      <c r="F16">
        <v>50</v>
      </c>
      <c r="G16">
        <v>0</v>
      </c>
      <c r="H16">
        <v>0</v>
      </c>
      <c r="I16">
        <v>20</v>
      </c>
      <c r="J16">
        <v>0</v>
      </c>
      <c r="K16">
        <v>0</v>
      </c>
      <c r="L16">
        <v>0</v>
      </c>
      <c r="M16">
        <v>0</v>
      </c>
      <c r="N16">
        <v>35</v>
      </c>
      <c r="O16">
        <v>0</v>
      </c>
      <c r="P16">
        <v>0</v>
      </c>
    </row>
    <row r="17" spans="1:17" x14ac:dyDescent="0.5">
      <c r="A17" t="s">
        <v>3</v>
      </c>
      <c r="B17" s="1">
        <f>110*(B16+G16+K16+N16+P16)+140*(C16+H16+L16+O16)+170*(D16+I16+M16)+230*(E16+J16)+250*F16</f>
        <v>33550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5">
      <c r="A18" t="s">
        <v>4</v>
      </c>
      <c r="B18" s="1">
        <f>SUM(B16:F16)</f>
        <v>110</v>
      </c>
      <c r="C18" s="1"/>
      <c r="D18" s="1"/>
      <c r="E18" s="1"/>
      <c r="F18" s="1"/>
      <c r="G18" s="1"/>
      <c r="H18" s="1"/>
      <c r="I18" s="1"/>
      <c r="J18" s="1"/>
      <c r="K18">
        <v>110</v>
      </c>
    </row>
    <row r="19" spans="1:17" x14ac:dyDescent="0.5">
      <c r="B19" s="1">
        <f>SUM(C16:J16)</f>
        <v>130</v>
      </c>
      <c r="C19" s="1"/>
      <c r="D19" s="1"/>
      <c r="E19" s="1"/>
      <c r="F19" s="1"/>
      <c r="G19" s="1"/>
      <c r="H19" s="1"/>
      <c r="I19" s="1"/>
      <c r="J19" s="1"/>
      <c r="K19">
        <v>130</v>
      </c>
    </row>
    <row r="20" spans="1:17" x14ac:dyDescent="0.5">
      <c r="B20" s="1">
        <f>SUM(D16:F16)+SUM(H16:M16)</f>
        <v>130</v>
      </c>
      <c r="C20" s="1"/>
      <c r="D20" s="1"/>
      <c r="E20" s="1"/>
      <c r="F20" s="1"/>
      <c r="G20" s="1"/>
      <c r="H20" s="1"/>
      <c r="I20" s="1"/>
      <c r="J20" s="1"/>
      <c r="K20">
        <v>70</v>
      </c>
    </row>
    <row r="21" spans="1:17" x14ac:dyDescent="0.5">
      <c r="B21" s="1">
        <f>SUM(E16:F16)+SUM(I16:J16)+SUM(L16:O16)</f>
        <v>165</v>
      </c>
      <c r="C21" s="1"/>
      <c r="D21" s="1"/>
      <c r="E21" s="1"/>
      <c r="F21" s="1"/>
      <c r="G21" s="1"/>
      <c r="H21" s="1"/>
      <c r="I21" s="1"/>
      <c r="J21" s="1"/>
      <c r="K21">
        <v>165</v>
      </c>
    </row>
    <row r="22" spans="1:17" x14ac:dyDescent="0.5">
      <c r="B22" s="1">
        <f>F16+J16+M16+O16+P16</f>
        <v>50</v>
      </c>
      <c r="C22" s="1"/>
      <c r="D22" s="1"/>
      <c r="E22" s="1"/>
      <c r="F22" s="1"/>
      <c r="G22" s="1"/>
      <c r="H22" s="1"/>
      <c r="I22" s="1"/>
      <c r="J22" s="1"/>
      <c r="K22">
        <v>50</v>
      </c>
    </row>
    <row r="25" spans="1:17" x14ac:dyDescent="0.5">
      <c r="B25" t="s">
        <v>0</v>
      </c>
      <c r="C25" t="s">
        <v>1</v>
      </c>
    </row>
    <row r="26" spans="1:17" x14ac:dyDescent="0.5">
      <c r="A26" t="s">
        <v>2</v>
      </c>
      <c r="B26">
        <v>52.941176470588232</v>
      </c>
      <c r="C26">
        <v>37.058823529411754</v>
      </c>
    </row>
    <row r="27" spans="1:17" x14ac:dyDescent="0.5">
      <c r="A27" t="s">
        <v>3</v>
      </c>
      <c r="B27">
        <f>0.2*B26+0.6*C26</f>
        <v>32.823529411764696</v>
      </c>
    </row>
    <row r="28" spans="1:17" x14ac:dyDescent="0.5">
      <c r="A28" t="s">
        <v>4</v>
      </c>
      <c r="B28">
        <f>B26+C26</f>
        <v>89.999999999999986</v>
      </c>
      <c r="C28">
        <v>90</v>
      </c>
    </row>
    <row r="29" spans="1:17" x14ac:dyDescent="0.5">
      <c r="B29">
        <f>0.001*B26+0.002*C26</f>
        <v>0.12705882352941175</v>
      </c>
      <c r="C29">
        <f>C28*1%</f>
        <v>0.9</v>
      </c>
    </row>
    <row r="30" spans="1:17" x14ac:dyDescent="0.5">
      <c r="B30">
        <f>0.09*B26+0.6*C26</f>
        <v>26.999999999999993</v>
      </c>
      <c r="C30">
        <f>C28*30%</f>
        <v>27</v>
      </c>
    </row>
    <row r="31" spans="1:17" x14ac:dyDescent="0.5">
      <c r="B31">
        <f>0.02*B26+0.06*C26</f>
        <v>3.2823529411764696</v>
      </c>
      <c r="C31">
        <f>C28*5%</f>
        <v>4.5</v>
      </c>
    </row>
  </sheetData>
  <mergeCells count="12">
    <mergeCell ref="B7:C7"/>
    <mergeCell ref="B8:C8"/>
    <mergeCell ref="B3:M3"/>
    <mergeCell ref="B4:D4"/>
    <mergeCell ref="B5:D5"/>
    <mergeCell ref="B6:C6"/>
    <mergeCell ref="B22:J22"/>
    <mergeCell ref="B17:Q17"/>
    <mergeCell ref="B18:J18"/>
    <mergeCell ref="B19:J19"/>
    <mergeCell ref="B20:J20"/>
    <mergeCell ref="B21:J2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2018-09-02T18:17:12Z</dcterms:modified>
</cp:coreProperties>
</file>