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7" windowWidth="14807" windowHeight="8013"/>
  </bookViews>
  <sheets>
    <sheet name="Sheet1" sheetId="1" r:id="rId1"/>
  </sheets>
  <definedNames>
    <definedName name="solver_adj" localSheetId="0" hidden="1">Sheet1!$B$4:$H$5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Sheet1!$B$10:$B$15</definedName>
    <definedName name="solver_lhs2" localSheetId="0" hidden="1">Sheet1!$F$10:$F$15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Sheet1!$E$10:$E$15</definedName>
    <definedName name="solver_rhs2" localSheetId="0" hidden="1">Sheet1!$K$10:$K$15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F15" i="1" l="1"/>
  <c r="B15" i="1"/>
  <c r="F14" i="1"/>
  <c r="B14" i="1"/>
  <c r="F13" i="1"/>
  <c r="B13" i="1"/>
  <c r="F12" i="1"/>
  <c r="B12" i="1"/>
  <c r="F11" i="1"/>
  <c r="B11" i="1"/>
  <c r="F10" i="1"/>
  <c r="B10" i="1"/>
  <c r="B8" i="1" l="1"/>
</calcChain>
</file>

<file path=xl/sharedStrings.xml><?xml version="1.0" encoding="utf-8"?>
<sst xmlns="http://schemas.openxmlformats.org/spreadsheetml/2006/main" count="39" uniqueCount="28">
  <si>
    <t>X11</t>
  </si>
  <si>
    <t>X12</t>
  </si>
  <si>
    <t>X13</t>
  </si>
  <si>
    <t>X14</t>
  </si>
  <si>
    <t>X21</t>
  </si>
  <si>
    <t>X22</t>
  </si>
  <si>
    <t>X23</t>
  </si>
  <si>
    <t>Y11</t>
  </si>
  <si>
    <t>Y12</t>
  </si>
  <si>
    <t>Y13</t>
  </si>
  <si>
    <t>Y14</t>
  </si>
  <si>
    <t>Y21</t>
  </si>
  <si>
    <t>Y22</t>
  </si>
  <si>
    <t>Y23</t>
  </si>
  <si>
    <t>Three days agents</t>
  </si>
  <si>
    <t>Four days agents</t>
  </si>
  <si>
    <t>high-skill</t>
  </si>
  <si>
    <t>low-skill</t>
  </si>
  <si>
    <t>Objective</t>
  </si>
  <si>
    <t>constraints</t>
  </si>
  <si>
    <t>MTW</t>
  </si>
  <si>
    <t>TWR</t>
  </si>
  <si>
    <t>WRF</t>
  </si>
  <si>
    <t>RFS</t>
  </si>
  <si>
    <t>MTRF</t>
  </si>
  <si>
    <t>MTFS</t>
  </si>
  <si>
    <t>TWFS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</si>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</sst>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Formulas="1" tabSelected="1" workbookViewId="0">
      <selection activeCell="L15" sqref="L15"/>
    </sheetView>
  </sheetViews>
  <sheetFormatPr defaultRowHeight="14.35" x14ac:dyDescent="0.5"/>
  <cols>
    <col min="1" max="1" width="5.234375" customWidth="1"/>
    <col min="2" max="2" width="5.703125" customWidth="1"/>
    <col min="3" max="3" width="3.5859375" customWidth="1"/>
    <col min="4" max="4" width="4.1171875" customWidth="1"/>
    <col min="5" max="5" width="4" customWidth="1"/>
    <col min="6" max="6" width="3.29296875" customWidth="1"/>
    <col min="7" max="7" width="3.46875" customWidth="1"/>
    <col min="8" max="8" width="3.76171875" customWidth="1"/>
    <col min="9" max="9" width="4.9375" customWidth="1"/>
    <col min="10" max="10" width="4" customWidth="1"/>
    <col min="11" max="11" width="2.17578125" customWidth="1"/>
  </cols>
  <sheetData>
    <row r="1" spans="1:11" x14ac:dyDescent="0.5">
      <c r="B1" s="2" t="s">
        <v>14</v>
      </c>
      <c r="C1" s="2"/>
      <c r="D1" s="2"/>
      <c r="E1" s="2"/>
      <c r="F1" s="2" t="s">
        <v>15</v>
      </c>
      <c r="G1" s="2"/>
      <c r="H1" s="2"/>
    </row>
    <row r="2" spans="1:11" x14ac:dyDescent="0.5"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</row>
    <row r="3" spans="1:11" x14ac:dyDescent="0.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1:11" x14ac:dyDescent="0.5">
      <c r="A4" t="s">
        <v>16</v>
      </c>
      <c r="B4">
        <v>35</v>
      </c>
      <c r="C4">
        <v>5</v>
      </c>
      <c r="D4">
        <v>0</v>
      </c>
      <c r="E4">
        <v>30</v>
      </c>
      <c r="F4">
        <v>0</v>
      </c>
      <c r="G4">
        <v>50</v>
      </c>
      <c r="H4">
        <v>0</v>
      </c>
    </row>
    <row r="5" spans="1:11" x14ac:dyDescent="0.5">
      <c r="A5" t="s">
        <v>17</v>
      </c>
      <c r="B5">
        <v>0</v>
      </c>
      <c r="C5">
        <v>35</v>
      </c>
      <c r="D5">
        <v>15</v>
      </c>
      <c r="E5">
        <v>40</v>
      </c>
      <c r="F5">
        <v>15</v>
      </c>
      <c r="G5">
        <v>0</v>
      </c>
      <c r="H5">
        <v>0</v>
      </c>
    </row>
    <row r="6" spans="1:11" x14ac:dyDescent="0.5"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</row>
    <row r="8" spans="1:11" x14ac:dyDescent="0.5">
      <c r="A8" t="s">
        <v>18</v>
      </c>
      <c r="B8" s="2">
        <f>SUM(B4:E4)*450+SUM(F4:H4)*540+SUM(B5:E5)*300+SUM(F5:H5)*360</f>
        <v>90900</v>
      </c>
      <c r="C8" s="2"/>
      <c r="D8" s="2"/>
      <c r="E8" s="2"/>
      <c r="F8" s="2"/>
      <c r="G8" s="2"/>
      <c r="H8" s="2"/>
      <c r="I8" s="2"/>
      <c r="J8" s="2"/>
    </row>
    <row r="10" spans="1:11" x14ac:dyDescent="0.5">
      <c r="A10" t="s">
        <v>19</v>
      </c>
      <c r="B10" s="2">
        <f>B4+F4+G4</f>
        <v>85</v>
      </c>
      <c r="C10" s="2"/>
      <c r="D10" t="s">
        <v>27</v>
      </c>
      <c r="E10">
        <v>60</v>
      </c>
      <c r="F10" s="2">
        <f>B4+F4+G4+B5+F5+G5</f>
        <v>100</v>
      </c>
      <c r="G10" s="2"/>
      <c r="H10" s="2"/>
      <c r="I10" s="2"/>
      <c r="J10" t="s">
        <v>27</v>
      </c>
      <c r="K10">
        <v>100</v>
      </c>
    </row>
    <row r="11" spans="1:11" x14ac:dyDescent="0.5">
      <c r="B11" s="2">
        <f>B4+C4+F4+G4+H4</f>
        <v>90</v>
      </c>
      <c r="C11" s="2"/>
      <c r="D11" t="s">
        <v>27</v>
      </c>
      <c r="E11">
        <v>90</v>
      </c>
      <c r="F11" s="2">
        <f>B4+C4+F4+G4+H4+B5+C5+F5+G5+H5</f>
        <v>140</v>
      </c>
      <c r="G11" s="2"/>
      <c r="H11" s="2"/>
      <c r="I11" s="2"/>
      <c r="J11" t="s">
        <v>27</v>
      </c>
      <c r="K11">
        <v>120</v>
      </c>
    </row>
    <row r="12" spans="1:11" x14ac:dyDescent="0.5">
      <c r="B12" s="2">
        <f>B4+C4+D4+H4</f>
        <v>40</v>
      </c>
      <c r="C12" s="2"/>
      <c r="D12" t="s">
        <v>27</v>
      </c>
      <c r="E12">
        <v>40</v>
      </c>
      <c r="F12" s="2">
        <f>B4+C4+D4+H4+B5+C5+D5+H5</f>
        <v>90</v>
      </c>
      <c r="G12" s="2"/>
      <c r="H12" s="2"/>
      <c r="I12" s="2"/>
      <c r="J12" t="s">
        <v>27</v>
      </c>
      <c r="K12">
        <v>90</v>
      </c>
    </row>
    <row r="13" spans="1:11" x14ac:dyDescent="0.5">
      <c r="B13" s="2">
        <f>C4+D4+E4+F4</f>
        <v>35</v>
      </c>
      <c r="C13" s="2"/>
      <c r="D13" t="s">
        <v>27</v>
      </c>
      <c r="E13">
        <v>30</v>
      </c>
      <c r="F13" s="2">
        <f>C4+D4+E4+F4+C5+D5+E5+F5</f>
        <v>140</v>
      </c>
      <c r="G13" s="2"/>
      <c r="H13" s="2"/>
      <c r="I13" s="2"/>
      <c r="J13" t="s">
        <v>27</v>
      </c>
      <c r="K13">
        <v>140</v>
      </c>
    </row>
    <row r="14" spans="1:11" x14ac:dyDescent="0.5">
      <c r="B14" s="2">
        <f>D4+E4+F4+G4+H4</f>
        <v>80</v>
      </c>
      <c r="C14" s="2"/>
      <c r="D14" t="s">
        <v>27</v>
      </c>
      <c r="E14">
        <v>40</v>
      </c>
      <c r="F14" s="2">
        <f>D4+E4+F4+G4+H4+D5+E5+F5+G5+H5</f>
        <v>150</v>
      </c>
      <c r="G14" s="2"/>
      <c r="H14" s="2"/>
      <c r="I14" s="2"/>
      <c r="J14" t="s">
        <v>27</v>
      </c>
      <c r="K14">
        <v>150</v>
      </c>
    </row>
    <row r="15" spans="1:11" x14ac:dyDescent="0.5">
      <c r="B15" s="2">
        <f>E4+G4+H4</f>
        <v>80</v>
      </c>
      <c r="C15" s="2"/>
      <c r="D15" t="s">
        <v>27</v>
      </c>
      <c r="E15">
        <v>80</v>
      </c>
      <c r="F15" s="2">
        <f>E4+G4+H4+E5+G5+H5</f>
        <v>120</v>
      </c>
      <c r="G15" s="2"/>
      <c r="H15" s="2"/>
      <c r="I15" s="2"/>
      <c r="J15" t="s">
        <v>27</v>
      </c>
      <c r="K15">
        <v>120</v>
      </c>
    </row>
  </sheetData>
  <mergeCells count="15">
    <mergeCell ref="F13:I13"/>
    <mergeCell ref="F14:I14"/>
    <mergeCell ref="F15:I15"/>
    <mergeCell ref="B13:C13"/>
    <mergeCell ref="B14:C14"/>
    <mergeCell ref="B15:C15"/>
    <mergeCell ref="B1:E1"/>
    <mergeCell ref="F1:H1"/>
    <mergeCell ref="B8:J8"/>
    <mergeCell ref="B10:C10"/>
    <mergeCell ref="B11:C11"/>
    <mergeCell ref="B12:C12"/>
    <mergeCell ref="F11:I11"/>
    <mergeCell ref="F10:I10"/>
    <mergeCell ref="F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2018-09-12T23:21:48Z</dcterms:modified>
</cp:coreProperties>
</file>