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9450" windowWidth="22260" windowHeight="12645" tabRatio="556" firstSheet="2" activeTab="2"/>
  </bookViews>
  <sheets>
    <sheet name="Catalogue" sheetId="1" r:id="rId1"/>
    <sheet name="Manhattan" sheetId="2" r:id="rId2"/>
    <sheet name="Guide_Problem_sets" sheetId="3" r:id="rId3"/>
    <sheet name="ET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9" i="1" l="1"/>
  <c r="G8" i="1" l="1"/>
  <c r="G17" i="1" l="1"/>
  <c r="G16" i="1"/>
  <c r="G15" i="1"/>
  <c r="G14" i="1" l="1"/>
  <c r="G3" i="1"/>
  <c r="G13" i="1"/>
  <c r="G9" i="1"/>
  <c r="G10" i="1"/>
  <c r="G11" i="1"/>
  <c r="G5" i="1"/>
  <c r="G4" i="1"/>
  <c r="G6" i="1"/>
  <c r="C15" i="4" l="1"/>
  <c r="C13" i="4"/>
  <c r="I19" i="2" l="1"/>
  <c r="I5" i="2"/>
</calcChain>
</file>

<file path=xl/sharedStrings.xml><?xml version="1.0" encoding="utf-8"?>
<sst xmlns="http://schemas.openxmlformats.org/spreadsheetml/2006/main" count="979" uniqueCount="245">
  <si>
    <t>Number</t>
  </si>
  <si>
    <t>Score</t>
  </si>
  <si>
    <t>Wrong</t>
  </si>
  <si>
    <t>Date</t>
  </si>
  <si>
    <t>Module</t>
  </si>
  <si>
    <t>Loopholes</t>
  </si>
  <si>
    <t>Quant</t>
  </si>
  <si>
    <t>Missed</t>
  </si>
  <si>
    <t>slopes, geometry, graphs</t>
  </si>
  <si>
    <t>11,17,28,29,9,15</t>
  </si>
  <si>
    <t>B</t>
  </si>
  <si>
    <t>D</t>
  </si>
  <si>
    <t>C</t>
  </si>
  <si>
    <t>A</t>
  </si>
  <si>
    <t>B C</t>
  </si>
  <si>
    <t>test_1</t>
  </si>
  <si>
    <t>test_2</t>
  </si>
  <si>
    <t>reckless calculations</t>
  </si>
  <si>
    <t>test_3</t>
  </si>
  <si>
    <t>A B C</t>
  </si>
  <si>
    <t>test_4</t>
  </si>
  <si>
    <t>E</t>
  </si>
  <si>
    <t>Book</t>
  </si>
  <si>
    <t>Manhattan 5lb (MDT)</t>
  </si>
  <si>
    <t>Manhattan 5lb (Arithematic)</t>
  </si>
  <si>
    <t>Recommended chapters</t>
  </si>
  <si>
    <t>Chapter</t>
  </si>
  <si>
    <t>Math Diagnostic test</t>
  </si>
  <si>
    <t>5_easy problem set</t>
  </si>
  <si>
    <t>5_medium problem set</t>
  </si>
  <si>
    <t>ETS official guide ED:2</t>
  </si>
  <si>
    <t>WEEK_01</t>
  </si>
  <si>
    <t>WEEK_02</t>
  </si>
  <si>
    <t>Q_NO</t>
  </si>
  <si>
    <t>Week_01</t>
  </si>
  <si>
    <t>test_5</t>
  </si>
  <si>
    <t>Mahattan 5lb</t>
  </si>
  <si>
    <t>Arithematic (Q1-20)</t>
  </si>
  <si>
    <t>Guide</t>
  </si>
  <si>
    <t>1_Algebra</t>
  </si>
  <si>
    <t>Easy</t>
  </si>
  <si>
    <t>Q_no</t>
  </si>
  <si>
    <t>Medium</t>
  </si>
  <si>
    <t xml:space="preserve">F C </t>
  </si>
  <si>
    <t>A D</t>
  </si>
  <si>
    <t>C E</t>
  </si>
  <si>
    <t>A C</t>
  </si>
  <si>
    <t>tets_6</t>
  </si>
  <si>
    <t>neg integers, wrong plugging, comprehension</t>
  </si>
  <si>
    <t>test_7</t>
  </si>
  <si>
    <t>16 25</t>
  </si>
  <si>
    <t>20-&gt;60</t>
  </si>
  <si>
    <t>I</t>
  </si>
  <si>
    <t>Hard</t>
  </si>
  <si>
    <t>B E</t>
  </si>
  <si>
    <t xml:space="preserve">F B C </t>
  </si>
  <si>
    <t>2_Fraction,Decimal,Percents</t>
  </si>
  <si>
    <t>E F</t>
  </si>
  <si>
    <t>H</t>
  </si>
  <si>
    <t>7(18)</t>
  </si>
  <si>
    <t>K</t>
  </si>
  <si>
    <t>33(70)</t>
  </si>
  <si>
    <t xml:space="preserve">C D E F </t>
  </si>
  <si>
    <t xml:space="preserve">B C D </t>
  </si>
  <si>
    <t xml:space="preserve">C E G I </t>
  </si>
  <si>
    <t>test_8</t>
  </si>
  <si>
    <t>4_9</t>
  </si>
  <si>
    <t>I_II_III</t>
  </si>
  <si>
    <t>Arthimatic</t>
  </si>
  <si>
    <t>Exercise</t>
  </si>
  <si>
    <t>1_a</t>
  </si>
  <si>
    <t>16_81</t>
  </si>
  <si>
    <t>2_a</t>
  </si>
  <si>
    <t>1_4</t>
  </si>
  <si>
    <t>9_1600</t>
  </si>
  <si>
    <t>4_a</t>
  </si>
  <si>
    <t>31,3,2,-2,-3,-31</t>
  </si>
  <si>
    <t>31,2,3,12,186,93,4</t>
  </si>
  <si>
    <t>5_a</t>
  </si>
  <si>
    <t>5,2</t>
  </si>
  <si>
    <t>3,2</t>
  </si>
  <si>
    <t>2,19,29,37,83</t>
  </si>
  <si>
    <t>5,3,13</t>
  </si>
  <si>
    <t>8_a</t>
  </si>
  <si>
    <t>F</t>
  </si>
  <si>
    <t>T</t>
  </si>
  <si>
    <t>9_a</t>
  </si>
  <si>
    <t>O</t>
  </si>
  <si>
    <t>Algebra</t>
  </si>
  <si>
    <t>1_b</t>
  </si>
  <si>
    <t>1_c</t>
  </si>
  <si>
    <t>1_d</t>
  </si>
  <si>
    <t>1_e</t>
  </si>
  <si>
    <t>1_f</t>
  </si>
  <si>
    <t>1_g</t>
  </si>
  <si>
    <t>1_h</t>
  </si>
  <si>
    <t>2_b</t>
  </si>
  <si>
    <t>2_c</t>
  </si>
  <si>
    <t>2_d</t>
  </si>
  <si>
    <t>4_b</t>
  </si>
  <si>
    <t>5_b</t>
  </si>
  <si>
    <t>8_b</t>
  </si>
  <si>
    <t>8_c</t>
  </si>
  <si>
    <t>8_d</t>
  </si>
  <si>
    <t>8_e</t>
  </si>
  <si>
    <t>8_f</t>
  </si>
  <si>
    <t>8_g</t>
  </si>
  <si>
    <t>8_h</t>
  </si>
  <si>
    <t>8_i</t>
  </si>
  <si>
    <t>8_j</t>
  </si>
  <si>
    <t>8_k</t>
  </si>
  <si>
    <t>8_l</t>
  </si>
  <si>
    <t>9_b</t>
  </si>
  <si>
    <t>9_c</t>
  </si>
  <si>
    <t>9_d</t>
  </si>
  <si>
    <t>14_a</t>
  </si>
  <si>
    <t>14_b</t>
  </si>
  <si>
    <t>14_c</t>
  </si>
  <si>
    <t>14_d</t>
  </si>
  <si>
    <t>14_e</t>
  </si>
  <si>
    <t>14_f</t>
  </si>
  <si>
    <t>Week_03</t>
  </si>
  <si>
    <t>Week_02</t>
  </si>
  <si>
    <t>WEEK_03</t>
  </si>
  <si>
    <t>test_9</t>
  </si>
  <si>
    <t>71/20</t>
  </si>
  <si>
    <t>5_8</t>
  </si>
  <si>
    <t>II_IV_V</t>
  </si>
  <si>
    <t>II_III</t>
  </si>
  <si>
    <t>14/15</t>
  </si>
  <si>
    <t>III_IV</t>
  </si>
  <si>
    <t>13/20</t>
  </si>
  <si>
    <t>1_3</t>
  </si>
  <si>
    <t>26/25</t>
  </si>
  <si>
    <t>II_III_IV</t>
  </si>
  <si>
    <t>III</t>
  </si>
  <si>
    <t>test_9(II)</t>
  </si>
  <si>
    <t>9(II)</t>
  </si>
  <si>
    <t>Percentage</t>
  </si>
  <si>
    <t>17/24</t>
  </si>
  <si>
    <t>13/15</t>
  </si>
  <si>
    <t>13/40</t>
  </si>
  <si>
    <t>91/12</t>
  </si>
  <si>
    <t>11_10</t>
  </si>
  <si>
    <t>I_V</t>
  </si>
  <si>
    <t>3_Geometry</t>
  </si>
  <si>
    <t>20(2)</t>
  </si>
  <si>
    <t>6&lt;x&lt;14</t>
  </si>
  <si>
    <t>4(3)</t>
  </si>
  <si>
    <t>16(3)</t>
  </si>
  <si>
    <t>48(3)</t>
  </si>
  <si>
    <t>chap_3</t>
  </si>
  <si>
    <t>chap_4</t>
  </si>
  <si>
    <t>3/x</t>
  </si>
  <si>
    <t>6_5</t>
  </si>
  <si>
    <t>2_54</t>
  </si>
  <si>
    <t>Chap_5</t>
  </si>
  <si>
    <t>120*pi</t>
  </si>
  <si>
    <t>56pi</t>
  </si>
  <si>
    <t>8h_10mins</t>
  </si>
  <si>
    <t>(20k)/pi</t>
  </si>
  <si>
    <t>2pi</t>
  </si>
  <si>
    <t>13(2)*pi/4</t>
  </si>
  <si>
    <t>Chap_6</t>
  </si>
  <si>
    <t>(e,d),(d,c),(f,e)</t>
  </si>
  <si>
    <t>Chap_7</t>
  </si>
  <si>
    <t>(0,7)</t>
  </si>
  <si>
    <t>(-20,0)</t>
  </si>
  <si>
    <t>(0,4)</t>
  </si>
  <si>
    <t>IV</t>
  </si>
  <si>
    <t>II_IV</t>
  </si>
  <si>
    <t>I_II</t>
  </si>
  <si>
    <t>y=2x/3+6</t>
  </si>
  <si>
    <t>(5,-3)</t>
  </si>
  <si>
    <t>A B C G</t>
  </si>
  <si>
    <t>B D</t>
  </si>
  <si>
    <t>A C D</t>
  </si>
  <si>
    <t>11_8</t>
  </si>
  <si>
    <t>2_1</t>
  </si>
  <si>
    <t>C D F G</t>
  </si>
  <si>
    <t>48/(3)</t>
  </si>
  <si>
    <t>hard indeed</t>
  </si>
  <si>
    <t>test_10</t>
  </si>
  <si>
    <t>_(61)</t>
  </si>
  <si>
    <t>comprehension</t>
  </si>
  <si>
    <t>test_11</t>
  </si>
  <si>
    <t>comprehension, wrong assumptions</t>
  </si>
  <si>
    <t>test_12</t>
  </si>
  <si>
    <t>Conceptual gaps-&gt;similar triangles, ignoring transversal, optimization</t>
  </si>
  <si>
    <t>10|Functions, Formulas &amp; seq</t>
  </si>
  <si>
    <t>11|Fractions and Decimals</t>
  </si>
  <si>
    <t>25|Polygons &amp; Rect. Solids</t>
  </si>
  <si>
    <t>26|Circles &amp; Cylinders</t>
  </si>
  <si>
    <t>27|Triangles</t>
  </si>
  <si>
    <t>07|Arithematic (Q21-38)</t>
  </si>
  <si>
    <t xml:space="preserve">08|Algebra </t>
  </si>
  <si>
    <t>09|Inequalities and Absolutes</t>
  </si>
  <si>
    <t>Chapter &amp; Names</t>
  </si>
  <si>
    <t>4_Divisibility &amp; Primes</t>
  </si>
  <si>
    <t>Chap_2</t>
  </si>
  <si>
    <t>Y</t>
  </si>
  <si>
    <t>CBD</t>
  </si>
  <si>
    <t>N</t>
  </si>
  <si>
    <t>Chap_3</t>
  </si>
  <si>
    <t>Chap_4</t>
  </si>
  <si>
    <t>P</t>
  </si>
  <si>
    <t>1_32</t>
  </si>
  <si>
    <t>40^4</t>
  </si>
  <si>
    <t>3^8+4^12</t>
  </si>
  <si>
    <t>NO</t>
  </si>
  <si>
    <t>YES</t>
  </si>
  <si>
    <t>1/Y</t>
  </si>
  <si>
    <t>Chap_8</t>
  </si>
  <si>
    <t>CBT</t>
  </si>
  <si>
    <t>MBT</t>
  </si>
  <si>
    <t>5_2</t>
  </si>
  <si>
    <t>A B</t>
  </si>
  <si>
    <t>Manhattan 5lb</t>
  </si>
  <si>
    <t>test_13</t>
  </si>
  <si>
    <t>13|Divisibility and Primes</t>
  </si>
  <si>
    <t>III_IV_V</t>
  </si>
  <si>
    <t>II</t>
  </si>
  <si>
    <t>Week_04</t>
  </si>
  <si>
    <t>WEEK_04</t>
  </si>
  <si>
    <t>integer constraint,</t>
  </si>
  <si>
    <t>B E H</t>
  </si>
  <si>
    <t>4_Divisibility and Primes</t>
  </si>
  <si>
    <t>A C E</t>
  </si>
  <si>
    <t xml:space="preserve">B </t>
  </si>
  <si>
    <t>D E</t>
  </si>
  <si>
    <t>12!</t>
  </si>
  <si>
    <t>A E F</t>
  </si>
  <si>
    <t>A B C D</t>
  </si>
  <si>
    <t>14|Exponents and Roots</t>
  </si>
  <si>
    <t>test_14</t>
  </si>
  <si>
    <t>1_2</t>
  </si>
  <si>
    <t>2^96</t>
  </si>
  <si>
    <t>5_Word Problems</t>
  </si>
  <si>
    <t>60s</t>
  </si>
  <si>
    <t>48h</t>
  </si>
  <si>
    <t>9y</t>
  </si>
  <si>
    <t>2.57m</t>
  </si>
  <si>
    <t>1x10^7</t>
  </si>
  <si>
    <t>20/49</t>
  </si>
  <si>
    <t>38_75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</si>
</sst>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18" fontId="1" fillId="0" borderId="0" xfId="0" applyNumberFormat="1" applyFont="1"/>
    <xf numFmtId="0" fontId="1" fillId="0" borderId="0" xfId="0" applyFont="1" applyAlignment="1"/>
    <xf numFmtId="0" fontId="0" fillId="0" borderId="0" xfId="0" applyFont="1"/>
    <xf numFmtId="0" fontId="0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/>
    <xf numFmtId="3" fontId="0" fillId="0" borderId="0" xfId="0" applyNumberFormat="1"/>
    <xf numFmtId="16" fontId="0" fillId="0" borderId="0" xfId="0" applyNumberFormat="1"/>
    <xf numFmtId="14" fontId="0" fillId="0" borderId="0" xfId="0" applyNumberFormat="1" applyFont="1"/>
    <xf numFmtId="0" fontId="0" fillId="0" borderId="0" xfId="0" applyAlignment="1">
      <alignment vertical="center" textRotation="255"/>
    </xf>
    <xf numFmtId="0" fontId="0" fillId="0" borderId="0" xfId="0" applyFill="1" applyBorder="1"/>
    <xf numFmtId="16" fontId="0" fillId="2" borderId="0" xfId="0" applyNumberFormat="1" applyFill="1"/>
    <xf numFmtId="0" fontId="0" fillId="2" borderId="0" xfId="0" applyFill="1" applyBorder="1"/>
    <xf numFmtId="17" fontId="0" fillId="0" borderId="0" xfId="0" applyNumberForma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center" textRotation="255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1" applyFont="1" applyFill="1"/>
    <xf numFmtId="14" fontId="0" fillId="0" borderId="0" xfId="0" applyNumberFormat="1" applyFill="1"/>
    <xf numFmtId="0" fontId="1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8" workbookViewId="0">
      <selection activeCell="I20" sqref="I20"/>
    </sheetView>
  </sheetViews>
  <sheetFormatPr defaultRowHeight="15" x14ac:dyDescent="0.25"/>
  <cols>
    <col min="2" max="2" width="10.7109375" bestFit="1" customWidth="1"/>
    <col min="6" max="7" width="15.85546875" customWidth="1"/>
    <col min="8" max="8" width="34.85546875" bestFit="1" customWidth="1"/>
    <col min="9" max="9" width="25.7109375" customWidth="1"/>
    <col min="10" max="10" width="22.85546875" bestFit="1" customWidth="1"/>
    <col min="11" max="11" width="23.5703125" bestFit="1" customWidth="1"/>
  </cols>
  <sheetData>
    <row r="1" spans="1:11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7</v>
      </c>
      <c r="G1" s="1" t="s">
        <v>138</v>
      </c>
      <c r="H1" s="1" t="s">
        <v>22</v>
      </c>
      <c r="I1" s="1" t="s">
        <v>197</v>
      </c>
      <c r="J1" s="1" t="s">
        <v>25</v>
      </c>
      <c r="K1" s="1" t="s">
        <v>5</v>
      </c>
    </row>
    <row r="2" spans="1:11" x14ac:dyDescent="0.25">
      <c r="A2" s="22" t="s">
        <v>31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x14ac:dyDescent="0.25">
      <c r="A3">
        <v>1</v>
      </c>
      <c r="B3" s="2">
        <v>44537</v>
      </c>
      <c r="C3" t="s">
        <v>6</v>
      </c>
      <c r="D3">
        <v>10</v>
      </c>
      <c r="E3">
        <v>8</v>
      </c>
      <c r="F3">
        <v>2</v>
      </c>
      <c r="G3">
        <f>D3/(D3+E3+F3)*100</f>
        <v>50</v>
      </c>
      <c r="H3" t="s">
        <v>23</v>
      </c>
      <c r="I3" t="s">
        <v>27</v>
      </c>
      <c r="J3" t="s">
        <v>9</v>
      </c>
      <c r="K3" t="s">
        <v>8</v>
      </c>
    </row>
    <row r="4" spans="1:11" x14ac:dyDescent="0.25">
      <c r="A4">
        <v>2</v>
      </c>
      <c r="B4" s="2">
        <v>44538</v>
      </c>
      <c r="C4" t="s">
        <v>6</v>
      </c>
      <c r="D4">
        <v>15</v>
      </c>
      <c r="E4">
        <v>5</v>
      </c>
      <c r="F4">
        <v>0</v>
      </c>
      <c r="G4">
        <f t="shared" ref="G4:G20" si="0">D4/(D4+E4+F4)*100</f>
        <v>75</v>
      </c>
      <c r="H4" t="s">
        <v>24</v>
      </c>
      <c r="I4" t="s">
        <v>37</v>
      </c>
      <c r="K4" t="s">
        <v>17</v>
      </c>
    </row>
    <row r="5" spans="1:11" x14ac:dyDescent="0.25">
      <c r="A5">
        <v>3</v>
      </c>
      <c r="B5" s="2">
        <v>44539</v>
      </c>
      <c r="C5" t="s">
        <v>6</v>
      </c>
      <c r="D5">
        <v>13</v>
      </c>
      <c r="E5">
        <v>1</v>
      </c>
      <c r="F5">
        <v>0</v>
      </c>
      <c r="G5">
        <f>D5/(D5+E5+F5)*100</f>
        <v>92.857142857142861</v>
      </c>
      <c r="H5" t="s">
        <v>30</v>
      </c>
      <c r="I5" t="s">
        <v>28</v>
      </c>
    </row>
    <row r="6" spans="1:11" x14ac:dyDescent="0.25">
      <c r="A6">
        <v>4</v>
      </c>
      <c r="B6" s="2">
        <v>44540</v>
      </c>
      <c r="C6" t="s">
        <v>6</v>
      </c>
      <c r="D6">
        <v>10</v>
      </c>
      <c r="E6">
        <v>3</v>
      </c>
      <c r="F6">
        <v>1</v>
      </c>
      <c r="G6">
        <f t="shared" si="0"/>
        <v>71.428571428571431</v>
      </c>
      <c r="H6" t="s">
        <v>30</v>
      </c>
      <c r="I6" t="s">
        <v>29</v>
      </c>
    </row>
    <row r="7" spans="1:11" x14ac:dyDescent="0.25">
      <c r="A7" s="22" t="s">
        <v>32</v>
      </c>
      <c r="B7" s="22"/>
      <c r="C7" s="22"/>
      <c r="D7" s="22"/>
      <c r="E7" s="22"/>
      <c r="F7" s="22"/>
      <c r="G7" s="22"/>
      <c r="H7" s="22"/>
      <c r="I7" s="22"/>
      <c r="J7" s="22"/>
      <c r="K7" s="22"/>
    </row>
    <row r="8" spans="1:11" x14ac:dyDescent="0.25">
      <c r="A8">
        <v>5</v>
      </c>
      <c r="B8" s="2">
        <v>44543</v>
      </c>
      <c r="C8" t="s">
        <v>6</v>
      </c>
      <c r="D8">
        <v>14</v>
      </c>
      <c r="E8">
        <v>3</v>
      </c>
      <c r="F8">
        <v>1</v>
      </c>
      <c r="G8">
        <f t="shared" si="0"/>
        <v>77.777777777777786</v>
      </c>
      <c r="H8" t="s">
        <v>36</v>
      </c>
      <c r="I8" t="s">
        <v>194</v>
      </c>
    </row>
    <row r="9" spans="1:11" ht="27.75" customHeight="1" x14ac:dyDescent="0.25">
      <c r="A9" s="11">
        <v>6</v>
      </c>
      <c r="B9" s="12">
        <v>44546</v>
      </c>
      <c r="C9" s="11" t="s">
        <v>6</v>
      </c>
      <c r="D9" s="11">
        <v>42</v>
      </c>
      <c r="E9" s="11">
        <v>13</v>
      </c>
      <c r="G9">
        <f t="shared" si="0"/>
        <v>76.363636363636374</v>
      </c>
      <c r="H9" s="11" t="s">
        <v>36</v>
      </c>
      <c r="I9" s="11" t="s">
        <v>195</v>
      </c>
      <c r="K9" s="10" t="s">
        <v>48</v>
      </c>
    </row>
    <row r="10" spans="1:11" x14ac:dyDescent="0.25">
      <c r="A10">
        <v>7</v>
      </c>
      <c r="B10" s="2">
        <v>44547</v>
      </c>
      <c r="C10" t="s">
        <v>6</v>
      </c>
      <c r="D10">
        <v>39</v>
      </c>
      <c r="E10">
        <v>14</v>
      </c>
      <c r="F10">
        <v>2</v>
      </c>
      <c r="G10">
        <f t="shared" si="0"/>
        <v>70.909090909090907</v>
      </c>
      <c r="H10" s="11" t="s">
        <v>36</v>
      </c>
      <c r="I10" t="s">
        <v>196</v>
      </c>
    </row>
    <row r="11" spans="1:11" x14ac:dyDescent="0.25">
      <c r="A11">
        <v>8</v>
      </c>
      <c r="B11" s="2">
        <v>44549</v>
      </c>
      <c r="C11" t="s">
        <v>6</v>
      </c>
      <c r="D11">
        <v>59</v>
      </c>
      <c r="E11">
        <v>9</v>
      </c>
      <c r="F11">
        <v>5</v>
      </c>
      <c r="G11">
        <f t="shared" si="0"/>
        <v>80.821917808219183</v>
      </c>
      <c r="H11" s="11" t="s">
        <v>36</v>
      </c>
      <c r="I11" t="s">
        <v>189</v>
      </c>
    </row>
    <row r="12" spans="1:11" x14ac:dyDescent="0.25">
      <c r="A12" s="22" t="s">
        <v>123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</row>
    <row r="13" spans="1:11" x14ac:dyDescent="0.25">
      <c r="A13">
        <v>9</v>
      </c>
      <c r="B13" s="2">
        <v>44550</v>
      </c>
      <c r="C13" t="s">
        <v>6</v>
      </c>
      <c r="D13">
        <v>28</v>
      </c>
      <c r="E13">
        <v>20</v>
      </c>
      <c r="F13">
        <v>3</v>
      </c>
      <c r="G13">
        <f t="shared" si="0"/>
        <v>54.901960784313729</v>
      </c>
      <c r="H13" s="11" t="s">
        <v>36</v>
      </c>
      <c r="I13" t="s">
        <v>190</v>
      </c>
    </row>
    <row r="14" spans="1:11" x14ac:dyDescent="0.25">
      <c r="A14" t="s">
        <v>137</v>
      </c>
      <c r="B14" s="2">
        <v>44551</v>
      </c>
      <c r="C14" t="s">
        <v>6</v>
      </c>
      <c r="D14">
        <v>45</v>
      </c>
      <c r="E14">
        <v>6</v>
      </c>
      <c r="G14">
        <f t="shared" si="0"/>
        <v>88.235294117647058</v>
      </c>
      <c r="H14" s="11" t="s">
        <v>36</v>
      </c>
      <c r="I14" t="s">
        <v>190</v>
      </c>
    </row>
    <row r="15" spans="1:11" x14ac:dyDescent="0.25">
      <c r="A15">
        <v>10</v>
      </c>
      <c r="B15" s="2">
        <v>44554</v>
      </c>
      <c r="C15" t="s">
        <v>6</v>
      </c>
      <c r="D15">
        <v>20</v>
      </c>
      <c r="E15">
        <v>10</v>
      </c>
      <c r="F15">
        <v>1</v>
      </c>
      <c r="G15">
        <f t="shared" si="0"/>
        <v>64.516129032258064</v>
      </c>
      <c r="H15" s="11" t="s">
        <v>36</v>
      </c>
      <c r="I15" t="s">
        <v>191</v>
      </c>
      <c r="K15" t="s">
        <v>184</v>
      </c>
    </row>
    <row r="16" spans="1:11" ht="30" x14ac:dyDescent="0.25">
      <c r="A16" s="11">
        <v>11</v>
      </c>
      <c r="B16" s="12">
        <v>44554</v>
      </c>
      <c r="C16" s="11" t="s">
        <v>6</v>
      </c>
      <c r="D16" s="11">
        <v>31</v>
      </c>
      <c r="E16" s="11">
        <v>3</v>
      </c>
      <c r="F16" s="11">
        <v>0</v>
      </c>
      <c r="G16" s="11">
        <f t="shared" si="0"/>
        <v>91.17647058823529</v>
      </c>
      <c r="H16" s="11" t="s">
        <v>36</v>
      </c>
      <c r="I16" s="11" t="s">
        <v>192</v>
      </c>
      <c r="K16" s="10" t="s">
        <v>186</v>
      </c>
    </row>
    <row r="17" spans="1:11" ht="45" x14ac:dyDescent="0.25">
      <c r="A17" s="11">
        <v>12</v>
      </c>
      <c r="B17" s="12">
        <v>44554</v>
      </c>
      <c r="C17" s="11" t="s">
        <v>6</v>
      </c>
      <c r="D17" s="11">
        <v>45</v>
      </c>
      <c r="E17" s="11">
        <v>5</v>
      </c>
      <c r="F17" s="11">
        <v>6</v>
      </c>
      <c r="G17" s="11">
        <f t="shared" si="0"/>
        <v>80.357142857142861</v>
      </c>
      <c r="H17" s="11" t="s">
        <v>36</v>
      </c>
      <c r="I17" s="11" t="s">
        <v>193</v>
      </c>
      <c r="K17" s="10" t="s">
        <v>188</v>
      </c>
    </row>
    <row r="18" spans="1:11" x14ac:dyDescent="0.25">
      <c r="A18" s="23" t="s">
        <v>223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</row>
    <row r="19" spans="1:11" x14ac:dyDescent="0.25">
      <c r="A19">
        <v>13</v>
      </c>
      <c r="B19" s="2">
        <v>44557</v>
      </c>
      <c r="C19" t="s">
        <v>6</v>
      </c>
      <c r="D19">
        <v>20</v>
      </c>
      <c r="E19">
        <v>14</v>
      </c>
      <c r="F19">
        <v>10</v>
      </c>
      <c r="G19">
        <f t="shared" si="0"/>
        <v>45.454545454545453</v>
      </c>
      <c r="H19" s="11" t="s">
        <v>217</v>
      </c>
      <c r="I19" t="s">
        <v>219</v>
      </c>
      <c r="K19" t="s">
        <v>224</v>
      </c>
    </row>
    <row r="20" spans="1:11" x14ac:dyDescent="0.25">
      <c r="A20">
        <v>14</v>
      </c>
      <c r="B20" s="2">
        <v>44559</v>
      </c>
      <c r="C20" t="s">
        <v>6</v>
      </c>
      <c r="D20">
        <v>32</v>
      </c>
      <c r="E20">
        <v>5</v>
      </c>
      <c r="F20">
        <v>2</v>
      </c>
      <c r="G20">
        <f t="shared" si="0"/>
        <v>82.051282051282044</v>
      </c>
      <c r="H20" s="11" t="s">
        <v>217</v>
      </c>
      <c r="I20" t="s">
        <v>233</v>
      </c>
    </row>
  </sheetData>
  <mergeCells count="4">
    <mergeCell ref="A2:K2"/>
    <mergeCell ref="A7:K7"/>
    <mergeCell ref="A12:K12"/>
    <mergeCell ref="A18:K18"/>
  </mergeCells>
  <conditionalFormatting sqref="G3:G6">
    <cfRule type="colorScale" priority="4">
      <colorScale>
        <cfvo type="num" val="70"/>
        <cfvo type="num" val="90"/>
        <cfvo type="num" val="100"/>
        <color rgb="FFF8696B"/>
        <color rgb="FFFFEB84"/>
        <color rgb="FF63BE7B"/>
      </colorScale>
    </cfRule>
  </conditionalFormatting>
  <conditionalFormatting sqref="G8:G11">
    <cfRule type="colorScale" priority="3">
      <colorScale>
        <cfvo type="num" val="70"/>
        <cfvo type="num" val="90"/>
        <cfvo type="num" val="100"/>
        <color rgb="FFF8696B"/>
        <color rgb="FFFFEB84"/>
        <color rgb="FF63BE7B"/>
      </colorScale>
    </cfRule>
  </conditionalFormatting>
  <conditionalFormatting sqref="G13:G17 G19:G20">
    <cfRule type="colorScale" priority="1">
      <colorScale>
        <cfvo type="num" val="70"/>
        <cfvo type="num" val="90"/>
        <cfvo type="num" val="100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zoomScale="98" zoomScaleNormal="98" workbookViewId="0">
      <selection activeCell="T2" sqref="T2"/>
    </sheetView>
  </sheetViews>
  <sheetFormatPr defaultRowHeight="15" x14ac:dyDescent="0.25"/>
  <cols>
    <col min="2" max="2" width="3.5703125" bestFit="1" customWidth="1"/>
    <col min="6" max="6" width="6.42578125" style="5" bestFit="1" customWidth="1"/>
    <col min="7" max="7" width="3.5703125" bestFit="1" customWidth="1"/>
    <col min="12" max="12" width="3.5703125" bestFit="1" customWidth="1"/>
    <col min="18" max="18" width="3.5703125" bestFit="1" customWidth="1"/>
  </cols>
  <sheetData>
    <row r="1" spans="1:20" ht="15" customHeight="1" x14ac:dyDescent="0.25">
      <c r="A1" s="1" t="s">
        <v>33</v>
      </c>
      <c r="B1" s="24" t="s">
        <v>34</v>
      </c>
      <c r="C1" s="1" t="s">
        <v>15</v>
      </c>
      <c r="D1" s="1" t="s">
        <v>16</v>
      </c>
      <c r="E1" s="1" t="s">
        <v>18</v>
      </c>
      <c r="F1" s="1" t="s">
        <v>20</v>
      </c>
      <c r="G1" s="24" t="s">
        <v>122</v>
      </c>
      <c r="H1" s="1" t="s">
        <v>35</v>
      </c>
      <c r="I1" s="1" t="s">
        <v>47</v>
      </c>
      <c r="J1" s="1" t="s">
        <v>49</v>
      </c>
      <c r="K1" s="1" t="s">
        <v>65</v>
      </c>
      <c r="L1" s="24" t="s">
        <v>121</v>
      </c>
      <c r="M1" s="1" t="s">
        <v>124</v>
      </c>
      <c r="N1" s="1" t="s">
        <v>136</v>
      </c>
      <c r="O1" s="1" t="s">
        <v>182</v>
      </c>
      <c r="P1" s="1" t="s">
        <v>185</v>
      </c>
      <c r="Q1" s="1" t="s">
        <v>187</v>
      </c>
      <c r="R1" s="24" t="s">
        <v>222</v>
      </c>
      <c r="S1" s="1" t="s">
        <v>218</v>
      </c>
      <c r="T1" s="1" t="s">
        <v>234</v>
      </c>
    </row>
    <row r="2" spans="1:20" x14ac:dyDescent="0.25">
      <c r="A2">
        <v>1</v>
      </c>
      <c r="B2" s="24"/>
      <c r="C2" s="3" t="s">
        <v>10</v>
      </c>
      <c r="D2" t="s">
        <v>13</v>
      </c>
      <c r="E2" t="s">
        <v>13</v>
      </c>
      <c r="F2" t="s">
        <v>13</v>
      </c>
      <c r="G2" s="24"/>
      <c r="H2" t="s">
        <v>13</v>
      </c>
      <c r="I2" s="3" t="s">
        <v>12</v>
      </c>
      <c r="J2" t="s">
        <v>11</v>
      </c>
      <c r="K2" t="s">
        <v>21</v>
      </c>
      <c r="L2" s="24"/>
      <c r="M2" t="s">
        <v>125</v>
      </c>
      <c r="N2" t="s">
        <v>125</v>
      </c>
      <c r="O2">
        <v>40</v>
      </c>
      <c r="P2" t="s">
        <v>10</v>
      </c>
      <c r="Q2" t="s">
        <v>10</v>
      </c>
      <c r="R2" s="24"/>
      <c r="S2" s="3">
        <v>33</v>
      </c>
      <c r="T2" t="s">
        <v>10</v>
      </c>
    </row>
    <row r="3" spans="1:20" x14ac:dyDescent="0.25">
      <c r="A3">
        <v>2</v>
      </c>
      <c r="B3" s="24"/>
      <c r="C3" s="3" t="s">
        <v>10</v>
      </c>
      <c r="D3" t="s">
        <v>10</v>
      </c>
      <c r="E3" t="s">
        <v>12</v>
      </c>
      <c r="F3" t="s">
        <v>10</v>
      </c>
      <c r="G3" s="24"/>
      <c r="H3" s="4"/>
      <c r="I3">
        <v>1</v>
      </c>
      <c r="J3" t="s">
        <v>12</v>
      </c>
      <c r="K3" t="s">
        <v>11</v>
      </c>
      <c r="L3" s="24"/>
      <c r="M3" t="s">
        <v>13</v>
      </c>
      <c r="N3" t="s">
        <v>13</v>
      </c>
      <c r="O3">
        <v>2</v>
      </c>
      <c r="P3" t="s">
        <v>11</v>
      </c>
      <c r="Q3">
        <v>80</v>
      </c>
      <c r="R3" s="24"/>
      <c r="S3" s="3" t="s">
        <v>10</v>
      </c>
      <c r="T3" t="s">
        <v>12</v>
      </c>
    </row>
    <row r="4" spans="1:20" x14ac:dyDescent="0.25">
      <c r="A4">
        <v>3</v>
      </c>
      <c r="B4" s="24"/>
      <c r="C4" t="s">
        <v>11</v>
      </c>
      <c r="D4" t="s">
        <v>12</v>
      </c>
      <c r="E4" t="s">
        <v>13</v>
      </c>
      <c r="F4" s="3" t="s">
        <v>13</v>
      </c>
      <c r="G4" s="24"/>
      <c r="H4" s="3">
        <v>118</v>
      </c>
      <c r="I4" s="5">
        <v>676</v>
      </c>
      <c r="J4" t="s">
        <v>11</v>
      </c>
      <c r="K4" t="s">
        <v>10</v>
      </c>
      <c r="L4" s="24"/>
      <c r="M4" t="s">
        <v>13</v>
      </c>
      <c r="N4" t="s">
        <v>13</v>
      </c>
      <c r="O4">
        <v>12</v>
      </c>
      <c r="P4" t="s">
        <v>12</v>
      </c>
      <c r="Q4" t="s">
        <v>12</v>
      </c>
      <c r="R4" s="24"/>
      <c r="S4" t="s">
        <v>12</v>
      </c>
      <c r="T4" t="s">
        <v>13</v>
      </c>
    </row>
    <row r="5" spans="1:20" x14ac:dyDescent="0.25">
      <c r="A5">
        <v>4</v>
      </c>
      <c r="B5" s="24"/>
      <c r="C5" s="3" t="s">
        <v>12</v>
      </c>
      <c r="D5">
        <v>2.5</v>
      </c>
      <c r="E5" t="s">
        <v>11</v>
      </c>
      <c r="F5" t="s">
        <v>10</v>
      </c>
      <c r="G5" s="24"/>
      <c r="H5" s="3">
        <v>12</v>
      </c>
      <c r="I5" s="3">
        <f>-27/5</f>
        <v>-5.4</v>
      </c>
      <c r="J5" t="s">
        <v>10</v>
      </c>
      <c r="K5">
        <v>37</v>
      </c>
      <c r="L5" s="24"/>
      <c r="M5" s="4"/>
      <c r="N5" t="s">
        <v>11</v>
      </c>
      <c r="O5">
        <v>6</v>
      </c>
      <c r="P5" t="s">
        <v>13</v>
      </c>
      <c r="Q5">
        <v>20</v>
      </c>
      <c r="R5" s="24"/>
      <c r="S5" t="s">
        <v>12</v>
      </c>
      <c r="T5" s="3" t="s">
        <v>10</v>
      </c>
    </row>
    <row r="6" spans="1:20" x14ac:dyDescent="0.25">
      <c r="A6">
        <v>5</v>
      </c>
      <c r="B6" s="24"/>
      <c r="C6" s="3" t="s">
        <v>13</v>
      </c>
      <c r="D6" t="s">
        <v>12</v>
      </c>
      <c r="E6" s="3" t="s">
        <v>12</v>
      </c>
      <c r="F6" s="3" t="s">
        <v>11</v>
      </c>
      <c r="G6" s="24"/>
      <c r="H6" s="5" t="s">
        <v>10</v>
      </c>
      <c r="I6">
        <v>-6</v>
      </c>
      <c r="J6" t="s">
        <v>11</v>
      </c>
      <c r="K6">
        <v>720</v>
      </c>
      <c r="L6" s="24"/>
      <c r="M6" s="4"/>
      <c r="N6" t="s">
        <v>11</v>
      </c>
      <c r="O6">
        <v>12</v>
      </c>
      <c r="P6" t="s">
        <v>10</v>
      </c>
      <c r="Q6" t="s">
        <v>12</v>
      </c>
      <c r="R6" s="24"/>
      <c r="S6" t="s">
        <v>13</v>
      </c>
      <c r="T6" t="s">
        <v>13</v>
      </c>
    </row>
    <row r="7" spans="1:20" ht="13.5" customHeight="1" x14ac:dyDescent="0.25">
      <c r="A7">
        <v>6</v>
      </c>
      <c r="B7" s="24"/>
      <c r="C7" t="s">
        <v>10</v>
      </c>
      <c r="D7" t="s">
        <v>10</v>
      </c>
      <c r="E7" t="s">
        <v>13</v>
      </c>
      <c r="F7" t="s">
        <v>11</v>
      </c>
      <c r="G7" s="24"/>
      <c r="H7">
        <v>7.5</v>
      </c>
      <c r="I7">
        <v>-2</v>
      </c>
      <c r="J7" t="s">
        <v>10</v>
      </c>
      <c r="K7" t="s">
        <v>13</v>
      </c>
      <c r="L7" s="24"/>
      <c r="M7" s="19" t="s">
        <v>126</v>
      </c>
      <c r="N7" t="s">
        <v>139</v>
      </c>
      <c r="O7" s="3" t="s">
        <v>183</v>
      </c>
      <c r="P7" t="s">
        <v>11</v>
      </c>
      <c r="Q7">
        <v>30</v>
      </c>
      <c r="R7" s="24"/>
      <c r="S7" t="s">
        <v>12</v>
      </c>
      <c r="T7">
        <v>7</v>
      </c>
    </row>
    <row r="8" spans="1:20" x14ac:dyDescent="0.25">
      <c r="A8">
        <v>7</v>
      </c>
      <c r="B8" s="24"/>
      <c r="C8" t="s">
        <v>11</v>
      </c>
      <c r="D8" t="s">
        <v>13</v>
      </c>
      <c r="E8" t="s">
        <v>12</v>
      </c>
      <c r="F8" t="s">
        <v>11</v>
      </c>
      <c r="G8" s="24"/>
      <c r="H8" t="s">
        <v>10</v>
      </c>
      <c r="I8">
        <v>0</v>
      </c>
      <c r="J8" t="s">
        <v>12</v>
      </c>
      <c r="K8">
        <v>2</v>
      </c>
      <c r="L8" s="24"/>
      <c r="M8" t="s">
        <v>127</v>
      </c>
      <c r="N8" t="s">
        <v>127</v>
      </c>
      <c r="O8">
        <v>4</v>
      </c>
      <c r="P8" s="3" t="s">
        <v>11</v>
      </c>
      <c r="Q8">
        <v>11</v>
      </c>
      <c r="R8" s="24"/>
      <c r="S8" t="s">
        <v>10</v>
      </c>
      <c r="T8" t="s">
        <v>21</v>
      </c>
    </row>
    <row r="9" spans="1:20" x14ac:dyDescent="0.25">
      <c r="A9">
        <v>8</v>
      </c>
      <c r="B9" s="24"/>
      <c r="C9" t="s">
        <v>10</v>
      </c>
      <c r="D9" t="s">
        <v>12</v>
      </c>
      <c r="E9" t="s">
        <v>11</v>
      </c>
      <c r="F9" t="s">
        <v>21</v>
      </c>
      <c r="G9" s="24"/>
      <c r="H9" t="s">
        <v>12</v>
      </c>
      <c r="I9">
        <v>1</v>
      </c>
      <c r="J9" t="s">
        <v>12</v>
      </c>
      <c r="K9">
        <v>1</v>
      </c>
      <c r="L9" s="24"/>
      <c r="M9" s="3" t="s">
        <v>128</v>
      </c>
      <c r="N9" s="3" t="s">
        <v>128</v>
      </c>
      <c r="O9" s="3">
        <v>358</v>
      </c>
      <c r="P9" t="s">
        <v>13</v>
      </c>
      <c r="Q9" s="5" t="s">
        <v>11</v>
      </c>
      <c r="R9" s="24"/>
      <c r="S9" s="5" t="s">
        <v>12</v>
      </c>
      <c r="T9" s="5" t="s">
        <v>11</v>
      </c>
    </row>
    <row r="10" spans="1:20" x14ac:dyDescent="0.25">
      <c r="A10">
        <v>9</v>
      </c>
      <c r="B10" s="24"/>
      <c r="C10" t="s">
        <v>10</v>
      </c>
      <c r="D10" t="s">
        <v>12</v>
      </c>
      <c r="E10" t="s">
        <v>13</v>
      </c>
      <c r="F10" t="s">
        <v>12</v>
      </c>
      <c r="G10" s="24"/>
      <c r="H10" t="s">
        <v>12</v>
      </c>
      <c r="I10" s="3">
        <v>6</v>
      </c>
      <c r="J10" t="s">
        <v>13</v>
      </c>
      <c r="K10" t="s">
        <v>21</v>
      </c>
      <c r="L10" s="24"/>
      <c r="M10" t="s">
        <v>13</v>
      </c>
      <c r="N10" t="s">
        <v>13</v>
      </c>
      <c r="O10" t="s">
        <v>11</v>
      </c>
      <c r="P10" t="s">
        <v>12</v>
      </c>
      <c r="Q10" s="5">
        <v>10</v>
      </c>
      <c r="R10" s="24"/>
      <c r="S10" s="3" t="s">
        <v>21</v>
      </c>
      <c r="T10" s="5" t="s">
        <v>10</v>
      </c>
    </row>
    <row r="11" spans="1:20" x14ac:dyDescent="0.25">
      <c r="A11">
        <v>10</v>
      </c>
      <c r="B11" s="24"/>
      <c r="C11">
        <v>7.4</v>
      </c>
      <c r="D11" t="s">
        <v>12</v>
      </c>
      <c r="E11" t="s">
        <v>12</v>
      </c>
      <c r="F11" s="3" t="s">
        <v>11</v>
      </c>
      <c r="G11" s="24"/>
      <c r="H11">
        <v>144</v>
      </c>
      <c r="I11" t="s">
        <v>13</v>
      </c>
      <c r="J11" s="3" t="s">
        <v>13</v>
      </c>
      <c r="K11" s="3" t="s">
        <v>21</v>
      </c>
      <c r="L11" s="24"/>
      <c r="M11" t="s">
        <v>11</v>
      </c>
      <c r="N11" t="s">
        <v>11</v>
      </c>
      <c r="O11" t="s">
        <v>10</v>
      </c>
      <c r="P11" t="s">
        <v>13</v>
      </c>
      <c r="Q11" t="s">
        <v>12</v>
      </c>
      <c r="R11" s="24"/>
      <c r="S11" s="5" t="s">
        <v>12</v>
      </c>
      <c r="T11">
        <v>12</v>
      </c>
    </row>
    <row r="12" spans="1:20" x14ac:dyDescent="0.25">
      <c r="A12">
        <v>11</v>
      </c>
      <c r="B12" s="24"/>
      <c r="C12" t="s">
        <v>10</v>
      </c>
      <c r="D12" s="3">
        <v>142</v>
      </c>
      <c r="E12" t="s">
        <v>13</v>
      </c>
      <c r="F12">
        <v>216</v>
      </c>
      <c r="G12" s="24"/>
      <c r="H12" t="s">
        <v>21</v>
      </c>
      <c r="I12" s="3" t="s">
        <v>13</v>
      </c>
      <c r="J12" t="s">
        <v>50</v>
      </c>
      <c r="K12" s="4"/>
      <c r="L12" s="24"/>
      <c r="M12" t="s">
        <v>13</v>
      </c>
      <c r="N12" t="s">
        <v>13</v>
      </c>
      <c r="O12">
        <v>16</v>
      </c>
      <c r="P12" t="s">
        <v>11</v>
      </c>
      <c r="Q12" t="s">
        <v>10</v>
      </c>
      <c r="R12" s="24"/>
      <c r="S12" s="5" t="s">
        <v>128</v>
      </c>
      <c r="T12" s="3" t="s">
        <v>13</v>
      </c>
    </row>
    <row r="13" spans="1:20" x14ac:dyDescent="0.25">
      <c r="A13">
        <v>12</v>
      </c>
      <c r="B13" s="24"/>
      <c r="C13" s="4"/>
      <c r="D13" s="3">
        <v>143</v>
      </c>
      <c r="E13">
        <v>10</v>
      </c>
      <c r="F13" s="4"/>
      <c r="G13" s="24"/>
      <c r="H13" t="s">
        <v>11</v>
      </c>
      <c r="I13" t="s">
        <v>10</v>
      </c>
      <c r="J13" t="s">
        <v>11</v>
      </c>
      <c r="K13" s="3">
        <v>19.312000000000001</v>
      </c>
      <c r="L13" s="24"/>
      <c r="M13" t="s">
        <v>11</v>
      </c>
      <c r="N13" t="s">
        <v>11</v>
      </c>
      <c r="O13" t="s">
        <v>12</v>
      </c>
      <c r="P13" t="s">
        <v>12</v>
      </c>
      <c r="Q13">
        <v>12</v>
      </c>
      <c r="R13" s="24"/>
      <c r="S13">
        <v>6</v>
      </c>
      <c r="T13" s="5" t="s">
        <v>235</v>
      </c>
    </row>
    <row r="14" spans="1:20" x14ac:dyDescent="0.25">
      <c r="A14">
        <v>13</v>
      </c>
      <c r="B14" s="24"/>
      <c r="C14" s="3">
        <v>2</v>
      </c>
      <c r="D14" t="s">
        <v>10</v>
      </c>
      <c r="E14">
        <v>13</v>
      </c>
      <c r="F14" t="s">
        <v>14</v>
      </c>
      <c r="G14" s="24"/>
      <c r="H14" t="s">
        <v>12</v>
      </c>
      <c r="I14" t="s">
        <v>13</v>
      </c>
      <c r="J14" s="3">
        <v>-14</v>
      </c>
      <c r="K14">
        <v>43</v>
      </c>
      <c r="L14" s="24"/>
      <c r="M14" s="3" t="s">
        <v>129</v>
      </c>
      <c r="N14" s="15" t="s">
        <v>140</v>
      </c>
      <c r="O14" s="3" t="s">
        <v>10</v>
      </c>
      <c r="P14" t="s">
        <v>11</v>
      </c>
      <c r="Q14" s="4"/>
      <c r="R14" s="24"/>
      <c r="S14" t="s">
        <v>21</v>
      </c>
      <c r="T14" s="5" t="s">
        <v>10</v>
      </c>
    </row>
    <row r="15" spans="1:20" x14ac:dyDescent="0.25">
      <c r="A15">
        <v>14</v>
      </c>
      <c r="B15" s="24"/>
      <c r="C15" s="3" t="s">
        <v>14</v>
      </c>
      <c r="D15" t="s">
        <v>10</v>
      </c>
      <c r="E15" t="s">
        <v>19</v>
      </c>
      <c r="F15" t="s">
        <v>19</v>
      </c>
      <c r="G15" s="24"/>
      <c r="H15" s="3" t="s">
        <v>12</v>
      </c>
      <c r="I15">
        <v>5</v>
      </c>
      <c r="J15" s="3" t="s">
        <v>12</v>
      </c>
      <c r="K15">
        <v>15</v>
      </c>
      <c r="L15" s="24"/>
      <c r="M15" s="3" t="s">
        <v>11</v>
      </c>
      <c r="N15" t="s">
        <v>10</v>
      </c>
      <c r="O15" t="s">
        <v>10</v>
      </c>
      <c r="P15" t="s">
        <v>12</v>
      </c>
      <c r="Q15" t="s">
        <v>11</v>
      </c>
      <c r="R15" s="24"/>
      <c r="S15" s="3">
        <v>1</v>
      </c>
      <c r="T15" s="5" t="s">
        <v>12</v>
      </c>
    </row>
    <row r="16" spans="1:20" x14ac:dyDescent="0.25">
      <c r="A16">
        <v>15</v>
      </c>
      <c r="B16" s="24"/>
      <c r="C16" s="4"/>
      <c r="D16" t="s">
        <v>12</v>
      </c>
      <c r="F16"/>
      <c r="G16" s="24"/>
      <c r="H16" t="s">
        <v>10</v>
      </c>
      <c r="I16" t="s">
        <v>12</v>
      </c>
      <c r="J16" t="s">
        <v>10</v>
      </c>
      <c r="K16" s="15" t="s">
        <v>66</v>
      </c>
      <c r="L16" s="24"/>
      <c r="M16" t="s">
        <v>130</v>
      </c>
      <c r="N16" t="s">
        <v>130</v>
      </c>
      <c r="O16" t="s">
        <v>12</v>
      </c>
      <c r="P16" t="s">
        <v>11</v>
      </c>
      <c r="Q16" s="3" t="s">
        <v>11</v>
      </c>
      <c r="R16" s="24"/>
      <c r="S16" t="s">
        <v>11</v>
      </c>
      <c r="T16" s="5" t="s">
        <v>11</v>
      </c>
    </row>
    <row r="17" spans="1:20" x14ac:dyDescent="0.25">
      <c r="A17">
        <v>16</v>
      </c>
      <c r="B17" s="24"/>
      <c r="C17" s="3" t="s">
        <v>10</v>
      </c>
      <c r="D17" t="s">
        <v>11</v>
      </c>
      <c r="F17"/>
      <c r="G17" s="24"/>
      <c r="H17" t="s">
        <v>11</v>
      </c>
      <c r="I17" t="s">
        <v>13</v>
      </c>
      <c r="J17" t="s">
        <v>21</v>
      </c>
      <c r="K17" t="s">
        <v>67</v>
      </c>
      <c r="L17" s="24"/>
      <c r="M17" t="s">
        <v>12</v>
      </c>
      <c r="N17" t="s">
        <v>12</v>
      </c>
      <c r="O17" t="s">
        <v>10</v>
      </c>
      <c r="P17" t="s">
        <v>13</v>
      </c>
      <c r="Q17" t="s">
        <v>13</v>
      </c>
      <c r="R17" s="24"/>
      <c r="S17" s="4"/>
      <c r="T17" s="4"/>
    </row>
    <row r="18" spans="1:20" x14ac:dyDescent="0.25">
      <c r="A18">
        <v>17</v>
      </c>
      <c r="B18" s="24"/>
      <c r="C18" t="s">
        <v>11</v>
      </c>
      <c r="D18" s="3">
        <v>9</v>
      </c>
      <c r="F18"/>
      <c r="G18" s="24"/>
      <c r="H18" t="s">
        <v>11</v>
      </c>
      <c r="I18" t="s">
        <v>12</v>
      </c>
      <c r="J18" t="s">
        <v>10</v>
      </c>
      <c r="K18">
        <v>0</v>
      </c>
      <c r="L18" s="24"/>
      <c r="M18" s="3" t="s">
        <v>13</v>
      </c>
      <c r="N18" t="s">
        <v>10</v>
      </c>
      <c r="O18" t="s">
        <v>10</v>
      </c>
      <c r="P18" t="s">
        <v>21</v>
      </c>
      <c r="Q18" t="s">
        <v>12</v>
      </c>
      <c r="R18" s="24"/>
      <c r="S18" t="s">
        <v>220</v>
      </c>
      <c r="T18" s="3" t="s">
        <v>236</v>
      </c>
    </row>
    <row r="19" spans="1:20" x14ac:dyDescent="0.25">
      <c r="A19">
        <v>18</v>
      </c>
      <c r="B19" s="24"/>
      <c r="C19" t="s">
        <v>11</v>
      </c>
      <c r="D19" s="3" t="s">
        <v>11</v>
      </c>
      <c r="F19"/>
      <c r="G19" s="24"/>
      <c r="H19" t="s">
        <v>12</v>
      </c>
      <c r="I19" s="3">
        <f>-27/5</f>
        <v>-5.4</v>
      </c>
      <c r="J19" s="3" t="s">
        <v>52</v>
      </c>
      <c r="K19" t="s">
        <v>12</v>
      </c>
      <c r="L19" s="24"/>
      <c r="M19" t="s">
        <v>12</v>
      </c>
      <c r="N19" t="s">
        <v>12</v>
      </c>
      <c r="O19" s="3">
        <v>4096</v>
      </c>
      <c r="P19" t="s">
        <v>12</v>
      </c>
      <c r="Q19" t="s">
        <v>11</v>
      </c>
      <c r="R19" s="24"/>
      <c r="S19" s="4"/>
      <c r="T19" t="s">
        <v>10</v>
      </c>
    </row>
    <row r="20" spans="1:20" x14ac:dyDescent="0.25">
      <c r="A20">
        <v>19</v>
      </c>
      <c r="B20" s="24"/>
      <c r="C20" s="3" t="s">
        <v>13</v>
      </c>
      <c r="D20" s="3" t="s">
        <v>13</v>
      </c>
      <c r="F20"/>
      <c r="G20" s="24"/>
      <c r="I20">
        <v>30</v>
      </c>
      <c r="J20" t="s">
        <v>11</v>
      </c>
      <c r="K20" s="3" t="s">
        <v>10</v>
      </c>
      <c r="L20" s="24"/>
      <c r="M20" s="3" t="s">
        <v>10</v>
      </c>
      <c r="N20" t="s">
        <v>11</v>
      </c>
      <c r="O20" s="3" t="s">
        <v>12</v>
      </c>
      <c r="P20" s="5" t="s">
        <v>10</v>
      </c>
      <c r="Q20" t="s">
        <v>10</v>
      </c>
      <c r="R20" s="24"/>
      <c r="S20" s="3">
        <v>2</v>
      </c>
      <c r="T20" s="3" t="s">
        <v>13</v>
      </c>
    </row>
    <row r="21" spans="1:20" x14ac:dyDescent="0.25">
      <c r="A21">
        <v>20</v>
      </c>
      <c r="B21" s="24"/>
      <c r="C21" t="s">
        <v>11</v>
      </c>
      <c r="D21" t="s">
        <v>13</v>
      </c>
      <c r="F21"/>
      <c r="G21" s="24"/>
      <c r="I21">
        <v>9</v>
      </c>
      <c r="J21" s="3" t="s">
        <v>51</v>
      </c>
      <c r="K21" t="s">
        <v>13</v>
      </c>
      <c r="L21" s="24"/>
      <c r="M21" s="3" t="s">
        <v>131</v>
      </c>
      <c r="N21" t="s">
        <v>141</v>
      </c>
      <c r="O21" s="3" t="s">
        <v>12</v>
      </c>
      <c r="P21" s="5" t="s">
        <v>10</v>
      </c>
      <c r="Q21" t="s">
        <v>13</v>
      </c>
      <c r="R21" s="24"/>
      <c r="S21" t="s">
        <v>12</v>
      </c>
      <c r="T21" t="s">
        <v>10</v>
      </c>
    </row>
    <row r="22" spans="1:20" ht="15" customHeight="1" x14ac:dyDescent="0.25">
      <c r="A22">
        <v>21</v>
      </c>
      <c r="B22" s="24"/>
      <c r="C22" s="13"/>
      <c r="D22" s="13"/>
      <c r="E22" s="13"/>
      <c r="F22" s="13"/>
      <c r="G22" s="24"/>
      <c r="I22">
        <v>3</v>
      </c>
      <c r="J22" s="3" t="s">
        <v>21</v>
      </c>
      <c r="K22" t="s">
        <v>11</v>
      </c>
      <c r="L22" s="24"/>
      <c r="M22" t="s">
        <v>11</v>
      </c>
      <c r="N22" t="s">
        <v>11</v>
      </c>
      <c r="O22" t="s">
        <v>11</v>
      </c>
      <c r="P22" s="5" t="s">
        <v>10</v>
      </c>
      <c r="Q22" s="3" t="s">
        <v>13</v>
      </c>
      <c r="R22" s="24"/>
      <c r="S22" s="3" t="s">
        <v>21</v>
      </c>
      <c r="T22">
        <v>5.5</v>
      </c>
    </row>
    <row r="23" spans="1:20" x14ac:dyDescent="0.25">
      <c r="A23">
        <v>22</v>
      </c>
      <c r="B23" s="24"/>
      <c r="C23" s="13"/>
      <c r="D23" s="13"/>
      <c r="E23" s="13"/>
      <c r="F23" s="13"/>
      <c r="G23" s="24"/>
      <c r="I23">
        <v>1</v>
      </c>
      <c r="J23" t="s">
        <v>10</v>
      </c>
      <c r="K23" s="3">
        <v>270</v>
      </c>
      <c r="L23" s="24"/>
      <c r="M23" t="s">
        <v>11</v>
      </c>
      <c r="N23" t="s">
        <v>11</v>
      </c>
      <c r="O23" t="s">
        <v>10</v>
      </c>
      <c r="P23" s="5" t="s">
        <v>10</v>
      </c>
      <c r="Q23" s="5" t="s">
        <v>12</v>
      </c>
      <c r="R23" s="24"/>
      <c r="S23" s="3">
        <v>70</v>
      </c>
      <c r="T23">
        <v>6.25</v>
      </c>
    </row>
    <row r="24" spans="1:20" x14ac:dyDescent="0.25">
      <c r="A24">
        <v>23</v>
      </c>
      <c r="B24" s="24"/>
      <c r="C24" s="13"/>
      <c r="D24" s="13"/>
      <c r="E24" s="13"/>
      <c r="F24" s="13"/>
      <c r="G24" s="24"/>
      <c r="I24" s="3">
        <v>12</v>
      </c>
      <c r="J24" s="3" t="s">
        <v>21</v>
      </c>
      <c r="K24" t="s">
        <v>21</v>
      </c>
      <c r="L24" s="24"/>
      <c r="M24" t="s">
        <v>12</v>
      </c>
      <c r="N24" t="s">
        <v>12</v>
      </c>
      <c r="O24" t="s">
        <v>10</v>
      </c>
      <c r="P24">
        <v>2</v>
      </c>
      <c r="Q24" s="5" t="s">
        <v>12</v>
      </c>
      <c r="R24" s="24"/>
      <c r="S24" s="5" t="s">
        <v>12</v>
      </c>
      <c r="T24" s="5" t="s">
        <v>154</v>
      </c>
    </row>
    <row r="25" spans="1:20" x14ac:dyDescent="0.25">
      <c r="A25">
        <v>24</v>
      </c>
      <c r="B25" s="24"/>
      <c r="C25" s="13"/>
      <c r="D25" s="13"/>
      <c r="E25" s="13"/>
      <c r="F25" s="13"/>
      <c r="G25" s="24"/>
      <c r="I25" t="s">
        <v>12</v>
      </c>
      <c r="J25" s="3" t="s">
        <v>11</v>
      </c>
      <c r="K25" t="s">
        <v>10</v>
      </c>
      <c r="L25" s="24"/>
      <c r="M25" s="3" t="s">
        <v>10</v>
      </c>
      <c r="N25" s="3" t="s">
        <v>10</v>
      </c>
      <c r="O25" s="5" t="s">
        <v>11</v>
      </c>
      <c r="P25" t="s">
        <v>10</v>
      </c>
      <c r="Q25" s="5" t="s">
        <v>10</v>
      </c>
      <c r="R25" s="24"/>
      <c r="S25" s="4"/>
      <c r="T25" s="5" t="s">
        <v>12</v>
      </c>
    </row>
    <row r="26" spans="1:20" x14ac:dyDescent="0.25">
      <c r="A26">
        <v>25</v>
      </c>
      <c r="B26" s="24"/>
      <c r="C26" s="13"/>
      <c r="D26" s="13"/>
      <c r="E26" s="13"/>
      <c r="F26" s="13"/>
      <c r="G26" s="24"/>
      <c r="I26" t="s">
        <v>13</v>
      </c>
      <c r="J26" s="3" t="s">
        <v>11</v>
      </c>
      <c r="K26" t="s">
        <v>13</v>
      </c>
      <c r="L26" s="24"/>
      <c r="M26" t="s">
        <v>13</v>
      </c>
      <c r="N26" t="s">
        <v>13</v>
      </c>
      <c r="O26" s="3">
        <v>30</v>
      </c>
      <c r="P26" t="s">
        <v>12</v>
      </c>
      <c r="Q26" s="3" t="s">
        <v>10</v>
      </c>
      <c r="R26" s="24"/>
      <c r="S26" s="3">
        <v>11</v>
      </c>
      <c r="T26" s="3">
        <v>21</v>
      </c>
    </row>
    <row r="27" spans="1:20" x14ac:dyDescent="0.25">
      <c r="A27">
        <v>26</v>
      </c>
      <c r="B27" s="24"/>
      <c r="C27" s="13"/>
      <c r="D27" s="13"/>
      <c r="E27" s="13"/>
      <c r="F27" s="13"/>
      <c r="G27" s="24"/>
      <c r="I27" s="8" t="s">
        <v>10</v>
      </c>
      <c r="J27" s="3" t="s">
        <v>11</v>
      </c>
      <c r="K27" s="4"/>
      <c r="L27" s="24"/>
      <c r="M27" t="s">
        <v>21</v>
      </c>
      <c r="N27" t="s">
        <v>21</v>
      </c>
      <c r="O27" t="s">
        <v>11</v>
      </c>
      <c r="P27">
        <v>16</v>
      </c>
      <c r="Q27" s="5" t="s">
        <v>12</v>
      </c>
      <c r="R27" s="24"/>
      <c r="S27" s="4"/>
      <c r="T27" s="4"/>
    </row>
    <row r="28" spans="1:20" x14ac:dyDescent="0.25">
      <c r="A28">
        <v>27</v>
      </c>
      <c r="B28" s="24"/>
      <c r="C28" s="13"/>
      <c r="D28" s="13"/>
      <c r="E28" s="13"/>
      <c r="F28" s="13"/>
      <c r="G28" s="24"/>
      <c r="I28" s="8" t="s">
        <v>11</v>
      </c>
      <c r="J28" t="s">
        <v>10</v>
      </c>
      <c r="K28" s="4"/>
      <c r="L28" s="24"/>
      <c r="M28" s="15" t="s">
        <v>132</v>
      </c>
      <c r="N28" s="15" t="s">
        <v>132</v>
      </c>
      <c r="O28" s="4"/>
      <c r="P28" t="s">
        <v>11</v>
      </c>
      <c r="Q28" s="5" t="s">
        <v>10</v>
      </c>
      <c r="R28" s="24"/>
      <c r="S28" s="3" t="s">
        <v>10</v>
      </c>
      <c r="T28" t="s">
        <v>21</v>
      </c>
    </row>
    <row r="29" spans="1:20" x14ac:dyDescent="0.25">
      <c r="A29">
        <v>28</v>
      </c>
      <c r="B29" s="24"/>
      <c r="C29" s="13"/>
      <c r="D29" s="13"/>
      <c r="E29" s="13"/>
      <c r="F29" s="13"/>
      <c r="G29" s="24"/>
      <c r="I29" s="8" t="s">
        <v>11</v>
      </c>
      <c r="J29" t="s">
        <v>11</v>
      </c>
      <c r="K29">
        <v>1778</v>
      </c>
      <c r="L29" s="24"/>
      <c r="M29" s="4"/>
      <c r="N29" t="s">
        <v>142</v>
      </c>
      <c r="O29" t="s">
        <v>10</v>
      </c>
      <c r="P29" t="s">
        <v>11</v>
      </c>
      <c r="Q29" s="5" t="s">
        <v>13</v>
      </c>
      <c r="R29" s="24"/>
      <c r="S29" s="3" t="s">
        <v>10</v>
      </c>
      <c r="T29" s="5" t="s">
        <v>10</v>
      </c>
    </row>
    <row r="30" spans="1:20" x14ac:dyDescent="0.25">
      <c r="A30">
        <v>29</v>
      </c>
      <c r="B30" s="24"/>
      <c r="C30" s="13"/>
      <c r="D30" s="13"/>
      <c r="E30" s="13"/>
      <c r="F30" s="13"/>
      <c r="G30" s="24"/>
      <c r="I30" s="8" t="s">
        <v>12</v>
      </c>
      <c r="J30" t="s">
        <v>21</v>
      </c>
      <c r="K30" t="s">
        <v>13</v>
      </c>
      <c r="L30" s="24"/>
      <c r="M30" s="5" t="s">
        <v>13</v>
      </c>
      <c r="N30" s="5" t="s">
        <v>13</v>
      </c>
      <c r="O30" s="3" t="s">
        <v>10</v>
      </c>
      <c r="P30" s="5" t="s">
        <v>13</v>
      </c>
      <c r="Q30" s="5" t="s">
        <v>13</v>
      </c>
      <c r="R30" s="24"/>
      <c r="S30" s="3" t="s">
        <v>10</v>
      </c>
      <c r="T30" s="5" t="s">
        <v>11</v>
      </c>
    </row>
    <row r="31" spans="1:20" x14ac:dyDescent="0.25">
      <c r="A31">
        <v>30</v>
      </c>
      <c r="B31" s="24"/>
      <c r="C31" s="13"/>
      <c r="D31" s="13"/>
      <c r="E31" s="13"/>
      <c r="F31" s="13"/>
      <c r="G31" s="24"/>
      <c r="I31" s="9" t="s">
        <v>13</v>
      </c>
      <c r="J31" t="s">
        <v>13</v>
      </c>
      <c r="K31" t="s">
        <v>10</v>
      </c>
      <c r="L31" s="24"/>
      <c r="M31" s="5" t="s">
        <v>10</v>
      </c>
      <c r="N31" s="5" t="s">
        <v>10</v>
      </c>
      <c r="O31" s="3" t="s">
        <v>11</v>
      </c>
      <c r="P31" s="3" t="s">
        <v>10</v>
      </c>
      <c r="Q31" s="3" t="s">
        <v>10</v>
      </c>
      <c r="R31" s="24"/>
      <c r="S31" s="5" t="s">
        <v>67</v>
      </c>
      <c r="T31" s="5" t="s">
        <v>11</v>
      </c>
    </row>
    <row r="32" spans="1:20" x14ac:dyDescent="0.25">
      <c r="A32">
        <v>31</v>
      </c>
      <c r="B32" s="24"/>
      <c r="C32" s="13"/>
      <c r="D32" s="13"/>
      <c r="E32" s="13"/>
      <c r="F32" s="13"/>
      <c r="G32" s="24"/>
      <c r="I32" s="9" t="s">
        <v>13</v>
      </c>
      <c r="J32" s="4"/>
      <c r="K32" t="s">
        <v>11</v>
      </c>
      <c r="L32" s="24"/>
      <c r="M32" s="5" t="s">
        <v>11</v>
      </c>
      <c r="N32" s="5" t="s">
        <v>11</v>
      </c>
      <c r="O32" s="3" t="s">
        <v>21</v>
      </c>
      <c r="P32" s="5" t="s">
        <v>12</v>
      </c>
      <c r="Q32" s="5" t="s">
        <v>10</v>
      </c>
      <c r="R32" s="24"/>
      <c r="S32" s="5" t="s">
        <v>12</v>
      </c>
      <c r="T32" s="5" t="s">
        <v>12</v>
      </c>
    </row>
    <row r="33" spans="1:20" x14ac:dyDescent="0.25">
      <c r="A33">
        <v>32</v>
      </c>
      <c r="B33" s="24"/>
      <c r="C33" s="13"/>
      <c r="D33" s="13"/>
      <c r="E33" s="13"/>
      <c r="F33" s="13"/>
      <c r="G33" s="24"/>
      <c r="I33" s="9" t="s">
        <v>13</v>
      </c>
      <c r="J33" t="s">
        <v>10</v>
      </c>
      <c r="K33" t="s">
        <v>21</v>
      </c>
      <c r="L33" s="24"/>
      <c r="M33" s="3" t="s">
        <v>12</v>
      </c>
      <c r="N33" s="3" t="s">
        <v>12</v>
      </c>
      <c r="P33" s="5" t="s">
        <v>13</v>
      </c>
      <c r="Q33" s="4"/>
      <c r="R33" s="24"/>
      <c r="S33" s="5" t="s">
        <v>11</v>
      </c>
      <c r="T33" s="5" t="s">
        <v>13</v>
      </c>
    </row>
    <row r="34" spans="1:20" x14ac:dyDescent="0.25">
      <c r="A34">
        <v>33</v>
      </c>
      <c r="B34" s="24"/>
      <c r="C34" s="13"/>
      <c r="D34" s="13"/>
      <c r="E34" s="13"/>
      <c r="F34" s="13"/>
      <c r="G34" s="24"/>
      <c r="I34" s="9" t="s">
        <v>19</v>
      </c>
      <c r="J34" t="s">
        <v>52</v>
      </c>
      <c r="K34" t="s">
        <v>10</v>
      </c>
      <c r="L34" s="24"/>
      <c r="M34" s="3" t="s">
        <v>21</v>
      </c>
      <c r="N34" s="3" t="s">
        <v>21</v>
      </c>
      <c r="P34" s="3" t="s">
        <v>12</v>
      </c>
      <c r="Q34" s="5" t="s">
        <v>11</v>
      </c>
      <c r="R34" s="24"/>
      <c r="S34" s="5" t="s">
        <v>11</v>
      </c>
      <c r="T34" s="5" t="s">
        <v>21</v>
      </c>
    </row>
    <row r="35" spans="1:20" x14ac:dyDescent="0.25">
      <c r="A35">
        <v>34</v>
      </c>
      <c r="B35" s="24"/>
      <c r="C35" s="13"/>
      <c r="D35" s="13"/>
      <c r="E35" s="13"/>
      <c r="F35" s="13"/>
      <c r="G35" s="24"/>
      <c r="I35" s="8" t="s">
        <v>12</v>
      </c>
      <c r="J35" t="s">
        <v>10</v>
      </c>
      <c r="K35" t="s">
        <v>13</v>
      </c>
      <c r="L35" s="24"/>
      <c r="M35" s="3" t="s">
        <v>133</v>
      </c>
      <c r="N35" s="19" t="s">
        <v>143</v>
      </c>
      <c r="P35" s="5" t="s">
        <v>10</v>
      </c>
      <c r="Q35" s="5" t="s">
        <v>11</v>
      </c>
      <c r="R35" s="24"/>
      <c r="S35" s="3" t="s">
        <v>221</v>
      </c>
      <c r="T35" s="5" t="s">
        <v>21</v>
      </c>
    </row>
    <row r="36" spans="1:20" x14ac:dyDescent="0.25">
      <c r="A36">
        <v>35</v>
      </c>
      <c r="B36" s="24"/>
      <c r="C36" s="13"/>
      <c r="D36" s="13"/>
      <c r="E36" s="13"/>
      <c r="F36" s="13"/>
      <c r="G36" s="24"/>
      <c r="I36" s="8" t="s">
        <v>10</v>
      </c>
      <c r="J36" t="s">
        <v>11</v>
      </c>
      <c r="K36" t="s">
        <v>10</v>
      </c>
      <c r="L36" s="24"/>
      <c r="M36" s="3" t="s">
        <v>10</v>
      </c>
      <c r="N36" s="5" t="s">
        <v>11</v>
      </c>
      <c r="Q36" s="5" t="s">
        <v>13</v>
      </c>
      <c r="R36" s="24"/>
      <c r="S36" s="5" t="s">
        <v>21</v>
      </c>
      <c r="T36" s="5" t="s">
        <v>13</v>
      </c>
    </row>
    <row r="37" spans="1:20" x14ac:dyDescent="0.25">
      <c r="A37">
        <v>36</v>
      </c>
      <c r="B37" s="24"/>
      <c r="C37" s="13"/>
      <c r="D37" s="13"/>
      <c r="E37" s="13"/>
      <c r="F37" s="13"/>
      <c r="G37" s="24"/>
      <c r="I37" s="8" t="s">
        <v>10</v>
      </c>
      <c r="J37" t="s">
        <v>10</v>
      </c>
      <c r="K37" t="s">
        <v>12</v>
      </c>
      <c r="L37" s="24"/>
      <c r="M37" s="3" t="s">
        <v>10</v>
      </c>
      <c r="N37" s="5" t="s">
        <v>13</v>
      </c>
      <c r="Q37" s="5" t="s">
        <v>10</v>
      </c>
      <c r="R37" s="24"/>
      <c r="S37" s="4"/>
      <c r="T37" s="5" t="s">
        <v>10</v>
      </c>
    </row>
    <row r="38" spans="1:20" x14ac:dyDescent="0.25">
      <c r="A38">
        <v>37</v>
      </c>
      <c r="B38" s="24"/>
      <c r="C38" s="13"/>
      <c r="D38" s="13"/>
      <c r="E38" s="13"/>
      <c r="F38" s="13"/>
      <c r="G38" s="24"/>
      <c r="I38" s="9" t="s">
        <v>10</v>
      </c>
      <c r="J38" t="s">
        <v>13</v>
      </c>
      <c r="K38" t="s">
        <v>21</v>
      </c>
      <c r="L38" s="24"/>
      <c r="M38" s="5" t="s">
        <v>12</v>
      </c>
      <c r="N38" s="5" t="s">
        <v>12</v>
      </c>
      <c r="Q38" s="5" t="s">
        <v>21</v>
      </c>
      <c r="R38" s="24"/>
      <c r="S38">
        <v>110</v>
      </c>
      <c r="T38" s="5" t="s">
        <v>10</v>
      </c>
    </row>
    <row r="39" spans="1:20" x14ac:dyDescent="0.25">
      <c r="A39">
        <v>38</v>
      </c>
      <c r="B39" s="24"/>
      <c r="C39" s="13"/>
      <c r="D39" s="13"/>
      <c r="E39" s="13"/>
      <c r="F39" s="13"/>
      <c r="G39" s="24"/>
      <c r="I39" s="8" t="s">
        <v>12</v>
      </c>
      <c r="J39" t="s">
        <v>11</v>
      </c>
      <c r="K39" s="5" t="s">
        <v>12</v>
      </c>
      <c r="L39" s="24"/>
      <c r="M39" s="3" t="s">
        <v>11</v>
      </c>
      <c r="N39" s="3" t="s">
        <v>13</v>
      </c>
      <c r="Q39" s="3" t="s">
        <v>12</v>
      </c>
      <c r="R39" s="24"/>
      <c r="S39" s="3" t="s">
        <v>21</v>
      </c>
      <c r="T39" s="5" t="s">
        <v>12</v>
      </c>
    </row>
    <row r="40" spans="1:20" x14ac:dyDescent="0.25">
      <c r="A40">
        <v>39</v>
      </c>
      <c r="B40" s="24"/>
      <c r="C40" s="13"/>
      <c r="D40" s="13"/>
      <c r="E40" s="13"/>
      <c r="F40" s="13"/>
      <c r="G40" s="24"/>
      <c r="I40" s="8" t="s">
        <v>10</v>
      </c>
      <c r="J40" s="3" t="s">
        <v>10</v>
      </c>
      <c r="K40" t="s">
        <v>11</v>
      </c>
      <c r="L40" s="24"/>
      <c r="M40" s="20" t="s">
        <v>128</v>
      </c>
      <c r="N40" s="5" t="s">
        <v>144</v>
      </c>
      <c r="Q40" s="4"/>
      <c r="R40" s="24"/>
      <c r="S40" s="3" t="s">
        <v>10</v>
      </c>
      <c r="T40" s="5" t="s">
        <v>10</v>
      </c>
    </row>
    <row r="41" spans="1:20" x14ac:dyDescent="0.25">
      <c r="A41">
        <v>40</v>
      </c>
      <c r="B41" s="24"/>
      <c r="C41" s="13"/>
      <c r="D41" s="13"/>
      <c r="E41" s="13"/>
      <c r="F41" s="13"/>
      <c r="G41" s="24"/>
      <c r="I41" s="8" t="s">
        <v>12</v>
      </c>
      <c r="J41" t="s">
        <v>11</v>
      </c>
      <c r="K41" s="3" t="s">
        <v>13</v>
      </c>
      <c r="L41" s="24"/>
      <c r="M41" s="18" t="s">
        <v>134</v>
      </c>
      <c r="N41" s="18" t="s">
        <v>134</v>
      </c>
      <c r="Q41" t="s">
        <v>12</v>
      </c>
      <c r="R41" s="24"/>
      <c r="S41" s="4"/>
    </row>
    <row r="42" spans="1:20" x14ac:dyDescent="0.25">
      <c r="A42">
        <v>41</v>
      </c>
      <c r="B42" s="24"/>
      <c r="C42" s="13"/>
      <c r="D42" s="13"/>
      <c r="E42" s="13"/>
      <c r="F42" s="13"/>
      <c r="G42" s="24"/>
      <c r="I42" s="9" t="s">
        <v>13</v>
      </c>
      <c r="J42" t="s">
        <v>11</v>
      </c>
      <c r="K42" t="s">
        <v>10</v>
      </c>
      <c r="L42" s="24"/>
      <c r="M42" s="18" t="s">
        <v>135</v>
      </c>
      <c r="N42" s="18" t="s">
        <v>135</v>
      </c>
      <c r="Q42" t="s">
        <v>10</v>
      </c>
      <c r="R42" s="24"/>
      <c r="S42" s="4"/>
    </row>
    <row r="43" spans="1:20" x14ac:dyDescent="0.25">
      <c r="A43">
        <v>42</v>
      </c>
      <c r="B43" s="24"/>
      <c r="C43" s="13"/>
      <c r="D43" s="13"/>
      <c r="E43" s="13"/>
      <c r="F43" s="13"/>
      <c r="G43" s="24"/>
      <c r="I43">
        <v>-3</v>
      </c>
      <c r="J43" t="s">
        <v>10</v>
      </c>
      <c r="K43" t="s">
        <v>11</v>
      </c>
      <c r="L43" s="24"/>
      <c r="M43" s="18" t="s">
        <v>10</v>
      </c>
      <c r="N43" s="18" t="s">
        <v>10</v>
      </c>
      <c r="Q43" t="s">
        <v>12</v>
      </c>
      <c r="R43" s="24"/>
      <c r="S43" s="4"/>
    </row>
    <row r="44" spans="1:20" x14ac:dyDescent="0.25">
      <c r="A44">
        <v>43</v>
      </c>
      <c r="B44" s="24"/>
      <c r="C44" s="13"/>
      <c r="D44" s="13"/>
      <c r="E44" s="13"/>
      <c r="F44" s="13"/>
      <c r="G44" s="24"/>
      <c r="I44">
        <v>6</v>
      </c>
      <c r="J44" s="14">
        <v>120720</v>
      </c>
      <c r="K44" t="s">
        <v>10</v>
      </c>
      <c r="L44" s="24"/>
      <c r="M44" s="18" t="s">
        <v>11</v>
      </c>
      <c r="N44" s="18" t="s">
        <v>11</v>
      </c>
      <c r="Q44" s="4"/>
      <c r="R44" s="24"/>
      <c r="S44" s="4"/>
    </row>
    <row r="45" spans="1:20" x14ac:dyDescent="0.25">
      <c r="A45">
        <v>44</v>
      </c>
      <c r="B45" s="24"/>
      <c r="C45" s="13"/>
      <c r="D45" s="13"/>
      <c r="E45" s="13"/>
      <c r="F45" s="13"/>
      <c r="G45" s="24"/>
      <c r="I45">
        <v>4</v>
      </c>
      <c r="J45" t="s">
        <v>52</v>
      </c>
      <c r="K45" t="s">
        <v>11</v>
      </c>
      <c r="L45" s="24"/>
      <c r="M45" s="20" t="s">
        <v>13</v>
      </c>
      <c r="N45" s="18" t="s">
        <v>10</v>
      </c>
      <c r="Q45" t="s">
        <v>12</v>
      </c>
      <c r="R45" s="24"/>
      <c r="S45" s="4"/>
    </row>
    <row r="46" spans="1:20" x14ac:dyDescent="0.25">
      <c r="A46">
        <v>45</v>
      </c>
      <c r="B46" s="24"/>
      <c r="C46" s="13"/>
      <c r="D46" s="13"/>
      <c r="E46" s="13"/>
      <c r="F46" s="13"/>
      <c r="G46" s="24"/>
      <c r="I46" t="s">
        <v>10</v>
      </c>
      <c r="J46" s="4"/>
      <c r="K46" t="s">
        <v>10</v>
      </c>
      <c r="L46" s="24"/>
      <c r="M46" s="18" t="s">
        <v>13</v>
      </c>
      <c r="N46" s="18" t="s">
        <v>13</v>
      </c>
      <c r="Q46" s="4"/>
      <c r="R46" s="24"/>
    </row>
    <row r="47" spans="1:20" x14ac:dyDescent="0.25">
      <c r="A47">
        <v>46</v>
      </c>
      <c r="B47" s="24"/>
      <c r="C47" s="13"/>
      <c r="D47" s="13"/>
      <c r="E47" s="13"/>
      <c r="F47" s="13"/>
      <c r="G47" s="24"/>
      <c r="I47" s="5" t="s">
        <v>14</v>
      </c>
      <c r="J47" t="s">
        <v>10</v>
      </c>
      <c r="K47" t="s">
        <v>11</v>
      </c>
      <c r="L47" s="24"/>
      <c r="M47" s="18" t="s">
        <v>13</v>
      </c>
      <c r="N47" s="18" t="s">
        <v>13</v>
      </c>
      <c r="Q47" t="s">
        <v>10</v>
      </c>
      <c r="R47" s="24"/>
    </row>
    <row r="48" spans="1:20" x14ac:dyDescent="0.25">
      <c r="A48">
        <v>47</v>
      </c>
      <c r="B48" s="24"/>
      <c r="C48" s="13"/>
      <c r="D48" s="13"/>
      <c r="E48" s="13"/>
      <c r="F48" s="13"/>
      <c r="G48" s="24"/>
      <c r="I48" t="s">
        <v>10</v>
      </c>
      <c r="J48" t="s">
        <v>13</v>
      </c>
      <c r="K48" s="4"/>
      <c r="L48" s="24"/>
      <c r="M48" s="20" t="s">
        <v>10</v>
      </c>
      <c r="N48" s="18" t="s">
        <v>13</v>
      </c>
      <c r="Q48" t="s">
        <v>10</v>
      </c>
      <c r="R48" s="24"/>
    </row>
    <row r="49" spans="1:18" x14ac:dyDescent="0.25">
      <c r="A49">
        <v>48</v>
      </c>
      <c r="B49" s="24"/>
      <c r="C49" s="13"/>
      <c r="D49" s="13"/>
      <c r="E49" s="13"/>
      <c r="F49" s="13"/>
      <c r="G49" s="24"/>
      <c r="I49" t="s">
        <v>12</v>
      </c>
      <c r="J49" s="3" t="s">
        <v>13</v>
      </c>
      <c r="K49" t="s">
        <v>12</v>
      </c>
      <c r="L49" s="24"/>
      <c r="M49" s="18" t="s">
        <v>11</v>
      </c>
      <c r="N49" s="18" t="s">
        <v>11</v>
      </c>
      <c r="Q49" t="s">
        <v>12</v>
      </c>
      <c r="R49" s="24"/>
    </row>
    <row r="50" spans="1:18" x14ac:dyDescent="0.25">
      <c r="A50">
        <v>49</v>
      </c>
      <c r="B50" s="24"/>
      <c r="C50" s="13"/>
      <c r="D50" s="13"/>
      <c r="E50" s="13"/>
      <c r="F50" s="13"/>
      <c r="G50" s="24"/>
      <c r="I50" t="s">
        <v>13</v>
      </c>
      <c r="J50" t="s">
        <v>11</v>
      </c>
      <c r="K50" t="s">
        <v>11</v>
      </c>
      <c r="L50" s="24"/>
      <c r="M50" s="20" t="s">
        <v>21</v>
      </c>
      <c r="N50" s="18" t="s">
        <v>13</v>
      </c>
      <c r="Q50" t="s">
        <v>13</v>
      </c>
      <c r="R50" s="24"/>
    </row>
    <row r="51" spans="1:18" x14ac:dyDescent="0.25">
      <c r="A51">
        <v>50</v>
      </c>
      <c r="B51" s="24"/>
      <c r="C51" s="13"/>
      <c r="D51" s="13"/>
      <c r="E51" s="13"/>
      <c r="F51" s="13"/>
      <c r="G51" s="24"/>
      <c r="I51" t="s">
        <v>10</v>
      </c>
      <c r="J51" t="s">
        <v>12</v>
      </c>
      <c r="K51" s="4"/>
      <c r="L51" s="24"/>
      <c r="M51" s="18" t="s">
        <v>21</v>
      </c>
      <c r="N51" s="18" t="s">
        <v>21</v>
      </c>
      <c r="Q51" t="s">
        <v>10</v>
      </c>
      <c r="R51" s="24"/>
    </row>
    <row r="52" spans="1:18" x14ac:dyDescent="0.25">
      <c r="A52">
        <v>51</v>
      </c>
      <c r="B52" s="24"/>
      <c r="C52" s="13"/>
      <c r="D52" s="13"/>
      <c r="E52" s="13"/>
      <c r="F52" s="13"/>
      <c r="G52" s="24"/>
      <c r="I52" t="s">
        <v>12</v>
      </c>
      <c r="J52" s="3" t="s">
        <v>10</v>
      </c>
      <c r="K52" t="s">
        <v>10</v>
      </c>
      <c r="L52" s="24"/>
      <c r="M52" s="20" t="s">
        <v>11</v>
      </c>
      <c r="N52" s="18" t="s">
        <v>21</v>
      </c>
      <c r="Q52" t="s">
        <v>12</v>
      </c>
      <c r="R52" s="24"/>
    </row>
    <row r="53" spans="1:18" x14ac:dyDescent="0.25">
      <c r="A53">
        <v>52</v>
      </c>
      <c r="B53" s="24"/>
      <c r="C53" s="13"/>
      <c r="D53" s="13"/>
      <c r="E53" s="13"/>
      <c r="F53" s="13"/>
      <c r="G53" s="24"/>
      <c r="I53" t="s">
        <v>10</v>
      </c>
      <c r="J53" t="s">
        <v>11</v>
      </c>
      <c r="K53" t="s">
        <v>10</v>
      </c>
      <c r="L53" s="24"/>
      <c r="Q53" t="s">
        <v>10</v>
      </c>
      <c r="R53" s="24"/>
    </row>
    <row r="54" spans="1:18" x14ac:dyDescent="0.25">
      <c r="A54">
        <v>53</v>
      </c>
      <c r="B54" s="24"/>
      <c r="C54" s="13"/>
      <c r="D54" s="13"/>
      <c r="E54" s="13"/>
      <c r="F54" s="13"/>
      <c r="G54" s="24"/>
      <c r="I54" t="s">
        <v>21</v>
      </c>
      <c r="J54" t="s">
        <v>10</v>
      </c>
      <c r="K54" t="s">
        <v>13</v>
      </c>
      <c r="L54" s="24"/>
      <c r="Q54" t="s">
        <v>171</v>
      </c>
      <c r="R54" s="24"/>
    </row>
    <row r="55" spans="1:18" x14ac:dyDescent="0.25">
      <c r="A55">
        <v>54</v>
      </c>
      <c r="B55" s="24"/>
      <c r="C55" s="13"/>
      <c r="D55" s="13"/>
      <c r="E55" s="13"/>
      <c r="F55" s="13"/>
      <c r="G55" s="24"/>
      <c r="I55">
        <v>12.5</v>
      </c>
      <c r="J55" s="3" t="s">
        <v>10</v>
      </c>
      <c r="K55" t="s">
        <v>13</v>
      </c>
      <c r="L55" s="24"/>
      <c r="Q55" t="s">
        <v>13</v>
      </c>
      <c r="R55" s="24"/>
    </row>
    <row r="56" spans="1:18" x14ac:dyDescent="0.25">
      <c r="A56">
        <v>55</v>
      </c>
      <c r="B56" s="24"/>
      <c r="C56" s="13"/>
      <c r="D56" s="13"/>
      <c r="E56" s="13"/>
      <c r="F56" s="13"/>
      <c r="G56" s="24"/>
      <c r="I56" s="3">
        <v>9</v>
      </c>
      <c r="J56" t="s">
        <v>11</v>
      </c>
      <c r="K56" t="s">
        <v>13</v>
      </c>
      <c r="L56" s="24"/>
      <c r="Q56" t="s">
        <v>10</v>
      </c>
      <c r="R56" s="24"/>
    </row>
    <row r="57" spans="1:18" x14ac:dyDescent="0.25">
      <c r="A57">
        <v>56</v>
      </c>
      <c r="B57" s="24"/>
      <c r="F57"/>
      <c r="G57" s="24"/>
      <c r="K57" t="s">
        <v>10</v>
      </c>
      <c r="L57" s="24"/>
      <c r="Q57" s="4"/>
      <c r="R57" s="24"/>
    </row>
    <row r="58" spans="1:18" x14ac:dyDescent="0.25">
      <c r="A58">
        <v>57</v>
      </c>
      <c r="B58" s="24"/>
      <c r="F58"/>
      <c r="G58" s="24"/>
      <c r="K58" t="s">
        <v>13</v>
      </c>
      <c r="L58" s="24"/>
      <c r="R58" s="24"/>
    </row>
    <row r="59" spans="1:18" x14ac:dyDescent="0.25">
      <c r="A59">
        <v>58</v>
      </c>
      <c r="B59" s="24"/>
      <c r="F59"/>
      <c r="G59" s="24"/>
      <c r="K59" t="s">
        <v>12</v>
      </c>
      <c r="L59" s="24"/>
      <c r="R59" s="24"/>
    </row>
    <row r="60" spans="1:18" x14ac:dyDescent="0.25">
      <c r="A60">
        <v>59</v>
      </c>
      <c r="B60" s="24"/>
      <c r="F60"/>
      <c r="G60" s="24"/>
      <c r="K60">
        <v>0</v>
      </c>
      <c r="L60" s="24"/>
      <c r="R60" s="24"/>
    </row>
    <row r="61" spans="1:18" x14ac:dyDescent="0.25">
      <c r="A61">
        <v>60</v>
      </c>
      <c r="B61" s="24"/>
      <c r="F61"/>
      <c r="G61" s="24"/>
      <c r="K61">
        <v>2</v>
      </c>
      <c r="L61" s="24"/>
      <c r="R61" s="24"/>
    </row>
    <row r="62" spans="1:18" x14ac:dyDescent="0.25">
      <c r="A62">
        <v>61</v>
      </c>
      <c r="B62" s="24"/>
      <c r="F62"/>
      <c r="G62" s="24"/>
      <c r="K62" s="3">
        <v>24</v>
      </c>
      <c r="L62" s="24"/>
      <c r="R62" s="24"/>
    </row>
    <row r="63" spans="1:18" x14ac:dyDescent="0.25">
      <c r="A63">
        <v>62</v>
      </c>
      <c r="B63" s="24"/>
      <c r="F63"/>
      <c r="G63" s="24"/>
      <c r="K63" t="s">
        <v>13</v>
      </c>
      <c r="L63" s="24"/>
      <c r="R63" s="24"/>
    </row>
    <row r="64" spans="1:18" x14ac:dyDescent="0.25">
      <c r="A64">
        <v>63</v>
      </c>
      <c r="B64" s="24"/>
      <c r="F64"/>
      <c r="G64" s="24"/>
      <c r="K64" s="3">
        <v>25</v>
      </c>
      <c r="L64" s="24"/>
      <c r="R64" s="24"/>
    </row>
    <row r="65" spans="1:18" x14ac:dyDescent="0.25">
      <c r="A65">
        <v>64</v>
      </c>
      <c r="B65" s="24"/>
      <c r="F65"/>
      <c r="G65" s="24"/>
      <c r="K65">
        <v>317</v>
      </c>
      <c r="L65" s="24"/>
      <c r="R65" s="24"/>
    </row>
    <row r="66" spans="1:18" x14ac:dyDescent="0.25">
      <c r="A66">
        <v>65</v>
      </c>
      <c r="B66" s="24"/>
      <c r="F66"/>
      <c r="G66" s="24"/>
      <c r="K66" s="3">
        <v>2</v>
      </c>
      <c r="L66" s="24"/>
      <c r="R66" s="24"/>
    </row>
    <row r="67" spans="1:18" x14ac:dyDescent="0.25">
      <c r="A67">
        <v>66</v>
      </c>
      <c r="B67" s="24"/>
      <c r="F67"/>
      <c r="G67" s="24"/>
      <c r="K67">
        <v>11</v>
      </c>
      <c r="L67" s="24"/>
      <c r="R67" s="24"/>
    </row>
    <row r="68" spans="1:18" x14ac:dyDescent="0.25">
      <c r="A68">
        <v>67</v>
      </c>
      <c r="B68" s="24"/>
      <c r="F68"/>
      <c r="G68" s="24"/>
      <c r="K68" t="s">
        <v>10</v>
      </c>
      <c r="L68" s="24"/>
      <c r="R68" s="24"/>
    </row>
    <row r="69" spans="1:18" x14ac:dyDescent="0.25">
      <c r="A69">
        <v>68</v>
      </c>
      <c r="B69" s="24"/>
      <c r="F69"/>
      <c r="G69" s="24"/>
      <c r="K69" t="s">
        <v>10</v>
      </c>
      <c r="L69" s="24"/>
      <c r="R69" s="24"/>
    </row>
    <row r="70" spans="1:18" x14ac:dyDescent="0.25">
      <c r="A70">
        <v>69</v>
      </c>
      <c r="B70" s="24"/>
      <c r="F70"/>
      <c r="G70" s="24"/>
      <c r="K70" t="s">
        <v>10</v>
      </c>
      <c r="L70" s="24"/>
      <c r="R70" s="24"/>
    </row>
    <row r="71" spans="1:18" x14ac:dyDescent="0.25">
      <c r="A71">
        <v>70</v>
      </c>
      <c r="B71" s="24"/>
      <c r="F71"/>
      <c r="G71" s="24"/>
      <c r="K71" t="s">
        <v>13</v>
      </c>
      <c r="L71" s="24"/>
      <c r="R71" s="24"/>
    </row>
    <row r="72" spans="1:18" x14ac:dyDescent="0.25">
      <c r="A72">
        <v>71</v>
      </c>
      <c r="B72" s="24"/>
      <c r="F72"/>
      <c r="G72" s="24"/>
      <c r="K72" t="s">
        <v>21</v>
      </c>
      <c r="L72" s="24"/>
      <c r="R72" s="24"/>
    </row>
    <row r="73" spans="1:18" x14ac:dyDescent="0.25">
      <c r="A73">
        <v>72</v>
      </c>
      <c r="B73" s="24"/>
      <c r="F73"/>
      <c r="G73" s="24"/>
      <c r="K73" t="s">
        <v>12</v>
      </c>
      <c r="L73" s="24"/>
      <c r="R73" s="24"/>
    </row>
    <row r="74" spans="1:18" x14ac:dyDescent="0.25">
      <c r="A74">
        <v>73</v>
      </c>
      <c r="B74" s="24"/>
      <c r="F74"/>
      <c r="G74" s="24"/>
      <c r="K74" t="s">
        <v>10</v>
      </c>
      <c r="L74" s="24"/>
      <c r="R74" s="24"/>
    </row>
  </sheetData>
  <mergeCells count="4">
    <mergeCell ref="L1:L74"/>
    <mergeCell ref="G1:G74"/>
    <mergeCell ref="B1:B74"/>
    <mergeCell ref="R1:R7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tabSelected="1" topLeftCell="AD1" zoomScale="112" zoomScaleNormal="112" workbookViewId="0">
      <selection activeCell="AH12" sqref="AH12"/>
    </sheetView>
  </sheetViews>
  <sheetFormatPr defaultRowHeight="15" x14ac:dyDescent="0.25"/>
  <cols>
    <col min="1" max="1" width="6.42578125" bestFit="1" customWidth="1"/>
    <col min="2" max="2" width="3.5703125" bestFit="1" customWidth="1"/>
    <col min="3" max="3" width="9.85546875" bestFit="1" customWidth="1"/>
    <col min="5" max="8" width="10.7109375" bestFit="1" customWidth="1"/>
    <col min="9" max="9" width="3.5703125" bestFit="1" customWidth="1"/>
    <col min="10" max="10" width="12" bestFit="1" customWidth="1"/>
    <col min="11" max="12" width="10.7109375" bestFit="1" customWidth="1"/>
    <col min="13" max="13" width="14.42578125" bestFit="1" customWidth="1"/>
    <col min="14" max="25" width="10.7109375" bestFit="1" customWidth="1"/>
    <col min="26" max="26" width="3.5703125" bestFit="1" customWidth="1"/>
    <col min="27" max="30" width="10.7109375" bestFit="1" customWidth="1"/>
    <col min="31" max="31" width="10.7109375" style="5" bestFit="1" customWidth="1"/>
  </cols>
  <sheetData>
    <row r="1" spans="1:33" x14ac:dyDescent="0.25">
      <c r="A1" s="1" t="s">
        <v>38</v>
      </c>
      <c r="B1" s="24" t="s">
        <v>32</v>
      </c>
      <c r="C1" s="25" t="s">
        <v>39</v>
      </c>
      <c r="D1" s="25"/>
      <c r="E1" s="25"/>
      <c r="F1" s="25" t="s">
        <v>56</v>
      </c>
      <c r="G1" s="26"/>
      <c r="H1" s="26"/>
      <c r="I1" s="24" t="s">
        <v>121</v>
      </c>
      <c r="J1" s="25" t="s">
        <v>145</v>
      </c>
      <c r="K1" s="25"/>
      <c r="L1" s="25"/>
      <c r="M1" s="25"/>
      <c r="N1" s="25"/>
      <c r="O1" s="25"/>
      <c r="P1" s="25"/>
      <c r="Q1" s="25"/>
      <c r="R1" s="25" t="s">
        <v>198</v>
      </c>
      <c r="S1" s="25"/>
      <c r="T1" s="25"/>
      <c r="U1" s="25"/>
      <c r="Z1" s="24" t="s">
        <v>222</v>
      </c>
      <c r="AA1" s="7" t="s">
        <v>226</v>
      </c>
      <c r="AB1" s="7"/>
      <c r="AC1" s="7" t="s">
        <v>237</v>
      </c>
    </row>
    <row r="2" spans="1:33" x14ac:dyDescent="0.25">
      <c r="A2" s="1" t="s">
        <v>3</v>
      </c>
      <c r="B2" s="24"/>
      <c r="C2" s="2"/>
      <c r="E2" s="2">
        <v>44547</v>
      </c>
      <c r="F2" s="2">
        <v>44548</v>
      </c>
      <c r="G2" s="2">
        <v>44548</v>
      </c>
      <c r="H2" s="2">
        <v>44548</v>
      </c>
      <c r="I2" s="24"/>
      <c r="J2" s="2">
        <v>44553</v>
      </c>
      <c r="K2" s="2">
        <v>44553</v>
      </c>
      <c r="L2" s="2">
        <v>44553</v>
      </c>
      <c r="M2" s="2">
        <v>44553</v>
      </c>
      <c r="N2" s="2">
        <v>44553</v>
      </c>
      <c r="O2" s="2">
        <v>44553</v>
      </c>
      <c r="P2" s="2">
        <v>44554</v>
      </c>
      <c r="Q2" s="2">
        <v>44554</v>
      </c>
      <c r="R2" s="2">
        <v>44555</v>
      </c>
      <c r="S2" s="2">
        <v>44556</v>
      </c>
      <c r="T2" s="2">
        <v>44556</v>
      </c>
      <c r="U2" s="2">
        <v>44556</v>
      </c>
      <c r="V2" s="2">
        <v>44556</v>
      </c>
      <c r="W2" s="2">
        <v>44556</v>
      </c>
      <c r="X2" s="2">
        <v>44556</v>
      </c>
      <c r="Y2" s="2">
        <v>44556</v>
      </c>
      <c r="Z2" s="24"/>
      <c r="AA2" s="2">
        <v>44558</v>
      </c>
      <c r="AB2" s="2">
        <v>44558</v>
      </c>
      <c r="AC2" s="2">
        <v>44560</v>
      </c>
      <c r="AD2" s="2">
        <v>44560</v>
      </c>
      <c r="AE2" s="28">
        <v>44561</v>
      </c>
      <c r="AF2" s="2">
        <v>44562</v>
      </c>
      <c r="AG2" s="2">
        <v>44562</v>
      </c>
    </row>
    <row r="3" spans="1:33" x14ac:dyDescent="0.25">
      <c r="A3" s="6" t="s">
        <v>41</v>
      </c>
      <c r="B3" s="24"/>
      <c r="C3" s="7" t="s">
        <v>40</v>
      </c>
      <c r="D3" s="1" t="s">
        <v>42</v>
      </c>
      <c r="E3" s="1" t="s">
        <v>53</v>
      </c>
      <c r="F3" s="1" t="s">
        <v>40</v>
      </c>
      <c r="G3" s="1" t="s">
        <v>42</v>
      </c>
      <c r="H3" s="1" t="s">
        <v>53</v>
      </c>
      <c r="I3" s="24"/>
      <c r="J3" s="1" t="s">
        <v>151</v>
      </c>
      <c r="K3" s="1" t="s">
        <v>152</v>
      </c>
      <c r="L3" s="1" t="s">
        <v>156</v>
      </c>
      <c r="M3" s="1" t="s">
        <v>163</v>
      </c>
      <c r="N3" s="1" t="s">
        <v>165</v>
      </c>
      <c r="O3" s="1" t="s">
        <v>40</v>
      </c>
      <c r="P3" s="1" t="s">
        <v>42</v>
      </c>
      <c r="Q3" s="1" t="s">
        <v>53</v>
      </c>
      <c r="R3" s="1" t="s">
        <v>199</v>
      </c>
      <c r="S3" s="1" t="s">
        <v>203</v>
      </c>
      <c r="T3" s="1" t="s">
        <v>204</v>
      </c>
      <c r="U3" s="1" t="s">
        <v>156</v>
      </c>
      <c r="V3" s="1" t="s">
        <v>163</v>
      </c>
      <c r="W3" s="1" t="s">
        <v>165</v>
      </c>
      <c r="X3" s="1" t="s">
        <v>212</v>
      </c>
      <c r="Y3" s="1" t="s">
        <v>40</v>
      </c>
      <c r="Z3" s="24"/>
      <c r="AA3" s="1" t="s">
        <v>42</v>
      </c>
      <c r="AB3" s="1" t="s">
        <v>53</v>
      </c>
      <c r="AC3" s="1" t="s">
        <v>199</v>
      </c>
      <c r="AD3" s="1" t="s">
        <v>203</v>
      </c>
      <c r="AE3" s="29" t="s">
        <v>204</v>
      </c>
      <c r="AF3" s="1" t="s">
        <v>156</v>
      </c>
      <c r="AG3" s="1" t="s">
        <v>163</v>
      </c>
    </row>
    <row r="4" spans="1:33" x14ac:dyDescent="0.25">
      <c r="A4">
        <v>1</v>
      </c>
      <c r="B4" s="24"/>
      <c r="C4" t="s">
        <v>11</v>
      </c>
      <c r="D4" t="s">
        <v>11</v>
      </c>
      <c r="E4" t="s">
        <v>54</v>
      </c>
      <c r="F4" s="3" t="s">
        <v>11</v>
      </c>
      <c r="G4" t="s">
        <v>11</v>
      </c>
      <c r="H4" s="3" t="s">
        <v>11</v>
      </c>
      <c r="I4" s="24"/>
      <c r="J4">
        <v>256</v>
      </c>
      <c r="K4">
        <v>54</v>
      </c>
      <c r="L4" s="3" t="s">
        <v>157</v>
      </c>
      <c r="M4" s="4"/>
      <c r="N4" t="s">
        <v>166</v>
      </c>
      <c r="O4" t="s">
        <v>13</v>
      </c>
      <c r="P4" s="8" t="s">
        <v>12</v>
      </c>
      <c r="Q4" s="9" t="s">
        <v>180</v>
      </c>
      <c r="R4" s="8" t="s">
        <v>200</v>
      </c>
      <c r="S4" s="8" t="s">
        <v>21</v>
      </c>
      <c r="T4">
        <v>11</v>
      </c>
      <c r="U4" s="21" t="s">
        <v>206</v>
      </c>
      <c r="V4" t="s">
        <v>13</v>
      </c>
      <c r="W4">
        <v>9</v>
      </c>
      <c r="X4" t="s">
        <v>214</v>
      </c>
      <c r="Y4" t="s">
        <v>10</v>
      </c>
      <c r="Z4" s="24"/>
      <c r="AA4" t="s">
        <v>225</v>
      </c>
      <c r="AB4" s="3" t="s">
        <v>227</v>
      </c>
      <c r="AC4">
        <v>32</v>
      </c>
      <c r="AD4" s="5" t="s">
        <v>238</v>
      </c>
      <c r="AE4" s="5">
        <v>100</v>
      </c>
      <c r="AF4">
        <v>17</v>
      </c>
      <c r="AG4" s="3">
        <v>120</v>
      </c>
    </row>
    <row r="5" spans="1:33" x14ac:dyDescent="0.25">
      <c r="A5">
        <v>2</v>
      </c>
      <c r="B5" s="24"/>
      <c r="C5" t="s">
        <v>12</v>
      </c>
      <c r="D5" t="s">
        <v>12</v>
      </c>
      <c r="E5" t="s">
        <v>55</v>
      </c>
      <c r="F5" t="s">
        <v>13</v>
      </c>
      <c r="G5">
        <v>8</v>
      </c>
      <c r="H5" s="3" t="s">
        <v>12</v>
      </c>
      <c r="I5" s="24"/>
      <c r="J5">
        <v>13</v>
      </c>
      <c r="K5">
        <v>6</v>
      </c>
      <c r="L5" s="4"/>
      <c r="M5" s="4"/>
      <c r="N5" t="s">
        <v>167</v>
      </c>
      <c r="O5" t="s">
        <v>21</v>
      </c>
      <c r="P5" s="3" t="s">
        <v>21</v>
      </c>
      <c r="Q5" t="s">
        <v>12</v>
      </c>
      <c r="R5" t="s">
        <v>201</v>
      </c>
      <c r="S5" t="s">
        <v>87</v>
      </c>
      <c r="T5">
        <v>-18</v>
      </c>
      <c r="U5">
        <v>49</v>
      </c>
      <c r="V5" t="s">
        <v>13</v>
      </c>
      <c r="W5" t="s">
        <v>209</v>
      </c>
      <c r="X5" t="s">
        <v>213</v>
      </c>
      <c r="Y5" t="s">
        <v>21</v>
      </c>
      <c r="Z5" s="24"/>
      <c r="AA5" s="3" t="s">
        <v>13</v>
      </c>
      <c r="AB5" s="3" t="s">
        <v>228</v>
      </c>
      <c r="AC5" s="3">
        <v>25</v>
      </c>
      <c r="AD5" s="5" t="s">
        <v>239</v>
      </c>
      <c r="AE5" s="5">
        <v>45</v>
      </c>
      <c r="AF5">
        <v>10.4</v>
      </c>
      <c r="AG5" s="3">
        <v>60</v>
      </c>
    </row>
    <row r="6" spans="1:33" x14ac:dyDescent="0.25">
      <c r="A6">
        <v>3</v>
      </c>
      <c r="B6" s="24"/>
      <c r="C6" t="s">
        <v>13</v>
      </c>
      <c r="D6" t="s">
        <v>13</v>
      </c>
      <c r="E6" t="s">
        <v>12</v>
      </c>
      <c r="F6" t="s">
        <v>10</v>
      </c>
      <c r="G6" s="3">
        <v>37.5</v>
      </c>
      <c r="H6" t="s">
        <v>12</v>
      </c>
      <c r="I6" s="24"/>
      <c r="J6" s="3">
        <v>38</v>
      </c>
      <c r="K6" s="3">
        <v>25</v>
      </c>
      <c r="L6" s="5">
        <v>10</v>
      </c>
      <c r="M6" s="4"/>
      <c r="N6">
        <v>7</v>
      </c>
      <c r="O6" s="3" t="s">
        <v>12</v>
      </c>
      <c r="P6" t="s">
        <v>10</v>
      </c>
      <c r="Q6" s="3" t="s">
        <v>10</v>
      </c>
      <c r="R6" t="s">
        <v>200</v>
      </c>
      <c r="S6" s="5" t="s">
        <v>87</v>
      </c>
      <c r="T6">
        <v>-3</v>
      </c>
      <c r="U6" t="s">
        <v>207</v>
      </c>
      <c r="V6" t="s">
        <v>10</v>
      </c>
      <c r="W6">
        <v>19.5</v>
      </c>
      <c r="X6" s="3" t="s">
        <v>202</v>
      </c>
      <c r="Y6" t="s">
        <v>10</v>
      </c>
      <c r="Z6" s="24"/>
      <c r="AA6" t="s">
        <v>10</v>
      </c>
      <c r="AB6" t="s">
        <v>229</v>
      </c>
      <c r="AC6">
        <v>45</v>
      </c>
      <c r="AD6" s="5" t="s">
        <v>240</v>
      </c>
      <c r="AE6" s="5">
        <v>11</v>
      </c>
      <c r="AF6">
        <v>2</v>
      </c>
      <c r="AG6" s="4"/>
    </row>
    <row r="7" spans="1:33" x14ac:dyDescent="0.25">
      <c r="A7">
        <v>4</v>
      </c>
      <c r="B7" s="24"/>
      <c r="C7">
        <v>-15</v>
      </c>
      <c r="D7" t="s">
        <v>10</v>
      </c>
      <c r="E7" s="3" t="s">
        <v>10</v>
      </c>
      <c r="F7" t="s">
        <v>13</v>
      </c>
      <c r="G7">
        <v>75</v>
      </c>
      <c r="H7" s="4"/>
      <c r="I7" s="24"/>
      <c r="J7" s="3">
        <v>400</v>
      </c>
      <c r="K7">
        <v>1700</v>
      </c>
      <c r="L7">
        <v>3</v>
      </c>
      <c r="M7" s="4"/>
      <c r="N7">
        <v>6</v>
      </c>
      <c r="O7" t="s">
        <v>11</v>
      </c>
      <c r="P7" t="s">
        <v>176</v>
      </c>
      <c r="Q7" t="s">
        <v>12</v>
      </c>
      <c r="R7" s="3" t="s">
        <v>202</v>
      </c>
      <c r="S7" s="5" t="s">
        <v>21</v>
      </c>
      <c r="T7">
        <v>-2</v>
      </c>
      <c r="U7">
        <v>-12</v>
      </c>
      <c r="W7">
        <v>52</v>
      </c>
      <c r="X7" t="s">
        <v>214</v>
      </c>
      <c r="Y7" t="s">
        <v>10</v>
      </c>
      <c r="Z7" s="24"/>
      <c r="AA7" t="s">
        <v>13</v>
      </c>
      <c r="AB7" s="4"/>
      <c r="AC7">
        <v>40</v>
      </c>
      <c r="AD7" s="5" t="s">
        <v>241</v>
      </c>
      <c r="AE7" s="5">
        <v>43</v>
      </c>
      <c r="AF7">
        <v>20</v>
      </c>
      <c r="AG7" s="3">
        <v>20</v>
      </c>
    </row>
    <row r="8" spans="1:33" x14ac:dyDescent="0.25">
      <c r="A8">
        <v>5</v>
      </c>
      <c r="B8" s="24"/>
      <c r="C8" t="s">
        <v>11</v>
      </c>
      <c r="D8" t="s">
        <v>43</v>
      </c>
      <c r="E8" t="s">
        <v>12</v>
      </c>
      <c r="F8" t="s">
        <v>57</v>
      </c>
      <c r="G8" t="s">
        <v>58</v>
      </c>
      <c r="H8" s="3" t="s">
        <v>19</v>
      </c>
      <c r="I8" s="24"/>
      <c r="J8" t="s">
        <v>146</v>
      </c>
      <c r="K8">
        <v>7</v>
      </c>
      <c r="L8" t="s">
        <v>158</v>
      </c>
      <c r="M8" s="4"/>
      <c r="N8" t="s">
        <v>168</v>
      </c>
      <c r="O8" s="3" t="s">
        <v>10</v>
      </c>
      <c r="P8" s="3" t="s">
        <v>12</v>
      </c>
      <c r="Q8" t="s">
        <v>181</v>
      </c>
      <c r="R8" t="s">
        <v>201</v>
      </c>
      <c r="S8" s="5" t="s">
        <v>201</v>
      </c>
      <c r="T8">
        <v>4</v>
      </c>
      <c r="U8" s="3" t="s">
        <v>208</v>
      </c>
      <c r="W8" s="3" t="s">
        <v>13</v>
      </c>
      <c r="X8" t="s">
        <v>202</v>
      </c>
      <c r="Y8">
        <v>17</v>
      </c>
      <c r="Z8" s="24"/>
      <c r="AA8" s="3" t="s">
        <v>12</v>
      </c>
      <c r="AB8" s="3">
        <v>50</v>
      </c>
      <c r="AC8">
        <v>52</v>
      </c>
      <c r="AD8" s="5" t="s">
        <v>242</v>
      </c>
      <c r="AE8" s="5">
        <v>108</v>
      </c>
      <c r="AF8" s="5">
        <v>8</v>
      </c>
      <c r="AG8" s="3">
        <v>210</v>
      </c>
    </row>
    <row r="9" spans="1:33" x14ac:dyDescent="0.25">
      <c r="A9">
        <v>6</v>
      </c>
      <c r="B9" s="24"/>
      <c r="C9" t="s">
        <v>12</v>
      </c>
      <c r="D9" s="3" t="s">
        <v>12</v>
      </c>
      <c r="E9" t="s">
        <v>10</v>
      </c>
      <c r="F9" t="s">
        <v>11</v>
      </c>
      <c r="G9" t="s">
        <v>12</v>
      </c>
      <c r="H9">
        <v>25</v>
      </c>
      <c r="I9" s="24"/>
      <c r="J9" s="4"/>
      <c r="K9" s="3">
        <v>80</v>
      </c>
      <c r="L9" t="s">
        <v>159</v>
      </c>
      <c r="M9">
        <v>65</v>
      </c>
      <c r="N9" s="3" t="s">
        <v>169</v>
      </c>
      <c r="O9" t="s">
        <v>21</v>
      </c>
      <c r="P9">
        <v>102</v>
      </c>
      <c r="R9" s="3" t="s">
        <v>202</v>
      </c>
      <c r="S9" s="5" t="s">
        <v>201</v>
      </c>
      <c r="T9" s="5" t="s">
        <v>202</v>
      </c>
      <c r="U9" s="5" t="s">
        <v>209</v>
      </c>
      <c r="W9" t="s">
        <v>12</v>
      </c>
      <c r="X9" t="s">
        <v>213</v>
      </c>
      <c r="Y9" t="s">
        <v>13</v>
      </c>
      <c r="Z9" s="24"/>
      <c r="AA9" t="s">
        <v>13</v>
      </c>
      <c r="AB9" s="27" t="s">
        <v>230</v>
      </c>
      <c r="AC9" s="3">
        <v>11</v>
      </c>
      <c r="AD9" s="5">
        <v>12</v>
      </c>
      <c r="AE9" s="5">
        <v>33</v>
      </c>
      <c r="AF9" s="5">
        <v>360</v>
      </c>
      <c r="AG9" s="5">
        <v>20</v>
      </c>
    </row>
    <row r="10" spans="1:33" x14ac:dyDescent="0.25">
      <c r="A10">
        <v>7</v>
      </c>
      <c r="B10" s="24"/>
      <c r="C10" t="s">
        <v>10</v>
      </c>
      <c r="D10" t="s">
        <v>11</v>
      </c>
      <c r="E10" s="3" t="s">
        <v>12</v>
      </c>
      <c r="F10" t="s">
        <v>11</v>
      </c>
      <c r="G10">
        <v>97</v>
      </c>
      <c r="H10" t="s">
        <v>13</v>
      </c>
      <c r="I10" s="24"/>
      <c r="J10" s="3" t="s">
        <v>147</v>
      </c>
      <c r="K10">
        <v>4</v>
      </c>
      <c r="L10">
        <v>40</v>
      </c>
      <c r="M10" s="3" t="s">
        <v>164</v>
      </c>
      <c r="N10" t="s">
        <v>170</v>
      </c>
      <c r="O10" t="s">
        <v>11</v>
      </c>
      <c r="P10">
        <v>8</v>
      </c>
      <c r="R10" t="s">
        <v>200</v>
      </c>
      <c r="S10" s="5" t="s">
        <v>21</v>
      </c>
      <c r="T10" s="5" t="s">
        <v>202</v>
      </c>
      <c r="U10" s="3">
        <v>-1</v>
      </c>
      <c r="W10" t="s">
        <v>13</v>
      </c>
      <c r="X10" t="s">
        <v>215</v>
      </c>
      <c r="Y10" t="s">
        <v>21</v>
      </c>
      <c r="Z10" s="24"/>
      <c r="AA10" t="s">
        <v>10</v>
      </c>
      <c r="AB10" s="3" t="s">
        <v>228</v>
      </c>
      <c r="AC10" s="3" t="s">
        <v>10</v>
      </c>
      <c r="AD10" s="5">
        <v>3</v>
      </c>
      <c r="AE10" s="5" t="s">
        <v>13</v>
      </c>
      <c r="AF10" s="3">
        <v>31</v>
      </c>
      <c r="AG10" t="s">
        <v>13</v>
      </c>
    </row>
    <row r="11" spans="1:33" x14ac:dyDescent="0.25">
      <c r="A11">
        <v>8</v>
      </c>
      <c r="B11" s="24"/>
      <c r="C11" t="s">
        <v>10</v>
      </c>
      <c r="D11" t="s">
        <v>21</v>
      </c>
      <c r="E11" t="s">
        <v>13</v>
      </c>
      <c r="F11" t="s">
        <v>21</v>
      </c>
      <c r="G11" t="s">
        <v>10</v>
      </c>
      <c r="H11" s="4"/>
      <c r="I11" s="24"/>
      <c r="J11" t="s">
        <v>148</v>
      </c>
      <c r="K11" t="s">
        <v>153</v>
      </c>
      <c r="L11">
        <v>11</v>
      </c>
      <c r="M11">
        <v>315</v>
      </c>
      <c r="N11" s="3" t="s">
        <v>171</v>
      </c>
      <c r="O11" t="s">
        <v>13</v>
      </c>
      <c r="P11" s="4"/>
      <c r="R11" t="s">
        <v>200</v>
      </c>
      <c r="S11" s="5" t="s">
        <v>201</v>
      </c>
      <c r="T11" s="5" t="s">
        <v>201</v>
      </c>
      <c r="U11">
        <v>2</v>
      </c>
      <c r="X11" t="s">
        <v>13</v>
      </c>
      <c r="Y11" t="s">
        <v>12</v>
      </c>
      <c r="Z11" s="24"/>
      <c r="AA11">
        <v>14</v>
      </c>
      <c r="AB11" s="4"/>
      <c r="AC11" t="s">
        <v>12</v>
      </c>
      <c r="AD11" s="3" t="s">
        <v>12</v>
      </c>
      <c r="AE11" s="3" t="s">
        <v>13</v>
      </c>
      <c r="AF11" s="5">
        <v>5</v>
      </c>
      <c r="AG11" s="5" t="s">
        <v>13</v>
      </c>
    </row>
    <row r="12" spans="1:33" x14ac:dyDescent="0.25">
      <c r="A12">
        <v>9</v>
      </c>
      <c r="B12" s="24"/>
      <c r="C12">
        <v>-1</v>
      </c>
      <c r="D12" s="3" t="s">
        <v>10</v>
      </c>
      <c r="E12" s="3" t="s">
        <v>10</v>
      </c>
      <c r="F12" t="s">
        <v>11</v>
      </c>
      <c r="G12" s="15" t="s">
        <v>59</v>
      </c>
      <c r="H12" s="3" t="s">
        <v>12</v>
      </c>
      <c r="I12" s="24"/>
      <c r="J12" t="s">
        <v>149</v>
      </c>
      <c r="K12">
        <v>144</v>
      </c>
      <c r="L12" t="s">
        <v>160</v>
      </c>
      <c r="M12">
        <v>105</v>
      </c>
      <c r="N12" s="3" t="s">
        <v>171</v>
      </c>
      <c r="O12" t="s">
        <v>12</v>
      </c>
      <c r="P12" t="s">
        <v>12</v>
      </c>
      <c r="R12" t="s">
        <v>200</v>
      </c>
      <c r="S12" s="5" t="s">
        <v>87</v>
      </c>
      <c r="T12" s="5" t="s">
        <v>205</v>
      </c>
      <c r="U12" s="5" t="s">
        <v>209</v>
      </c>
      <c r="X12" t="s">
        <v>11</v>
      </c>
      <c r="Y12" t="s">
        <v>13</v>
      </c>
      <c r="Z12" s="24"/>
      <c r="AA12" t="s">
        <v>12</v>
      </c>
      <c r="AB12" s="3">
        <v>204</v>
      </c>
      <c r="AC12" t="s">
        <v>10</v>
      </c>
      <c r="AD12" s="5">
        <v>74.48</v>
      </c>
      <c r="AE12" s="5" t="s">
        <v>10</v>
      </c>
      <c r="AF12" s="3">
        <v>3510</v>
      </c>
      <c r="AG12" t="s">
        <v>10</v>
      </c>
    </row>
    <row r="13" spans="1:33" x14ac:dyDescent="0.25">
      <c r="A13">
        <v>10</v>
      </c>
      <c r="B13" s="24"/>
      <c r="C13" s="3" t="s">
        <v>11</v>
      </c>
      <c r="E13" t="s">
        <v>11</v>
      </c>
      <c r="F13" t="s">
        <v>13</v>
      </c>
      <c r="G13" t="s">
        <v>12</v>
      </c>
      <c r="H13" t="s">
        <v>12</v>
      </c>
      <c r="I13" s="24"/>
      <c r="J13" t="s">
        <v>150</v>
      </c>
      <c r="K13">
        <v>20</v>
      </c>
      <c r="L13" s="3" t="s">
        <v>161</v>
      </c>
      <c r="M13" s="4"/>
      <c r="N13" t="s">
        <v>172</v>
      </c>
      <c r="O13" t="s">
        <v>13</v>
      </c>
      <c r="P13" s="15" t="s">
        <v>177</v>
      </c>
      <c r="R13" t="s">
        <v>201</v>
      </c>
      <c r="S13" s="5" t="s">
        <v>21</v>
      </c>
      <c r="T13" s="5" t="s">
        <v>202</v>
      </c>
      <c r="U13" s="5" t="s">
        <v>210</v>
      </c>
      <c r="X13" s="3" t="s">
        <v>10</v>
      </c>
      <c r="Y13" t="s">
        <v>11</v>
      </c>
      <c r="Z13" s="24"/>
      <c r="AA13" t="s">
        <v>10</v>
      </c>
      <c r="AB13" t="s">
        <v>21</v>
      </c>
      <c r="AD13" s="5">
        <v>44.44</v>
      </c>
      <c r="AF13" s="5">
        <v>60</v>
      </c>
    </row>
    <row r="14" spans="1:33" x14ac:dyDescent="0.25">
      <c r="A14">
        <v>11</v>
      </c>
      <c r="B14" s="24"/>
      <c r="C14" t="s">
        <v>13</v>
      </c>
      <c r="D14" s="3" t="s">
        <v>44</v>
      </c>
      <c r="E14" t="s">
        <v>21</v>
      </c>
      <c r="F14" t="s">
        <v>13</v>
      </c>
      <c r="G14" t="s">
        <v>60</v>
      </c>
      <c r="H14" s="4"/>
      <c r="I14" s="24"/>
      <c r="J14" s="4"/>
      <c r="K14" s="15" t="s">
        <v>154</v>
      </c>
      <c r="L14">
        <v>154.08000000000001</v>
      </c>
      <c r="M14" s="4"/>
      <c r="N14" t="s">
        <v>173</v>
      </c>
      <c r="O14" s="3" t="s">
        <v>12</v>
      </c>
      <c r="P14" s="4"/>
      <c r="R14" t="s">
        <v>12</v>
      </c>
      <c r="S14" s="5" t="s">
        <v>21</v>
      </c>
      <c r="T14" s="5" t="s">
        <v>202</v>
      </c>
      <c r="U14" s="5" t="s">
        <v>211</v>
      </c>
      <c r="X14" t="s">
        <v>12</v>
      </c>
      <c r="Y14" s="3" t="s">
        <v>12</v>
      </c>
      <c r="Z14" s="24"/>
      <c r="AA14" t="s">
        <v>13</v>
      </c>
      <c r="AB14" s="3">
        <v>196</v>
      </c>
      <c r="AD14" s="4"/>
      <c r="AF14" s="4"/>
    </row>
    <row r="15" spans="1:33" x14ac:dyDescent="0.25">
      <c r="A15">
        <v>12</v>
      </c>
      <c r="B15" s="24"/>
      <c r="C15" t="s">
        <v>21</v>
      </c>
      <c r="D15" t="s">
        <v>21</v>
      </c>
      <c r="E15" t="s">
        <v>11</v>
      </c>
      <c r="F15" s="5" t="s">
        <v>13</v>
      </c>
      <c r="G15" t="s">
        <v>61</v>
      </c>
      <c r="H15" s="3">
        <v>27</v>
      </c>
      <c r="I15" s="24"/>
      <c r="J15" s="3" t="s">
        <v>12</v>
      </c>
      <c r="K15" t="s">
        <v>155</v>
      </c>
      <c r="L15" t="s">
        <v>162</v>
      </c>
      <c r="M15" s="4"/>
      <c r="N15" t="s">
        <v>10</v>
      </c>
      <c r="O15" s="4"/>
      <c r="P15" t="s">
        <v>10</v>
      </c>
      <c r="R15" t="s">
        <v>10</v>
      </c>
      <c r="S15" s="5" t="s">
        <v>87</v>
      </c>
      <c r="T15" s="5" t="s">
        <v>202</v>
      </c>
      <c r="U15" s="3">
        <v>-1</v>
      </c>
      <c r="Y15" s="5" t="s">
        <v>11</v>
      </c>
      <c r="Z15" s="24"/>
      <c r="AA15" t="s">
        <v>11</v>
      </c>
      <c r="AB15" t="s">
        <v>228</v>
      </c>
      <c r="AD15" s="5">
        <v>5</v>
      </c>
      <c r="AF15" t="s">
        <v>243</v>
      </c>
    </row>
    <row r="16" spans="1:33" x14ac:dyDescent="0.25">
      <c r="A16">
        <v>13</v>
      </c>
      <c r="B16" s="24"/>
      <c r="C16" s="3">
        <v>600</v>
      </c>
      <c r="D16" s="4"/>
      <c r="E16">
        <v>4</v>
      </c>
      <c r="F16" t="s">
        <v>10</v>
      </c>
      <c r="G16" s="3" t="s">
        <v>10</v>
      </c>
      <c r="H16" s="4"/>
      <c r="I16" s="24"/>
      <c r="J16" t="s">
        <v>13</v>
      </c>
      <c r="K16" s="4"/>
      <c r="L16" s="4"/>
      <c r="M16">
        <v>40</v>
      </c>
      <c r="N16" t="s">
        <v>13</v>
      </c>
      <c r="O16" t="s">
        <v>10</v>
      </c>
      <c r="P16" t="s">
        <v>12</v>
      </c>
      <c r="R16" t="s">
        <v>12</v>
      </c>
      <c r="S16" s="5" t="s">
        <v>87</v>
      </c>
      <c r="T16" s="5" t="s">
        <v>205</v>
      </c>
      <c r="U16" s="5" t="s">
        <v>12</v>
      </c>
      <c r="Y16" s="3" t="s">
        <v>11</v>
      </c>
      <c r="Z16" s="24"/>
      <c r="AA16" t="s">
        <v>13</v>
      </c>
      <c r="AB16" t="s">
        <v>228</v>
      </c>
      <c r="AD16" s="5" t="s">
        <v>13</v>
      </c>
      <c r="AF16" s="19" t="s">
        <v>244</v>
      </c>
    </row>
    <row r="17" spans="1:32" x14ac:dyDescent="0.25">
      <c r="A17">
        <v>14</v>
      </c>
      <c r="B17" s="24"/>
      <c r="C17" t="s">
        <v>10</v>
      </c>
      <c r="D17" t="s">
        <v>45</v>
      </c>
      <c r="E17" s="4"/>
      <c r="F17" t="s">
        <v>10</v>
      </c>
      <c r="G17" s="3" t="s">
        <v>10</v>
      </c>
      <c r="H17" s="4"/>
      <c r="I17" s="24"/>
      <c r="J17" s="3" t="s">
        <v>13</v>
      </c>
      <c r="K17">
        <v>400</v>
      </c>
      <c r="L17" t="s">
        <v>10</v>
      </c>
      <c r="M17" s="4"/>
      <c r="N17" t="s">
        <v>12</v>
      </c>
      <c r="O17" t="s">
        <v>11</v>
      </c>
      <c r="P17" s="3" t="s">
        <v>178</v>
      </c>
      <c r="R17">
        <v>9</v>
      </c>
      <c r="S17" s="5" t="s">
        <v>201</v>
      </c>
      <c r="T17" s="5" t="s">
        <v>202</v>
      </c>
      <c r="U17" s="5" t="s">
        <v>13</v>
      </c>
      <c r="Y17" t="s">
        <v>10</v>
      </c>
      <c r="Z17" s="24"/>
      <c r="AA17" t="s">
        <v>11</v>
      </c>
      <c r="AB17" s="3" t="s">
        <v>228</v>
      </c>
      <c r="AD17" s="5" t="s">
        <v>13</v>
      </c>
      <c r="AF17" s="5" t="s">
        <v>10</v>
      </c>
    </row>
    <row r="18" spans="1:32" x14ac:dyDescent="0.25">
      <c r="A18">
        <v>15</v>
      </c>
      <c r="B18" s="24"/>
      <c r="C18" s="4"/>
      <c r="D18" t="s">
        <v>13</v>
      </c>
      <c r="E18" s="4"/>
      <c r="F18" t="s">
        <v>11</v>
      </c>
      <c r="G18" s="3" t="s">
        <v>10</v>
      </c>
      <c r="H18" s="3">
        <v>2525</v>
      </c>
      <c r="I18" s="24"/>
      <c r="K18">
        <v>160</v>
      </c>
      <c r="L18" t="s">
        <v>12</v>
      </c>
      <c r="M18" s="4"/>
      <c r="O18" t="s">
        <v>174</v>
      </c>
      <c r="P18" t="s">
        <v>11</v>
      </c>
      <c r="R18">
        <v>0</v>
      </c>
      <c r="S18" s="5" t="s">
        <v>201</v>
      </c>
      <c r="T18" s="3" t="s">
        <v>201</v>
      </c>
      <c r="U18" s="5" t="s">
        <v>10</v>
      </c>
      <c r="Y18" t="s">
        <v>10</v>
      </c>
      <c r="Z18" s="24"/>
      <c r="AA18" t="s">
        <v>11</v>
      </c>
      <c r="AB18" s="3" t="s">
        <v>228</v>
      </c>
      <c r="AD18" s="5" t="s">
        <v>10</v>
      </c>
      <c r="AF18" s="5" t="s">
        <v>10</v>
      </c>
    </row>
    <row r="19" spans="1:32" x14ac:dyDescent="0.25">
      <c r="A19">
        <v>16</v>
      </c>
      <c r="B19" s="24"/>
      <c r="C19" t="s">
        <v>13</v>
      </c>
      <c r="D19" s="3" t="s">
        <v>10</v>
      </c>
      <c r="E19" t="s">
        <v>13</v>
      </c>
      <c r="F19" t="s">
        <v>10</v>
      </c>
      <c r="G19" t="s">
        <v>13</v>
      </c>
      <c r="H19" t="s">
        <v>12</v>
      </c>
      <c r="I19" s="24"/>
      <c r="K19">
        <v>20</v>
      </c>
      <c r="M19" t="s">
        <v>12</v>
      </c>
      <c r="O19" t="s">
        <v>13</v>
      </c>
      <c r="P19" s="5" t="s">
        <v>21</v>
      </c>
      <c r="S19" s="5" t="s">
        <v>12</v>
      </c>
      <c r="T19" s="5" t="s">
        <v>12</v>
      </c>
      <c r="Y19" t="s">
        <v>13</v>
      </c>
      <c r="Z19" s="24"/>
      <c r="AA19" t="s">
        <v>11</v>
      </c>
      <c r="AB19" s="3" t="s">
        <v>231</v>
      </c>
      <c r="AD19" s="5"/>
      <c r="AF19" s="5" t="s">
        <v>12</v>
      </c>
    </row>
    <row r="20" spans="1:32" x14ac:dyDescent="0.25">
      <c r="A20">
        <v>17</v>
      </c>
      <c r="B20" s="24"/>
      <c r="C20" t="s">
        <v>12</v>
      </c>
      <c r="D20" t="s">
        <v>13</v>
      </c>
      <c r="E20" s="4"/>
      <c r="F20" s="3" t="s">
        <v>10</v>
      </c>
      <c r="G20" t="s">
        <v>10</v>
      </c>
      <c r="H20" t="s">
        <v>21</v>
      </c>
      <c r="I20" s="24"/>
      <c r="K20">
        <v>28</v>
      </c>
      <c r="M20" s="4"/>
      <c r="O20" t="s">
        <v>13</v>
      </c>
      <c r="P20" t="s">
        <v>12</v>
      </c>
      <c r="S20" s="3" t="s">
        <v>10</v>
      </c>
      <c r="T20" s="5" t="s">
        <v>13</v>
      </c>
      <c r="Y20" t="s">
        <v>216</v>
      </c>
      <c r="Z20" s="24"/>
      <c r="AA20" t="s">
        <v>11</v>
      </c>
      <c r="AB20" s="3">
        <v>8</v>
      </c>
      <c r="AD20" s="5"/>
    </row>
    <row r="21" spans="1:32" x14ac:dyDescent="0.25">
      <c r="A21">
        <v>18</v>
      </c>
      <c r="B21" s="24"/>
      <c r="C21" t="s">
        <v>10</v>
      </c>
      <c r="D21" s="4"/>
      <c r="E21" s="3" t="s">
        <v>11</v>
      </c>
      <c r="F21" t="s">
        <v>10</v>
      </c>
      <c r="G21" t="s">
        <v>12</v>
      </c>
      <c r="H21" t="s">
        <v>63</v>
      </c>
      <c r="I21" s="24"/>
      <c r="K21">
        <v>200</v>
      </c>
      <c r="M21" t="s">
        <v>13</v>
      </c>
      <c r="O21" s="3" t="s">
        <v>12</v>
      </c>
      <c r="P21">
        <v>2500</v>
      </c>
      <c r="S21" s="5" t="s">
        <v>11</v>
      </c>
      <c r="T21" s="5" t="s">
        <v>11</v>
      </c>
      <c r="Y21">
        <v>15</v>
      </c>
      <c r="Z21" s="24"/>
      <c r="AA21" t="s">
        <v>13</v>
      </c>
      <c r="AB21" s="3" t="s">
        <v>232</v>
      </c>
      <c r="AD21" s="5"/>
    </row>
    <row r="22" spans="1:32" x14ac:dyDescent="0.25">
      <c r="A22">
        <v>19</v>
      </c>
      <c r="B22" s="24"/>
      <c r="C22" s="3" t="s">
        <v>13</v>
      </c>
      <c r="D22" t="s">
        <v>46</v>
      </c>
      <c r="E22" s="3" t="s">
        <v>21</v>
      </c>
      <c r="F22" t="s">
        <v>21</v>
      </c>
      <c r="G22" s="3" t="s">
        <v>12</v>
      </c>
      <c r="H22" s="5" t="s">
        <v>13</v>
      </c>
      <c r="I22" s="24"/>
      <c r="K22" t="s">
        <v>12</v>
      </c>
      <c r="O22" t="s">
        <v>175</v>
      </c>
      <c r="P22" t="s">
        <v>179</v>
      </c>
      <c r="Y22" t="s">
        <v>10</v>
      </c>
      <c r="Z22" s="24"/>
      <c r="AA22" t="s">
        <v>11</v>
      </c>
      <c r="AB22" s="4"/>
      <c r="AD22" s="5"/>
    </row>
    <row r="23" spans="1:32" x14ac:dyDescent="0.25">
      <c r="A23">
        <v>20</v>
      </c>
      <c r="B23" s="24"/>
      <c r="C23">
        <v>-70</v>
      </c>
      <c r="D23">
        <v>6</v>
      </c>
      <c r="E23">
        <v>56.25</v>
      </c>
      <c r="F23" t="s">
        <v>13</v>
      </c>
      <c r="G23" s="5" t="s">
        <v>62</v>
      </c>
      <c r="H23" s="5" t="s">
        <v>64</v>
      </c>
      <c r="I23" s="24"/>
      <c r="K23" t="s">
        <v>10</v>
      </c>
      <c r="O23" s="3" t="s">
        <v>10</v>
      </c>
      <c r="P23" t="s">
        <v>10</v>
      </c>
      <c r="Y23" s="3" t="s">
        <v>13</v>
      </c>
      <c r="Z23" s="24"/>
      <c r="AA23" s="3" t="s">
        <v>13</v>
      </c>
      <c r="AB23" t="s">
        <v>13</v>
      </c>
      <c r="AD23" s="5"/>
    </row>
    <row r="24" spans="1:32" x14ac:dyDescent="0.25">
      <c r="K24" s="3" t="s">
        <v>10</v>
      </c>
    </row>
  </sheetData>
  <mergeCells count="7">
    <mergeCell ref="B1:B23"/>
    <mergeCell ref="J1:Q1"/>
    <mergeCell ref="Z1:Z23"/>
    <mergeCell ref="R1:U1"/>
    <mergeCell ref="C1:E1"/>
    <mergeCell ref="F1:H1"/>
    <mergeCell ref="I1:I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D5" sqref="D5"/>
    </sheetView>
  </sheetViews>
  <sheetFormatPr defaultRowHeight="15" x14ac:dyDescent="0.25"/>
  <cols>
    <col min="1" max="1" width="3.5703125" bestFit="1" customWidth="1"/>
    <col min="3" max="3" width="16.5703125" bestFit="1" customWidth="1"/>
  </cols>
  <sheetData>
    <row r="1" spans="1:4" x14ac:dyDescent="0.25">
      <c r="A1" s="24" t="s">
        <v>121</v>
      </c>
      <c r="B1" s="1" t="s">
        <v>26</v>
      </c>
      <c r="C1" s="1" t="s">
        <v>68</v>
      </c>
      <c r="D1" s="1" t="s">
        <v>88</v>
      </c>
    </row>
    <row r="2" spans="1:4" x14ac:dyDescent="0.25">
      <c r="A2" s="24"/>
      <c r="B2" s="1" t="s">
        <v>3</v>
      </c>
      <c r="C2" s="16">
        <v>44550</v>
      </c>
    </row>
    <row r="3" spans="1:4" x14ac:dyDescent="0.25">
      <c r="A3" s="24"/>
      <c r="B3" s="1" t="s">
        <v>41</v>
      </c>
      <c r="C3" s="1" t="s">
        <v>69</v>
      </c>
      <c r="D3" s="1" t="s">
        <v>69</v>
      </c>
    </row>
    <row r="4" spans="1:4" x14ac:dyDescent="0.25">
      <c r="A4" s="24"/>
      <c r="B4" t="s">
        <v>70</v>
      </c>
      <c r="C4">
        <v>19</v>
      </c>
    </row>
    <row r="5" spans="1:4" x14ac:dyDescent="0.25">
      <c r="A5" s="24"/>
      <c r="B5" s="8" t="s">
        <v>89</v>
      </c>
      <c r="C5">
        <v>-3</v>
      </c>
    </row>
    <row r="6" spans="1:4" x14ac:dyDescent="0.25">
      <c r="A6" s="24"/>
      <c r="B6" s="8" t="s">
        <v>90</v>
      </c>
      <c r="C6">
        <v>8</v>
      </c>
    </row>
    <row r="7" spans="1:4" x14ac:dyDescent="0.25">
      <c r="A7" s="24"/>
      <c r="B7" s="8" t="s">
        <v>91</v>
      </c>
      <c r="C7">
        <v>89</v>
      </c>
    </row>
    <row r="8" spans="1:4" x14ac:dyDescent="0.25">
      <c r="A8" s="24"/>
      <c r="B8" s="8" t="s">
        <v>92</v>
      </c>
      <c r="C8">
        <v>0</v>
      </c>
    </row>
    <row r="9" spans="1:4" x14ac:dyDescent="0.25">
      <c r="A9" s="24"/>
      <c r="B9" s="8" t="s">
        <v>93</v>
      </c>
      <c r="C9" s="3" t="s">
        <v>71</v>
      </c>
    </row>
    <row r="10" spans="1:4" x14ac:dyDescent="0.25">
      <c r="A10" s="24"/>
      <c r="B10" s="8" t="s">
        <v>94</v>
      </c>
      <c r="C10">
        <v>1024</v>
      </c>
    </row>
    <row r="11" spans="1:4" x14ac:dyDescent="0.25">
      <c r="A11" s="24"/>
      <c r="B11" s="8" t="s">
        <v>95</v>
      </c>
      <c r="C11">
        <v>51</v>
      </c>
    </row>
    <row r="12" spans="1:4" x14ac:dyDescent="0.25">
      <c r="A12" s="24"/>
      <c r="B12" t="s">
        <v>72</v>
      </c>
      <c r="C12" t="s">
        <v>73</v>
      </c>
    </row>
    <row r="13" spans="1:4" x14ac:dyDescent="0.25">
      <c r="A13" s="24"/>
      <c r="B13" t="s">
        <v>96</v>
      </c>
      <c r="C13">
        <f>-5/14</f>
        <v>-0.35714285714285715</v>
      </c>
    </row>
    <row r="14" spans="1:4" x14ac:dyDescent="0.25">
      <c r="A14" s="24"/>
      <c r="B14" t="s">
        <v>97</v>
      </c>
      <c r="C14" t="s">
        <v>74</v>
      </c>
    </row>
    <row r="15" spans="1:4" x14ac:dyDescent="0.25">
      <c r="A15" s="24"/>
      <c r="B15" t="s">
        <v>98</v>
      </c>
      <c r="C15">
        <f>-4/9</f>
        <v>-0.44444444444444442</v>
      </c>
    </row>
    <row r="16" spans="1:4" x14ac:dyDescent="0.25">
      <c r="A16" s="24"/>
      <c r="B16">
        <v>3</v>
      </c>
      <c r="C16" s="14">
        <v>312112144</v>
      </c>
    </row>
    <row r="17" spans="1:3" x14ac:dyDescent="0.25">
      <c r="A17" s="24"/>
      <c r="B17" t="s">
        <v>75</v>
      </c>
      <c r="C17" s="3" t="s">
        <v>76</v>
      </c>
    </row>
    <row r="18" spans="1:3" x14ac:dyDescent="0.25">
      <c r="A18" s="24"/>
      <c r="B18" t="s">
        <v>99</v>
      </c>
      <c r="C18" s="3" t="s">
        <v>77</v>
      </c>
    </row>
    <row r="19" spans="1:3" x14ac:dyDescent="0.25">
      <c r="A19" s="24"/>
      <c r="B19" t="s">
        <v>78</v>
      </c>
      <c r="C19" t="s">
        <v>79</v>
      </c>
    </row>
    <row r="20" spans="1:3" x14ac:dyDescent="0.25">
      <c r="A20" s="24"/>
      <c r="B20" t="s">
        <v>100</v>
      </c>
      <c r="C20" t="s">
        <v>80</v>
      </c>
    </row>
    <row r="21" spans="1:3" x14ac:dyDescent="0.25">
      <c r="A21" s="24"/>
      <c r="B21">
        <v>6</v>
      </c>
      <c r="C21" t="s">
        <v>81</v>
      </c>
    </row>
    <row r="22" spans="1:3" x14ac:dyDescent="0.25">
      <c r="A22" s="24"/>
      <c r="B22">
        <v>7</v>
      </c>
      <c r="C22" t="s">
        <v>82</v>
      </c>
    </row>
    <row r="23" spans="1:3" x14ac:dyDescent="0.25">
      <c r="A23" s="24"/>
      <c r="B23" t="s">
        <v>83</v>
      </c>
      <c r="C23" s="3" t="s">
        <v>84</v>
      </c>
    </row>
    <row r="24" spans="1:3" x14ac:dyDescent="0.25">
      <c r="A24" s="24"/>
      <c r="B24" s="8" t="s">
        <v>101</v>
      </c>
      <c r="C24" t="s">
        <v>85</v>
      </c>
    </row>
    <row r="25" spans="1:3" x14ac:dyDescent="0.25">
      <c r="A25" s="24"/>
      <c r="B25" s="8" t="s">
        <v>102</v>
      </c>
      <c r="C25" t="s">
        <v>84</v>
      </c>
    </row>
    <row r="26" spans="1:3" x14ac:dyDescent="0.25">
      <c r="A26" s="24"/>
      <c r="B26" s="8" t="s">
        <v>103</v>
      </c>
      <c r="C26" t="s">
        <v>85</v>
      </c>
    </row>
    <row r="27" spans="1:3" x14ac:dyDescent="0.25">
      <c r="A27" s="24"/>
      <c r="B27" s="8" t="s">
        <v>104</v>
      </c>
      <c r="C27" t="s">
        <v>85</v>
      </c>
    </row>
    <row r="28" spans="1:3" x14ac:dyDescent="0.25">
      <c r="A28" s="24"/>
      <c r="B28" s="8" t="s">
        <v>105</v>
      </c>
      <c r="C28" t="s">
        <v>85</v>
      </c>
    </row>
    <row r="29" spans="1:3" x14ac:dyDescent="0.25">
      <c r="A29" s="24"/>
      <c r="B29" s="8" t="s">
        <v>106</v>
      </c>
      <c r="C29" t="s">
        <v>84</v>
      </c>
    </row>
    <row r="30" spans="1:3" x14ac:dyDescent="0.25">
      <c r="A30" s="24"/>
      <c r="B30" s="8" t="s">
        <v>107</v>
      </c>
      <c r="C30" t="s">
        <v>85</v>
      </c>
    </row>
    <row r="31" spans="1:3" x14ac:dyDescent="0.25">
      <c r="A31" s="24"/>
      <c r="B31" s="8" t="s">
        <v>108</v>
      </c>
      <c r="C31" t="s">
        <v>84</v>
      </c>
    </row>
    <row r="32" spans="1:3" x14ac:dyDescent="0.25">
      <c r="A32" s="24"/>
      <c r="B32" s="8" t="s">
        <v>109</v>
      </c>
      <c r="C32" t="s">
        <v>85</v>
      </c>
    </row>
    <row r="33" spans="1:3" x14ac:dyDescent="0.25">
      <c r="A33" s="24"/>
      <c r="B33" s="8" t="s">
        <v>110</v>
      </c>
      <c r="C33" t="s">
        <v>84</v>
      </c>
    </row>
    <row r="34" spans="1:3" x14ac:dyDescent="0.25">
      <c r="A34" s="24"/>
      <c r="B34" s="8" t="s">
        <v>111</v>
      </c>
      <c r="C34" t="s">
        <v>85</v>
      </c>
    </row>
    <row r="35" spans="1:3" x14ac:dyDescent="0.25">
      <c r="A35" s="24"/>
      <c r="B35" t="s">
        <v>86</v>
      </c>
      <c r="C35">
        <v>6</v>
      </c>
    </row>
    <row r="36" spans="1:3" x14ac:dyDescent="0.25">
      <c r="A36" s="24"/>
      <c r="B36" t="s">
        <v>112</v>
      </c>
      <c r="C36">
        <v>72</v>
      </c>
    </row>
    <row r="37" spans="1:3" x14ac:dyDescent="0.25">
      <c r="A37" s="24"/>
      <c r="B37" t="s">
        <v>113</v>
      </c>
      <c r="C37">
        <v>4.8</v>
      </c>
    </row>
    <row r="38" spans="1:3" x14ac:dyDescent="0.25">
      <c r="A38" s="24"/>
      <c r="B38" t="s">
        <v>114</v>
      </c>
      <c r="C38">
        <v>50</v>
      </c>
    </row>
    <row r="39" spans="1:3" x14ac:dyDescent="0.25">
      <c r="A39" s="24"/>
      <c r="B39" t="s">
        <v>114</v>
      </c>
      <c r="C39">
        <v>20</v>
      </c>
    </row>
    <row r="40" spans="1:3" x14ac:dyDescent="0.25">
      <c r="A40" s="24"/>
      <c r="B40">
        <v>10</v>
      </c>
      <c r="C40">
        <v>17</v>
      </c>
    </row>
    <row r="41" spans="1:3" x14ac:dyDescent="0.25">
      <c r="A41" s="24"/>
      <c r="B41">
        <v>11</v>
      </c>
      <c r="C41">
        <v>5</v>
      </c>
    </row>
    <row r="42" spans="1:3" x14ac:dyDescent="0.25">
      <c r="A42" s="24"/>
      <c r="B42">
        <v>12</v>
      </c>
      <c r="C42">
        <v>36</v>
      </c>
    </row>
    <row r="43" spans="1:3" x14ac:dyDescent="0.25">
      <c r="A43" s="24"/>
      <c r="B43">
        <v>13</v>
      </c>
      <c r="C43">
        <v>8</v>
      </c>
    </row>
    <row r="44" spans="1:3" x14ac:dyDescent="0.25">
      <c r="A44" s="24"/>
      <c r="B44" t="s">
        <v>115</v>
      </c>
      <c r="C44" t="s">
        <v>21</v>
      </c>
    </row>
    <row r="45" spans="1:3" x14ac:dyDescent="0.25">
      <c r="A45" s="24"/>
      <c r="B45" t="s">
        <v>116</v>
      </c>
      <c r="C45" t="s">
        <v>87</v>
      </c>
    </row>
    <row r="46" spans="1:3" x14ac:dyDescent="0.25">
      <c r="A46" s="24"/>
      <c r="B46" t="s">
        <v>117</v>
      </c>
      <c r="C46" t="s">
        <v>21</v>
      </c>
    </row>
    <row r="47" spans="1:3" x14ac:dyDescent="0.25">
      <c r="A47" s="24"/>
      <c r="B47" t="s">
        <v>118</v>
      </c>
      <c r="C47" t="s">
        <v>21</v>
      </c>
    </row>
    <row r="48" spans="1:3" x14ac:dyDescent="0.25">
      <c r="A48" s="24"/>
      <c r="B48" t="s">
        <v>119</v>
      </c>
      <c r="C48" t="s">
        <v>87</v>
      </c>
    </row>
    <row r="49" spans="1:3" x14ac:dyDescent="0.25">
      <c r="A49" s="24"/>
      <c r="B49" t="s">
        <v>120</v>
      </c>
      <c r="C49" t="s">
        <v>87</v>
      </c>
    </row>
    <row r="50" spans="1:3" x14ac:dyDescent="0.25">
      <c r="A50" s="24"/>
      <c r="B50">
        <v>15</v>
      </c>
      <c r="C50">
        <v>11</v>
      </c>
    </row>
    <row r="51" spans="1:3" x14ac:dyDescent="0.25">
      <c r="A51" s="17"/>
    </row>
  </sheetData>
  <mergeCells count="1">
    <mergeCell ref="A1:A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Catalogue</vt:lpstr>
      <vt:lpstr>Manhattan</vt:lpstr>
      <vt:lpstr>Guide_Problem_sets</vt:lpstr>
      <vt:lpstr>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2022-01-01T03:45:48Z</dcterms:modified>
</cp:coreProperties>
</file>