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D1CB827-5D6D-453F-BAD2-896CC77AFAD6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USTUS" sheetId="8" r:id="rId8"/>
  </sheets>
  <definedNames>
    <definedName name="_xlnm._FilterDatabase" localSheetId="5" hidden="1">JUNI!$A$2:$K$2</definedName>
    <definedName name="_xlnm._FilterDatabase" localSheetId="4" hidden="1">MEI!$A$2:$K$209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7" i="8" l="1"/>
  <c r="I2" i="8"/>
  <c r="I172" i="8"/>
  <c r="I169" i="8"/>
  <c r="I167" i="8"/>
  <c r="I156" i="8"/>
  <c r="I152" i="8"/>
  <c r="I148" i="8"/>
  <c r="I146" i="8"/>
  <c r="I144" i="8"/>
  <c r="I134" i="8"/>
  <c r="I131" i="8"/>
  <c r="I129" i="8"/>
  <c r="I126" i="8"/>
  <c r="I124" i="8"/>
  <c r="I122" i="8"/>
  <c r="I118" i="8"/>
  <c r="I112" i="8"/>
  <c r="I104" i="8"/>
  <c r="I99" i="8"/>
  <c r="I97" i="8"/>
  <c r="I94" i="8"/>
  <c r="I91" i="8"/>
  <c r="I84" i="8"/>
  <c r="I81" i="8"/>
  <c r="I79" i="8"/>
  <c r="I77" i="8"/>
  <c r="I66" i="8"/>
  <c r="I63" i="8"/>
  <c r="I53" i="8"/>
  <c r="I47" i="8"/>
  <c r="I34" i="8"/>
  <c r="I27" i="8"/>
  <c r="I21" i="8"/>
  <c r="I11" i="8"/>
  <c r="G146" i="6"/>
  <c r="G144" i="6"/>
  <c r="G139" i="6"/>
  <c r="G134" i="6"/>
  <c r="G131" i="6"/>
  <c r="G127" i="6"/>
  <c r="G122" i="6"/>
  <c r="G117" i="6"/>
  <c r="G116" i="6"/>
  <c r="G114" i="6"/>
  <c r="G113" i="6"/>
  <c r="G111" i="6"/>
  <c r="G109" i="6"/>
  <c r="G100" i="6"/>
  <c r="G99" i="6"/>
  <c r="G96" i="6"/>
  <c r="G94" i="6"/>
  <c r="G93" i="6"/>
  <c r="G92" i="6"/>
  <c r="G89" i="6"/>
  <c r="G87" i="6"/>
  <c r="G84" i="6"/>
  <c r="G83" i="6"/>
  <c r="G82" i="6"/>
  <c r="G77" i="6"/>
  <c r="G72" i="6"/>
  <c r="G58" i="6"/>
  <c r="G55" i="6"/>
  <c r="G50" i="6"/>
  <c r="G36" i="6"/>
  <c r="G35" i="6"/>
  <c r="G34" i="6"/>
  <c r="G30" i="6"/>
  <c r="G28" i="6"/>
  <c r="G24" i="6"/>
  <c r="G18" i="6"/>
  <c r="G16" i="6"/>
  <c r="G12" i="6"/>
  <c r="G11" i="6"/>
  <c r="G9" i="6"/>
  <c r="G7" i="6"/>
  <c r="G6" i="6"/>
  <c r="G3" i="6"/>
  <c r="G148" i="6" s="1"/>
  <c r="G202" i="5"/>
  <c r="G197" i="5"/>
  <c r="G194" i="5"/>
  <c r="G193" i="5"/>
  <c r="G191" i="5"/>
  <c r="G190" i="5"/>
  <c r="G185" i="5"/>
  <c r="G181" i="5"/>
  <c r="G176" i="5"/>
  <c r="G171" i="5"/>
  <c r="G170" i="5"/>
  <c r="G167" i="5"/>
  <c r="G158" i="5"/>
  <c r="G154" i="5"/>
  <c r="G135" i="5"/>
  <c r="G134" i="5"/>
  <c r="G130" i="5"/>
  <c r="G129" i="5"/>
  <c r="G125" i="5"/>
  <c r="G124" i="5"/>
  <c r="G122" i="5"/>
  <c r="G119" i="5"/>
  <c r="G118" i="5"/>
  <c r="G115" i="5"/>
  <c r="G109" i="5"/>
  <c r="G108" i="5"/>
  <c r="G103" i="5"/>
  <c r="G102" i="5"/>
  <c r="G95" i="5"/>
  <c r="G75" i="5"/>
  <c r="G62" i="5"/>
  <c r="G56" i="5"/>
  <c r="G55" i="5"/>
  <c r="G54" i="5"/>
  <c r="G53" i="5"/>
  <c r="G51" i="5"/>
  <c r="G50" i="5"/>
  <c r="G47" i="5"/>
  <c r="G44" i="5"/>
  <c r="G43" i="5"/>
  <c r="G42" i="5"/>
  <c r="G37" i="5"/>
  <c r="G35" i="5"/>
  <c r="G26" i="5"/>
  <c r="G19" i="5"/>
  <c r="G18" i="5"/>
  <c r="G16" i="5"/>
  <c r="G15" i="5"/>
  <c r="G14" i="5"/>
  <c r="G13" i="5"/>
  <c r="G12" i="5"/>
  <c r="G9" i="5"/>
  <c r="G3" i="5"/>
  <c r="G211" i="5" s="1"/>
  <c r="G228" i="4"/>
  <c r="B225" i="4"/>
  <c r="B214" i="4"/>
  <c r="B211" i="4"/>
  <c r="B200" i="4"/>
  <c r="B196" i="4"/>
  <c r="B183" i="4"/>
  <c r="B181" i="4"/>
  <c r="B175" i="4"/>
  <c r="B165" i="4"/>
  <c r="B161" i="4"/>
  <c r="B156" i="4"/>
  <c r="B153" i="4"/>
  <c r="B148" i="4"/>
  <c r="B145" i="4"/>
  <c r="B143" i="4"/>
  <c r="B137" i="4"/>
  <c r="B117" i="4"/>
  <c r="B108" i="4"/>
  <c r="B100" i="4"/>
  <c r="B99" i="4"/>
  <c r="B96" i="4"/>
  <c r="B89" i="4"/>
  <c r="B87" i="4"/>
  <c r="B83" i="4"/>
  <c r="B78" i="4"/>
  <c r="B76" i="4"/>
  <c r="B67" i="4"/>
  <c r="B62" i="4"/>
  <c r="B60" i="4"/>
  <c r="B45" i="4"/>
  <c r="B41" i="4"/>
  <c r="B34" i="4"/>
  <c r="B28" i="4"/>
  <c r="B20" i="4"/>
  <c r="B16" i="4"/>
  <c r="A228" i="3"/>
  <c r="A224" i="3"/>
  <c r="A221" i="3"/>
  <c r="A218" i="3"/>
  <c r="A216" i="3"/>
  <c r="A215" i="3"/>
  <c r="A212" i="3"/>
  <c r="A210" i="3"/>
  <c r="A205" i="3"/>
  <c r="A200" i="3"/>
  <c r="A196" i="3"/>
  <c r="A188" i="3"/>
  <c r="A187" i="3"/>
  <c r="A185" i="3"/>
  <c r="A177" i="3"/>
  <c r="A175" i="3"/>
  <c r="A174" i="3"/>
  <c r="A171" i="3"/>
  <c r="A170" i="3"/>
  <c r="A169" i="3"/>
  <c r="A164" i="3"/>
  <c r="A161" i="3"/>
  <c r="A159" i="3"/>
  <c r="A158" i="3"/>
  <c r="A156" i="3"/>
  <c r="A154" i="3"/>
  <c r="A150" i="3"/>
  <c r="A145" i="3"/>
  <c r="A141" i="3"/>
  <c r="A140" i="3"/>
  <c r="A135" i="3"/>
  <c r="A133" i="3"/>
  <c r="A128" i="3"/>
  <c r="A127" i="3"/>
  <c r="A124" i="3"/>
  <c r="A121" i="3"/>
  <c r="A110" i="3"/>
  <c r="A107" i="3"/>
  <c r="A105" i="3"/>
  <c r="A98" i="3"/>
  <c r="A96" i="3"/>
  <c r="A91" i="3"/>
  <c r="A88" i="3"/>
  <c r="A87" i="3"/>
  <c r="A86" i="3"/>
  <c r="A72" i="3"/>
  <c r="A61" i="3"/>
  <c r="A55" i="3"/>
  <c r="A53" i="3"/>
  <c r="A51" i="3"/>
  <c r="A50" i="3"/>
  <c r="A43" i="3"/>
  <c r="A42" i="3"/>
  <c r="A32" i="3"/>
  <c r="A14" i="3"/>
  <c r="A3" i="3"/>
  <c r="A230" i="3" s="1"/>
</calcChain>
</file>

<file path=xl/sharedStrings.xml><?xml version="1.0" encoding="utf-8"?>
<sst xmlns="http://schemas.openxmlformats.org/spreadsheetml/2006/main" count="2750" uniqueCount="1506">
  <si>
    <t xml:space="preserve">Nama </t>
  </si>
  <si>
    <t xml:space="preserve">kode </t>
  </si>
  <si>
    <t>Fee</t>
  </si>
  <si>
    <t>Fee setelah turnit</t>
  </si>
  <si>
    <t>Hasil Cek</t>
  </si>
  <si>
    <t xml:space="preserve">No. Rekening </t>
  </si>
  <si>
    <t>Note</t>
  </si>
  <si>
    <t>Mergie</t>
  </si>
  <si>
    <t>0359</t>
  </si>
  <si>
    <t xml:space="preserve">Pitria </t>
  </si>
  <si>
    <t>0116</t>
  </si>
  <si>
    <t>5048(2)</t>
  </si>
  <si>
    <t>BRI</t>
  </si>
  <si>
    <t>0552</t>
  </si>
  <si>
    <t xml:space="preserve">Yeyen </t>
  </si>
  <si>
    <t>0974</t>
  </si>
  <si>
    <t>TAB</t>
  </si>
  <si>
    <t>1655(3)</t>
  </si>
  <si>
    <t xml:space="preserve">Nurul Imamah </t>
  </si>
  <si>
    <t>6763(1)</t>
  </si>
  <si>
    <t>6763(2)</t>
  </si>
  <si>
    <t>Alam</t>
  </si>
  <si>
    <t>0764</t>
  </si>
  <si>
    <t>Alya</t>
  </si>
  <si>
    <t>5591(5691)</t>
  </si>
  <si>
    <t>Diva</t>
  </si>
  <si>
    <t>3134(2)</t>
  </si>
  <si>
    <t>Zalfa</t>
  </si>
  <si>
    <t>Muslifah</t>
  </si>
  <si>
    <t>Vony</t>
  </si>
  <si>
    <t xml:space="preserve">talent lewat deadline </t>
  </si>
  <si>
    <t xml:space="preserve">Abdul </t>
  </si>
  <si>
    <t>4891(2)</t>
  </si>
  <si>
    <t>141(2)</t>
  </si>
  <si>
    <t>0494(2)</t>
  </si>
  <si>
    <t>0178</t>
  </si>
  <si>
    <t>Sherly</t>
  </si>
  <si>
    <t>9739(2)</t>
  </si>
  <si>
    <t>Winda Wilya</t>
  </si>
  <si>
    <t>0408</t>
  </si>
  <si>
    <t>Xena</t>
  </si>
  <si>
    <t>BCA</t>
  </si>
  <si>
    <t>4423(1)</t>
  </si>
  <si>
    <t>Endang</t>
  </si>
  <si>
    <t>4389(1)</t>
  </si>
  <si>
    <t>talent kabur</t>
  </si>
  <si>
    <t>bad review (TAB)</t>
  </si>
  <si>
    <t>3170(2)</t>
  </si>
  <si>
    <t>0976</t>
  </si>
  <si>
    <t>8262(2)</t>
  </si>
  <si>
    <t>revisian blm dikirim</t>
  </si>
  <si>
    <t>ktm hit n run</t>
  </si>
  <si>
    <t xml:space="preserve">Diva Chan </t>
  </si>
  <si>
    <t>Vivi</t>
  </si>
  <si>
    <t>Adinda</t>
  </si>
  <si>
    <t>3282(2)</t>
  </si>
  <si>
    <t>Siti Rosidah Riyani</t>
  </si>
  <si>
    <t>Job cancel dari klien</t>
  </si>
  <si>
    <t>3629(2)</t>
  </si>
  <si>
    <t>Nanda</t>
  </si>
  <si>
    <t>25146(2)</t>
  </si>
  <si>
    <t>Karin</t>
  </si>
  <si>
    <t>5295(2)</t>
  </si>
  <si>
    <t>8330(2)</t>
  </si>
  <si>
    <t>0279</t>
  </si>
  <si>
    <t>5024(3)</t>
  </si>
  <si>
    <t>-</t>
  </si>
  <si>
    <t xml:space="preserve">cancel job </t>
  </si>
  <si>
    <t>0824</t>
  </si>
  <si>
    <t>Hilda</t>
  </si>
  <si>
    <t>MANDIRI</t>
  </si>
  <si>
    <t>lewat deadline</t>
  </si>
  <si>
    <t xml:space="preserve">Sandrina </t>
  </si>
  <si>
    <t>0354(2)</t>
  </si>
  <si>
    <t>5048(3)</t>
  </si>
  <si>
    <t>Dessy</t>
  </si>
  <si>
    <t>68731(1)</t>
  </si>
  <si>
    <t xml:space="preserve">Herdy Timanta </t>
  </si>
  <si>
    <t>68731(2)</t>
  </si>
  <si>
    <t>4423(2)</t>
  </si>
  <si>
    <t xml:space="preserve">ktm hit n run </t>
  </si>
  <si>
    <t>Maulana Abidin</t>
  </si>
  <si>
    <t>3142(2)</t>
  </si>
  <si>
    <t>Widya</t>
  </si>
  <si>
    <t>007601026497537</t>
  </si>
  <si>
    <t>8294(2)</t>
  </si>
  <si>
    <t>8282(3)</t>
  </si>
  <si>
    <t>67%</t>
  </si>
  <si>
    <t>Order Revisian</t>
  </si>
  <si>
    <t>Lia</t>
  </si>
  <si>
    <t>Riska</t>
  </si>
  <si>
    <t>Ibra</t>
  </si>
  <si>
    <t>Lilis</t>
  </si>
  <si>
    <t>0027</t>
  </si>
  <si>
    <t>Arpa</t>
  </si>
  <si>
    <t xml:space="preserve">Alfi Setiawan </t>
  </si>
  <si>
    <t>8282(2)</t>
  </si>
  <si>
    <t>1655(2)</t>
  </si>
  <si>
    <t>Mahfud</t>
  </si>
  <si>
    <t>1692(2)</t>
  </si>
  <si>
    <t>Emir</t>
  </si>
  <si>
    <t>TALENT OUT</t>
  </si>
  <si>
    <t>Malia</t>
  </si>
  <si>
    <t xml:space="preserve">Irfan Maulana </t>
  </si>
  <si>
    <t xml:space="preserve">TALENT OUT </t>
  </si>
  <si>
    <t xml:space="preserve">Christy </t>
  </si>
  <si>
    <t>SEA BANK</t>
  </si>
  <si>
    <t>Rafi</t>
  </si>
  <si>
    <t>Talent menyerah revisi</t>
  </si>
  <si>
    <t>Sari</t>
  </si>
  <si>
    <t xml:space="preserve">lewat Deadline </t>
  </si>
  <si>
    <t>0521</t>
  </si>
  <si>
    <t>telat kirim revisi</t>
  </si>
  <si>
    <t>Annisa</t>
  </si>
  <si>
    <t>file Zip ada 3 file word</t>
  </si>
  <si>
    <t>6355(2)</t>
  </si>
  <si>
    <t xml:space="preserve">Rahma Meutia </t>
  </si>
  <si>
    <t xml:space="preserve">Mustika Maulidya </t>
  </si>
  <si>
    <t>Elfa</t>
  </si>
  <si>
    <t>8107(3)</t>
  </si>
  <si>
    <t>Mian</t>
  </si>
  <si>
    <t>tidak mengerjakan revisi</t>
  </si>
  <si>
    <t>Feri</t>
  </si>
  <si>
    <t>revisi blm dikirim</t>
  </si>
  <si>
    <t>Hasiah</t>
  </si>
  <si>
    <t>bab 4/ 5</t>
  </si>
  <si>
    <t>48%/47%</t>
  </si>
  <si>
    <t>BRI AN SHAIFUR</t>
  </si>
  <si>
    <t>7277(7227)</t>
  </si>
  <si>
    <t>006101136893507</t>
  </si>
  <si>
    <t>009701082647502</t>
  </si>
  <si>
    <t>0753(0735)</t>
  </si>
  <si>
    <t>FEBRUARI</t>
  </si>
  <si>
    <t>004801062938508</t>
  </si>
  <si>
    <t>SEABANK</t>
  </si>
  <si>
    <t>0132167590</t>
  </si>
  <si>
    <t>BNI</t>
  </si>
  <si>
    <t>BTN</t>
  </si>
  <si>
    <t>0002001500589174</t>
  </si>
  <si>
    <t>'08988702040</t>
  </si>
  <si>
    <t>DANA</t>
  </si>
  <si>
    <t>085642619642</t>
  </si>
  <si>
    <t>081946904335</t>
  </si>
  <si>
    <t>081291807084</t>
  </si>
  <si>
    <t>0895321424798</t>
  </si>
  <si>
    <t>revisi telat deadline</t>
  </si>
  <si>
    <t>pengerjaan gagal</t>
  </si>
  <si>
    <t>089620136116</t>
  </si>
  <si>
    <t>talent ngilang</t>
  </si>
  <si>
    <t>Yunita</t>
  </si>
  <si>
    <t>081361333029</t>
  </si>
  <si>
    <t>blm kirim norek</t>
  </si>
  <si>
    <t>NAMA</t>
  </si>
  <si>
    <t xml:space="preserve">KODE </t>
  </si>
  <si>
    <t>FEE SEBELUM CEK</t>
  </si>
  <si>
    <t>FEE SESUDAH CEK</t>
  </si>
  <si>
    <t>HASIL CEK</t>
  </si>
  <si>
    <t xml:space="preserve">NO. REK </t>
  </si>
  <si>
    <t>NOTE</t>
  </si>
  <si>
    <t>CEK TURNIT</t>
  </si>
  <si>
    <t>3288(2)</t>
  </si>
  <si>
    <t>Syahrul</t>
  </si>
  <si>
    <t>0945</t>
  </si>
  <si>
    <t>Mustova (Diva Chan)</t>
  </si>
  <si>
    <t>0724</t>
  </si>
  <si>
    <t>0230</t>
  </si>
  <si>
    <t>0492</t>
  </si>
  <si>
    <t>7517(2)</t>
  </si>
  <si>
    <t>5991(2)</t>
  </si>
  <si>
    <t>Olivia</t>
  </si>
  <si>
    <t>0331</t>
  </si>
  <si>
    <t>60899(1)</t>
  </si>
  <si>
    <t>6366(2)</t>
  </si>
  <si>
    <t>0561(1)</t>
  </si>
  <si>
    <t>2373(2)</t>
  </si>
  <si>
    <t>Grace</t>
  </si>
  <si>
    <t>Nurul Imamah</t>
  </si>
  <si>
    <t>Finandra</t>
  </si>
  <si>
    <t>Rahma Meutia</t>
  </si>
  <si>
    <t>0021</t>
  </si>
  <si>
    <t>3415(1)</t>
  </si>
  <si>
    <t>0091</t>
  </si>
  <si>
    <t>Mustika Maulidya</t>
  </si>
  <si>
    <t>0561(2)</t>
  </si>
  <si>
    <t>0973</t>
  </si>
  <si>
    <t>60899(2)</t>
  </si>
  <si>
    <t>3098(1)</t>
  </si>
  <si>
    <t>3098(2)</t>
  </si>
  <si>
    <t>8479(2)</t>
  </si>
  <si>
    <t>Umar</t>
  </si>
  <si>
    <t>Anggi</t>
  </si>
  <si>
    <t>Zia</t>
  </si>
  <si>
    <t>3415(2)</t>
  </si>
  <si>
    <t>Revisi ga dikerjain</t>
  </si>
  <si>
    <t>Pitria</t>
  </si>
  <si>
    <t>0009</t>
  </si>
  <si>
    <t>9501(2)</t>
  </si>
  <si>
    <t>08037</t>
  </si>
  <si>
    <t>Silviana Dewi</t>
  </si>
  <si>
    <t>Azizah</t>
  </si>
  <si>
    <t>Nimatul Maula</t>
  </si>
  <si>
    <t>Moch Dava</t>
  </si>
  <si>
    <t>Nesya</t>
  </si>
  <si>
    <t>Yanto</t>
  </si>
  <si>
    <t>6767(3)</t>
  </si>
  <si>
    <t>0424</t>
  </si>
  <si>
    <t>Muntiani</t>
  </si>
  <si>
    <t>0494</t>
  </si>
  <si>
    <t>Deassy</t>
  </si>
  <si>
    <t>Mulia Cahya</t>
  </si>
  <si>
    <t>Rahma (0568)</t>
  </si>
  <si>
    <t>Adrian</t>
  </si>
  <si>
    <t>Oci</t>
  </si>
  <si>
    <t>Rosi</t>
  </si>
  <si>
    <t>0113</t>
  </si>
  <si>
    <t>Sitti Mutmainah</t>
  </si>
  <si>
    <t>0642</t>
  </si>
  <si>
    <t>7517(3)</t>
  </si>
  <si>
    <t>Zaky</t>
  </si>
  <si>
    <t>Risma</t>
  </si>
  <si>
    <t>Juliana</t>
  </si>
  <si>
    <t>Lovina</t>
  </si>
  <si>
    <t>Novena</t>
  </si>
  <si>
    <t>Christy</t>
  </si>
  <si>
    <t>Iqbal</t>
  </si>
  <si>
    <t>Devi</t>
  </si>
  <si>
    <t>Fhirly</t>
  </si>
  <si>
    <t>Agung</t>
  </si>
  <si>
    <t>hold, klien belum kirim pendukung</t>
  </si>
  <si>
    <t>file ga sesuai</t>
  </si>
  <si>
    <t>belum dikirim</t>
  </si>
  <si>
    <t>kode dilepas</t>
  </si>
  <si>
    <t>talent hit n run</t>
  </si>
  <si>
    <t>klien tidak kirim file pendukung</t>
  </si>
  <si>
    <t>TALENT COPAS</t>
  </si>
  <si>
    <t>Talent gajadi take, blm diupdate</t>
  </si>
  <si>
    <t>8239(2)</t>
  </si>
  <si>
    <t>74%</t>
  </si>
  <si>
    <t>44%</t>
  </si>
  <si>
    <t>34%</t>
  </si>
  <si>
    <t>7748(4)</t>
  </si>
  <si>
    <t>ppt</t>
  </si>
  <si>
    <t>PPT</t>
  </si>
  <si>
    <t>revisi</t>
  </si>
  <si>
    <t>Revisi</t>
  </si>
  <si>
    <t>94%</t>
  </si>
  <si>
    <t>24%</t>
  </si>
  <si>
    <t>25%</t>
  </si>
  <si>
    <t>50%</t>
  </si>
  <si>
    <t>64%</t>
  </si>
  <si>
    <t>77%</t>
  </si>
  <si>
    <t>36%</t>
  </si>
  <si>
    <t>47%</t>
  </si>
  <si>
    <t>68%</t>
  </si>
  <si>
    <t>75%</t>
  </si>
  <si>
    <t>55%</t>
  </si>
  <si>
    <t>52%</t>
  </si>
  <si>
    <t>21%</t>
  </si>
  <si>
    <t>65%</t>
  </si>
  <si>
    <t>61%</t>
  </si>
  <si>
    <t>Judul</t>
  </si>
  <si>
    <t>Listing Data</t>
  </si>
  <si>
    <t>Olah Data</t>
  </si>
  <si>
    <t>parafrase</t>
  </si>
  <si>
    <t>Parafrase</t>
  </si>
  <si>
    <t>Olah data</t>
  </si>
  <si>
    <t>38%</t>
  </si>
  <si>
    <t>23%</t>
  </si>
  <si>
    <t>Amelia</t>
  </si>
  <si>
    <t>28%</t>
  </si>
  <si>
    <t>48%</t>
  </si>
  <si>
    <t>37%</t>
  </si>
  <si>
    <t>30%</t>
  </si>
  <si>
    <t>97%</t>
  </si>
  <si>
    <t>79%</t>
  </si>
  <si>
    <t>69%</t>
  </si>
  <si>
    <t>76%</t>
  </si>
  <si>
    <t>56%</t>
  </si>
  <si>
    <t>17%</t>
  </si>
  <si>
    <t>18%</t>
  </si>
  <si>
    <t>51%</t>
  </si>
  <si>
    <t>80%</t>
  </si>
  <si>
    <t>53%</t>
  </si>
  <si>
    <t>60%</t>
  </si>
  <si>
    <t>judul</t>
  </si>
  <si>
    <t>59%</t>
  </si>
  <si>
    <t>39%</t>
  </si>
  <si>
    <t>7%</t>
  </si>
  <si>
    <t>54%</t>
  </si>
  <si>
    <t>63%</t>
  </si>
  <si>
    <t>dafpus</t>
  </si>
  <si>
    <t>14%</t>
  </si>
  <si>
    <t>40%</t>
  </si>
  <si>
    <t>35%</t>
  </si>
  <si>
    <t>41%</t>
  </si>
  <si>
    <t>6%</t>
  </si>
  <si>
    <t>73%</t>
  </si>
  <si>
    <t>10%</t>
  </si>
  <si>
    <t>13%</t>
  </si>
  <si>
    <t>cari fenomena</t>
  </si>
  <si>
    <t>dafpus mendeley</t>
  </si>
  <si>
    <t>revisi jurnal</t>
  </si>
  <si>
    <t>kuisioner</t>
  </si>
  <si>
    <t xml:space="preserve">Rahmat </t>
  </si>
  <si>
    <t>33%</t>
  </si>
  <si>
    <t>15%</t>
  </si>
  <si>
    <t>57%</t>
  </si>
  <si>
    <t>87%</t>
  </si>
  <si>
    <t>62%</t>
  </si>
  <si>
    <t>88%</t>
  </si>
  <si>
    <t>20%</t>
  </si>
  <si>
    <t>cari jurnal</t>
  </si>
  <si>
    <t>merapihkan skripsi</t>
  </si>
  <si>
    <t>revisi skripsi</t>
  </si>
  <si>
    <t>instrumen angket</t>
  </si>
  <si>
    <t>revisi penulisan, typo, parafrase</t>
  </si>
  <si>
    <t>pengerjaan gagal, klien hit n run</t>
  </si>
  <si>
    <t>revisi (skripsi mandarin)</t>
  </si>
  <si>
    <t>listing data</t>
  </si>
  <si>
    <t>olah data spss</t>
  </si>
  <si>
    <t>buat 2 essay</t>
  </si>
  <si>
    <t>pembuatan abstrak, daftar isi, lampiran</t>
  </si>
  <si>
    <t>tugas ppt</t>
  </si>
  <si>
    <t>43%</t>
  </si>
  <si>
    <t>42%</t>
  </si>
  <si>
    <t>klienn hit n run, turnitin tinggi</t>
  </si>
  <si>
    <t>revisian, file ga sesuai (ga nyambung)</t>
  </si>
  <si>
    <t>talent tidak tanggung jawab</t>
  </si>
  <si>
    <t>revisi filer skripsi</t>
  </si>
  <si>
    <t>27%</t>
  </si>
  <si>
    <t>19%</t>
  </si>
  <si>
    <t>72%</t>
  </si>
  <si>
    <t>revisi skripsi b.ing</t>
  </si>
  <si>
    <t>6281270912066</t>
  </si>
  <si>
    <t>3600250336</t>
  </si>
  <si>
    <t>081331850526</t>
  </si>
  <si>
    <t>1440429030</t>
  </si>
  <si>
    <t>'085642619642</t>
  </si>
  <si>
    <t>527701014375532</t>
  </si>
  <si>
    <t>646701014360537</t>
  </si>
  <si>
    <t>BRI A/N SHAIFUR</t>
  </si>
  <si>
    <t>1390994741</t>
  </si>
  <si>
    <t>4621099218</t>
  </si>
  <si>
    <t>901542530210</t>
  </si>
  <si>
    <t>6282331880673</t>
  </si>
  <si>
    <t>328401045814530</t>
  </si>
  <si>
    <t>6283853099961</t>
  </si>
  <si>
    <t>1791164222</t>
  </si>
  <si>
    <t>593701032235532</t>
  </si>
  <si>
    <t>3251743311</t>
  </si>
  <si>
    <t>901813247060</t>
  </si>
  <si>
    <t>085756572602</t>
  </si>
  <si>
    <t>085815150030</t>
  </si>
  <si>
    <t>901705332231</t>
  </si>
  <si>
    <t>085856202242</t>
  </si>
  <si>
    <t>009201023100539</t>
  </si>
  <si>
    <t>402301007794539</t>
  </si>
  <si>
    <t>000601038848503</t>
  </si>
  <si>
    <t>901584069530</t>
  </si>
  <si>
    <t>082236893558</t>
  </si>
  <si>
    <t>AMALIA</t>
  </si>
  <si>
    <t>1788407921</t>
  </si>
  <si>
    <t>1638650470</t>
  </si>
  <si>
    <t>901439950917</t>
  </si>
  <si>
    <t>901965059153</t>
  </si>
  <si>
    <t>616001024236530</t>
  </si>
  <si>
    <t>BRI A/N KHARISMA</t>
  </si>
  <si>
    <t>0855909625</t>
  </si>
  <si>
    <t>082217438192</t>
  </si>
  <si>
    <t>1850005504367</t>
  </si>
  <si>
    <t>1479444376</t>
  </si>
  <si>
    <t>621301024628538</t>
  </si>
  <si>
    <t>V</t>
  </si>
  <si>
    <t>0895411211176</t>
  </si>
  <si>
    <t>08977419498</t>
  </si>
  <si>
    <t>A/N AGHISTA</t>
  </si>
  <si>
    <t>SHOPEEPAY</t>
  </si>
  <si>
    <t>0895366096323</t>
  </si>
  <si>
    <t xml:space="preserve"> V</t>
  </si>
  <si>
    <t>590K</t>
  </si>
  <si>
    <t>061301000966564</t>
  </si>
  <si>
    <t>OLIVIA</t>
  </si>
  <si>
    <t>0114</t>
  </si>
  <si>
    <t>DHAFA</t>
  </si>
  <si>
    <t>8017(2)</t>
  </si>
  <si>
    <t>009</t>
  </si>
  <si>
    <t>0747</t>
  </si>
  <si>
    <t>PITRIA</t>
  </si>
  <si>
    <t>0650</t>
  </si>
  <si>
    <t>0124</t>
  </si>
  <si>
    <t>9180(2)</t>
  </si>
  <si>
    <t>0175</t>
  </si>
  <si>
    <t>ANGGI</t>
  </si>
  <si>
    <t>LOVINA</t>
  </si>
  <si>
    <t>RAHMA</t>
  </si>
  <si>
    <t>RAHMAT</t>
  </si>
  <si>
    <t>BELA</t>
  </si>
  <si>
    <t>NOVIYANTI</t>
  </si>
  <si>
    <t>0888</t>
  </si>
  <si>
    <t>AINI</t>
  </si>
  <si>
    <t>8309(3)</t>
  </si>
  <si>
    <t>YANTO</t>
  </si>
  <si>
    <t>0597</t>
  </si>
  <si>
    <t>PENGERJAAN GAGAL</t>
  </si>
  <si>
    <t>0698</t>
  </si>
  <si>
    <t>AKBAR</t>
  </si>
  <si>
    <t>0969</t>
  </si>
  <si>
    <t>0104</t>
  </si>
  <si>
    <t>MOLI</t>
  </si>
  <si>
    <t>IMROATUL</t>
  </si>
  <si>
    <t>HERDI</t>
  </si>
  <si>
    <t>4710(2)</t>
  </si>
  <si>
    <t>NENCI</t>
  </si>
  <si>
    <t>RAFI</t>
  </si>
  <si>
    <t>DEVI</t>
  </si>
  <si>
    <t>FHIRLY</t>
  </si>
  <si>
    <t>AGUS</t>
  </si>
  <si>
    <t>WATI</t>
  </si>
  <si>
    <t>0300</t>
  </si>
  <si>
    <t>JULIANA</t>
  </si>
  <si>
    <t>ENDANG</t>
  </si>
  <si>
    <t>NOVIANA</t>
  </si>
  <si>
    <t>NESA</t>
  </si>
  <si>
    <t>AZIS</t>
  </si>
  <si>
    <t>DESSY</t>
  </si>
  <si>
    <t>VIVI</t>
  </si>
  <si>
    <t>DEASSY</t>
  </si>
  <si>
    <t>ROSI</t>
  </si>
  <si>
    <t>0502</t>
  </si>
  <si>
    <t xml:space="preserve">RSKA </t>
  </si>
  <si>
    <t>MUSTIKA</t>
  </si>
  <si>
    <t>NOVENA</t>
  </si>
  <si>
    <t>ARTANTI</t>
  </si>
  <si>
    <t>3855(2)</t>
  </si>
  <si>
    <t>AZIZAH</t>
  </si>
  <si>
    <t>WIDYA</t>
  </si>
  <si>
    <t>FRIDA</t>
  </si>
  <si>
    <t>ELFA</t>
  </si>
  <si>
    <t>TASYA</t>
  </si>
  <si>
    <t>HILDA</t>
  </si>
  <si>
    <t>1147(2)</t>
  </si>
  <si>
    <t>ZALFA</t>
  </si>
  <si>
    <t>ULA</t>
  </si>
  <si>
    <t>RAHMA MEUTIA</t>
  </si>
  <si>
    <t>NESYA</t>
  </si>
  <si>
    <t>0036</t>
  </si>
  <si>
    <t>ADHEL</t>
  </si>
  <si>
    <t>TESA</t>
  </si>
  <si>
    <t>RISMA</t>
  </si>
  <si>
    <t>0362</t>
  </si>
  <si>
    <t>WILDAN</t>
  </si>
  <si>
    <t>5360(3)</t>
  </si>
  <si>
    <t>ALAMSYAH</t>
  </si>
  <si>
    <t>NUR ACHMADI</t>
  </si>
  <si>
    <t>INDRA</t>
  </si>
  <si>
    <t>BOBBY</t>
  </si>
  <si>
    <t>4246(2)</t>
  </si>
  <si>
    <t>NENENG</t>
  </si>
  <si>
    <t>8324(2)</t>
  </si>
  <si>
    <t>2840(2)</t>
  </si>
  <si>
    <t>MARSELA</t>
  </si>
  <si>
    <t>7458(2)</t>
  </si>
  <si>
    <t>0223</t>
  </si>
  <si>
    <t>NAYLA</t>
  </si>
  <si>
    <t>0163</t>
  </si>
  <si>
    <t>0042</t>
  </si>
  <si>
    <t>SYAHREZA</t>
  </si>
  <si>
    <t>IIS</t>
  </si>
  <si>
    <t>5360(2)</t>
  </si>
  <si>
    <t>MUKTI</t>
  </si>
  <si>
    <t>HABIBAH</t>
  </si>
  <si>
    <t>IQBAL</t>
  </si>
  <si>
    <t>CHRISTY</t>
  </si>
  <si>
    <t>KHARISMA</t>
  </si>
  <si>
    <t>IBRAHIM</t>
  </si>
  <si>
    <t>LILIS</t>
  </si>
  <si>
    <t>5753(2)</t>
  </si>
  <si>
    <t>MASUK KODE BULAN APRIL</t>
  </si>
  <si>
    <t>ZAIN</t>
  </si>
  <si>
    <t>LEWAT DEADLINE</t>
  </si>
  <si>
    <t>49%</t>
  </si>
  <si>
    <t>31%</t>
  </si>
  <si>
    <t>11%</t>
  </si>
  <si>
    <t>45%</t>
  </si>
  <si>
    <t>32%</t>
  </si>
  <si>
    <t>26%</t>
  </si>
  <si>
    <t>70%</t>
  </si>
  <si>
    <t>tidak kirim revisi</t>
  </si>
  <si>
    <t xml:space="preserve"> </t>
  </si>
  <si>
    <t>22%</t>
  </si>
  <si>
    <r>
      <t>84</t>
    </r>
    <r>
      <rPr>
        <strike/>
        <sz val="10"/>
        <rFont val="Arial"/>
      </rPr>
      <t>%</t>
    </r>
  </si>
  <si>
    <t>11166(2)</t>
  </si>
  <si>
    <t>58%</t>
  </si>
  <si>
    <t>4%</t>
  </si>
  <si>
    <t>8%</t>
  </si>
  <si>
    <t>REVISIAN</t>
  </si>
  <si>
    <t>PEMBUATAN DATA SET</t>
  </si>
  <si>
    <t>PEMBUATAN KUISIONER</t>
  </si>
  <si>
    <t>REV</t>
  </si>
  <si>
    <t xml:space="preserve">REVISIAN </t>
  </si>
  <si>
    <t>JUDUL</t>
  </si>
  <si>
    <t>PENAMBAHAN VARIABEL</t>
  </si>
  <si>
    <t>HITUNG RUMUS DI EXCEL</t>
  </si>
  <si>
    <t>ESAY BIASA</t>
  </si>
  <si>
    <t>REV PAPER</t>
  </si>
  <si>
    <t>CARI E BOOK</t>
  </si>
  <si>
    <t>SUDAH CEK TURNIT 10%</t>
  </si>
  <si>
    <t>PENGERJAAN UJI MSI</t>
  </si>
  <si>
    <t>REV BAB 4</t>
  </si>
  <si>
    <t>DESY GAK NGERJAIN REV POTONG 40%</t>
  </si>
  <si>
    <t>16%</t>
  </si>
  <si>
    <t>PEMBUATAN PEDOMAN WAWANCARA</t>
  </si>
  <si>
    <t>UBAH SKRIPSI KE ARTIKEL</t>
  </si>
  <si>
    <t xml:space="preserve">CARI VARIABEL/ REVISI TIDAK DIKERJAKAN </t>
  </si>
  <si>
    <t>PEMBUATAN PPT</t>
  </si>
  <si>
    <t>HANYA ISI BEBERAPA SUB BAB</t>
  </si>
  <si>
    <t xml:space="preserve">REV TIDAK DIKERJAKAN </t>
  </si>
  <si>
    <t>KODE MASIH REV</t>
  </si>
  <si>
    <t xml:space="preserve">KUISIONER </t>
  </si>
  <si>
    <t>AGUNG</t>
  </si>
  <si>
    <t xml:space="preserve">OLAH DATA </t>
  </si>
  <si>
    <t xml:space="preserve">TUGAS BIASA </t>
  </si>
  <si>
    <t>MASIH REVISI</t>
  </si>
  <si>
    <t>CARI JURNAL</t>
  </si>
  <si>
    <t>1/2 PENGERJAAN, REV DILEMPAR</t>
  </si>
  <si>
    <t>HOLD SAMPAI CLIENT DP</t>
  </si>
  <si>
    <t>TAMBAH VARIABEL</t>
  </si>
  <si>
    <t>TUGAS BIASA</t>
  </si>
  <si>
    <t>CARI FENOMENA</t>
  </si>
  <si>
    <t>SUDAH IKUT EXCEL SEBELAH</t>
  </si>
  <si>
    <t>CANCEL ORDER BY CLIENT</t>
  </si>
  <si>
    <t>FORMATTING</t>
  </si>
  <si>
    <t>PARAFRASE</t>
  </si>
  <si>
    <t>HOLD PENGERJAAN SAMPAI CLIENT DP</t>
  </si>
  <si>
    <t>CLIENT HIT N RUN</t>
  </si>
  <si>
    <t>OLAH DATA SPSS</t>
  </si>
  <si>
    <t>PEMBUATAN DATA OBLIGASI</t>
  </si>
  <si>
    <t>PEMBUATAN ARTIKEL</t>
  </si>
  <si>
    <t>0473</t>
  </si>
  <si>
    <t>REALTIME</t>
  </si>
  <si>
    <t>624301012707531 (BRI)</t>
  </si>
  <si>
    <t>328401045814530 (BRI)</t>
  </si>
  <si>
    <t>0895366096323 (SPAY)</t>
  </si>
  <si>
    <t>085856202242 (SPAY)</t>
  </si>
  <si>
    <t>901965059153 (SEABANK)</t>
  </si>
  <si>
    <t>621301024628538 (BRI)</t>
  </si>
  <si>
    <t>082133258182</t>
  </si>
  <si>
    <t>081215383151</t>
  </si>
  <si>
    <t>527701014375532 (BRI)</t>
  </si>
  <si>
    <t>4610653117 (BCA)</t>
  </si>
  <si>
    <t>082246052609</t>
  </si>
  <si>
    <t>1850005504367 (MANDIRI)</t>
  </si>
  <si>
    <t>1830003789095 (MANDIRI)</t>
  </si>
  <si>
    <t>009201023100539 (BRI)</t>
  </si>
  <si>
    <t>085646774327</t>
  </si>
  <si>
    <t>0855909625 (BNI)</t>
  </si>
  <si>
    <t>082331880673</t>
  </si>
  <si>
    <t>082327870854 (SPAY)</t>
  </si>
  <si>
    <t>1545876015 (BNI)</t>
  </si>
  <si>
    <t>3600250336 (BCA)</t>
  </si>
  <si>
    <t>4621099218 (BCA)</t>
  </si>
  <si>
    <t>901439950917 (SEABANK)</t>
  </si>
  <si>
    <t>593701032235532 (BRI)</t>
  </si>
  <si>
    <t>0811815135 (BCA)</t>
  </si>
  <si>
    <t>518001029239532 (BRI)</t>
  </si>
  <si>
    <t>061301000966564 (BRI)</t>
  </si>
  <si>
    <t>007601026497537 (BRI)</t>
  </si>
  <si>
    <t>2640594783 (BCA)</t>
  </si>
  <si>
    <t>910149459804 (SEABANK)</t>
  </si>
  <si>
    <t>1770000352267 (MANDIRI)</t>
  </si>
  <si>
    <t>0374309796 (BCA)</t>
  </si>
  <si>
    <t>085870687441 (SPAY)</t>
  </si>
  <si>
    <t>1390994741 (BCA)</t>
  </si>
  <si>
    <t>1638650470 (BNI)</t>
  </si>
  <si>
    <t>017701043709501 (BRI)</t>
  </si>
  <si>
    <t>616001024236530 (BRI)</t>
  </si>
  <si>
    <t>8031852400 (BSI)</t>
  </si>
  <si>
    <t>1330013250477 (MANDIRI)</t>
  </si>
  <si>
    <t>087735023936 (DANA)</t>
  </si>
  <si>
    <t>061101008159537 (BRI)</t>
  </si>
  <si>
    <t>081252483954 (DANA)</t>
  </si>
  <si>
    <t>2381277919 (BCA) ANGGI</t>
  </si>
  <si>
    <t>7167960507 (BSI)</t>
  </si>
  <si>
    <t>08221738192</t>
  </si>
  <si>
    <t>083169505024 (SUKMA A S)\</t>
  </si>
  <si>
    <t>0002001500589174 (BTN)</t>
  </si>
  <si>
    <t>1479444376 (BNI)</t>
  </si>
  <si>
    <t>639401024483536 (BRI)</t>
  </si>
  <si>
    <t>664501012940503 (HAMELTA)</t>
  </si>
  <si>
    <t>006601052784501 (BRI)</t>
  </si>
  <si>
    <t>660001029542530 (BRI)</t>
  </si>
  <si>
    <t>CEK TURNITIN</t>
  </si>
  <si>
    <t>0675</t>
  </si>
  <si>
    <t xml:space="preserve">Wati </t>
  </si>
  <si>
    <t>Naila</t>
  </si>
  <si>
    <t>0235</t>
  </si>
  <si>
    <t>Kharisma (264)</t>
  </si>
  <si>
    <t>03315</t>
  </si>
  <si>
    <t xml:space="preserve">Mustika </t>
  </si>
  <si>
    <t>1269(2)</t>
  </si>
  <si>
    <t>Indiwara</t>
  </si>
  <si>
    <t>6714(2)</t>
  </si>
  <si>
    <t xml:space="preserve">Bela Manik </t>
  </si>
  <si>
    <t>Alamsyah</t>
  </si>
  <si>
    <t>Neneng</t>
  </si>
  <si>
    <t>2232(2)</t>
  </si>
  <si>
    <t>5416(2)</t>
  </si>
  <si>
    <t>273(2)</t>
  </si>
  <si>
    <t>Syahreza</t>
  </si>
  <si>
    <t>Bobby</t>
  </si>
  <si>
    <t xml:space="preserve">Frida </t>
  </si>
  <si>
    <t>Indra</t>
  </si>
  <si>
    <t>Harianto</t>
  </si>
  <si>
    <t>Nindi</t>
  </si>
  <si>
    <t>35004(2)</t>
  </si>
  <si>
    <t>Tesa</t>
  </si>
  <si>
    <t>4045(2)</t>
  </si>
  <si>
    <t>Iis</t>
  </si>
  <si>
    <t>Marsela</t>
  </si>
  <si>
    <t>0002</t>
  </si>
  <si>
    <t>Lovi</t>
  </si>
  <si>
    <t>0450</t>
  </si>
  <si>
    <t>0311</t>
  </si>
  <si>
    <t>08644</t>
  </si>
  <si>
    <t>Dhafa</t>
  </si>
  <si>
    <t>0265</t>
  </si>
  <si>
    <t>0075</t>
  </si>
  <si>
    <t>9856(2)</t>
  </si>
  <si>
    <t>0768</t>
  </si>
  <si>
    <t>Eka</t>
  </si>
  <si>
    <t>Artanti</t>
  </si>
  <si>
    <t>Aini</t>
  </si>
  <si>
    <t>Ibrahim</t>
  </si>
  <si>
    <t>045</t>
  </si>
  <si>
    <t>Hana</t>
  </si>
  <si>
    <t>Azis</t>
  </si>
  <si>
    <t>Candra Dewi</t>
  </si>
  <si>
    <t>Mukti</t>
  </si>
  <si>
    <t>Meliana</t>
  </si>
  <si>
    <t>004</t>
  </si>
  <si>
    <t>9180(3)</t>
  </si>
  <si>
    <t>7609(2)</t>
  </si>
  <si>
    <t>Ana</t>
  </si>
  <si>
    <t>Ainun</t>
  </si>
  <si>
    <t>Siti Chairani</t>
  </si>
  <si>
    <t>Maulana</t>
  </si>
  <si>
    <t>Fiastara</t>
  </si>
  <si>
    <t>Habibah</t>
  </si>
  <si>
    <t>Kharisma Putri</t>
  </si>
  <si>
    <t>0398</t>
  </si>
  <si>
    <t>9176(2)</t>
  </si>
  <si>
    <t>001</t>
  </si>
  <si>
    <t>Kurniawati</t>
  </si>
  <si>
    <t>Noviyanti</t>
  </si>
  <si>
    <t>04482</t>
  </si>
  <si>
    <t>Herdy Timanta</t>
  </si>
  <si>
    <t>Nia</t>
  </si>
  <si>
    <t>Adelia</t>
  </si>
  <si>
    <t>revisian</t>
  </si>
  <si>
    <t>olah data</t>
  </si>
  <si>
    <t>4065(2)</t>
  </si>
  <si>
    <t>ubah skripsi ke format jurnal</t>
  </si>
  <si>
    <t>Kevin</t>
  </si>
  <si>
    <t>buat essay tanpa ket. Turnit</t>
  </si>
  <si>
    <t>ppt sempro</t>
  </si>
  <si>
    <t>pembuatan instrumen</t>
  </si>
  <si>
    <t xml:space="preserve">pembuatan web </t>
  </si>
  <si>
    <t>revisan</t>
  </si>
  <si>
    <t>9093(2)</t>
  </si>
  <si>
    <t>client hit n run</t>
  </si>
  <si>
    <t>belum tuntas, klien ga ada konfir lg</t>
  </si>
  <si>
    <t>hanya bagian kerangka</t>
  </si>
  <si>
    <t>pembuatan tugas excel</t>
  </si>
  <si>
    <t>pembuatan ppt</t>
  </si>
  <si>
    <t>Agus</t>
  </si>
  <si>
    <t>menambahkan bbrp bagian saja</t>
  </si>
  <si>
    <t>CAIR AKHIR JUNI</t>
  </si>
  <si>
    <t>ON GOING, BARU DITAKE LG</t>
  </si>
  <si>
    <t>4043(2)</t>
  </si>
  <si>
    <t>mengerjakan 4 soal</t>
  </si>
  <si>
    <t>pembuatan kerangka pemikiran</t>
  </si>
  <si>
    <t>pembuatan matriks</t>
  </si>
  <si>
    <t>033</t>
  </si>
  <si>
    <t>pembuatan kuesioner</t>
  </si>
  <si>
    <t>pembuatan rancangan instrumen</t>
  </si>
  <si>
    <t>CAIR JUNI</t>
  </si>
  <si>
    <t>pembuatan daftar isi</t>
  </si>
  <si>
    <t>Fira</t>
  </si>
  <si>
    <t xml:space="preserve">Client hit n run </t>
  </si>
  <si>
    <t>review jurnal</t>
  </si>
  <si>
    <t>masih revisi</t>
  </si>
  <si>
    <t>cancel by klien</t>
  </si>
  <si>
    <t>24%/29%</t>
  </si>
  <si>
    <t>2 makalah</t>
  </si>
  <si>
    <t>pedoman wawancara</t>
  </si>
  <si>
    <t>1420(2)</t>
  </si>
  <si>
    <t>formating file</t>
  </si>
  <si>
    <t>Gesri</t>
  </si>
  <si>
    <t>lewat dl</t>
  </si>
  <si>
    <t>merangkum dari video youtube</t>
  </si>
  <si>
    <t>pembuatan tugas biasa</t>
  </si>
  <si>
    <t>Client hit n run</t>
  </si>
  <si>
    <t>0618</t>
  </si>
  <si>
    <t xml:space="preserve">HIT N RUN </t>
  </si>
  <si>
    <t>CANCEL BY KLIEN</t>
  </si>
  <si>
    <t>tugas makro excel</t>
  </si>
  <si>
    <t>gap penelitian dan alat ukur</t>
  </si>
  <si>
    <t>data daftar harga</t>
  </si>
  <si>
    <t>hold pengerjan sampai klien dp</t>
  </si>
  <si>
    <t>makalah biasa</t>
  </si>
  <si>
    <t>pembuatan 4 tugas daily</t>
  </si>
  <si>
    <t>Winda</t>
  </si>
  <si>
    <t xml:space="preserve">CAIR JUNI </t>
  </si>
  <si>
    <t xml:space="preserve">menambahkan dafpus dan rapihin </t>
  </si>
  <si>
    <t>901495449533 (SEABANK)</t>
  </si>
  <si>
    <t>082331880673 (DANA)</t>
  </si>
  <si>
    <t>083169505024 (DANA SUKMA A S)</t>
  </si>
  <si>
    <t>1370021814765 (MANDIRI A/N DHOMAS)</t>
  </si>
  <si>
    <t>082133258182 (DANA)</t>
  </si>
  <si>
    <t>'081252483954 (DANA)</t>
  </si>
  <si>
    <t>677501014504538 (BRI)</t>
  </si>
  <si>
    <t>085642619642 (DANA)</t>
  </si>
  <si>
    <t>08221738192 (DANA)</t>
  </si>
  <si>
    <t>901048741883 (SEABANK)</t>
  </si>
  <si>
    <t>082246052609 (DANA)</t>
  </si>
  <si>
    <t>901945009916 (SEABANK)</t>
  </si>
  <si>
    <t>172901001514532 (BRI)</t>
  </si>
  <si>
    <t>082329641628 (DANA A/N RISKA)</t>
  </si>
  <si>
    <t>3491751752 (BCA)</t>
  </si>
  <si>
    <t>004801062938508 (BRI)</t>
  </si>
  <si>
    <t>051801024410505 (BRI)</t>
  </si>
  <si>
    <t>642801018561535 (BRI)</t>
  </si>
  <si>
    <t>0460832036 (BNI)</t>
  </si>
  <si>
    <t>0895616993659 (DANA)</t>
  </si>
  <si>
    <t>1791164222 (BNI)</t>
  </si>
  <si>
    <t>1816992739 (BNI)</t>
  </si>
  <si>
    <t>083898305131 (DANA)</t>
  </si>
  <si>
    <t>90170533221 (SEABANK)</t>
  </si>
  <si>
    <t>631101017960533 (BRI)</t>
  </si>
  <si>
    <t>615901019094530 (BRI)</t>
  </si>
  <si>
    <t>GA KIRIM REVSI</t>
  </si>
  <si>
    <t>Adelia Putri</t>
  </si>
  <si>
    <t>9459</t>
  </si>
  <si>
    <t xml:space="preserve">Adi </t>
  </si>
  <si>
    <t>0875</t>
  </si>
  <si>
    <t>6583</t>
  </si>
  <si>
    <t>4774</t>
  </si>
  <si>
    <t>165</t>
  </si>
  <si>
    <t>7585</t>
  </si>
  <si>
    <t xml:space="preserve">client hit n run </t>
  </si>
  <si>
    <t>mencari kasus</t>
  </si>
  <si>
    <t>8833</t>
  </si>
  <si>
    <t>9826</t>
  </si>
  <si>
    <t>4617</t>
  </si>
  <si>
    <t>daftar isi, gambar, tabel</t>
  </si>
  <si>
    <t>1192</t>
  </si>
  <si>
    <t>4961</t>
  </si>
  <si>
    <t>Alifia</t>
  </si>
  <si>
    <t>2870</t>
  </si>
  <si>
    <t>Amelia Nurfalah</t>
  </si>
  <si>
    <t>7880</t>
  </si>
  <si>
    <t>Aulia</t>
  </si>
  <si>
    <t>9794</t>
  </si>
  <si>
    <t>Bagus Putra</t>
  </si>
  <si>
    <t>6245</t>
  </si>
  <si>
    <t>1222</t>
  </si>
  <si>
    <t>2442</t>
  </si>
  <si>
    <t>2639</t>
  </si>
  <si>
    <t>3936</t>
  </si>
  <si>
    <t>7869</t>
  </si>
  <si>
    <t>1699</t>
  </si>
  <si>
    <t>7149</t>
  </si>
  <si>
    <t xml:space="preserve">mapping jurnal tesis </t>
  </si>
  <si>
    <t>6423</t>
  </si>
  <si>
    <t>8980</t>
  </si>
  <si>
    <t>1256 rev</t>
  </si>
  <si>
    <t>441</t>
  </si>
  <si>
    <t>2299</t>
  </si>
  <si>
    <t>3223(2)</t>
  </si>
  <si>
    <t>1626</t>
  </si>
  <si>
    <t>890</t>
  </si>
  <si>
    <t>0221</t>
  </si>
  <si>
    <t>kuesioner</t>
  </si>
  <si>
    <t>pembuatan 10 judul</t>
  </si>
  <si>
    <t>0806</t>
  </si>
  <si>
    <t>8879</t>
  </si>
  <si>
    <t>pembuatan ppt sempro</t>
  </si>
  <si>
    <t xml:space="preserve">Endang </t>
  </si>
  <si>
    <t>1043</t>
  </si>
  <si>
    <t>0388</t>
  </si>
  <si>
    <t>5190</t>
  </si>
  <si>
    <t>3959</t>
  </si>
  <si>
    <t>2391</t>
  </si>
  <si>
    <t>Erika</t>
  </si>
  <si>
    <t>18175</t>
  </si>
  <si>
    <t>Eva Layla</t>
  </si>
  <si>
    <t>2498</t>
  </si>
  <si>
    <t>formating skripsi</t>
  </si>
  <si>
    <t>Fadrul</t>
  </si>
  <si>
    <t>8074</t>
  </si>
  <si>
    <t>6160</t>
  </si>
  <si>
    <t>8074(3)</t>
  </si>
  <si>
    <t>isi soal tugas daily</t>
  </si>
  <si>
    <t>6959</t>
  </si>
  <si>
    <t>602</t>
  </si>
  <si>
    <t>5471</t>
  </si>
  <si>
    <t>6270</t>
  </si>
  <si>
    <t>1838</t>
  </si>
  <si>
    <t>Ganin</t>
  </si>
  <si>
    <t>0277</t>
  </si>
  <si>
    <t>tugas unit cost excel</t>
  </si>
  <si>
    <t>1508(3)</t>
  </si>
  <si>
    <t>Hana Agustin</t>
  </si>
  <si>
    <t>2225</t>
  </si>
  <si>
    <t>7800(2)</t>
  </si>
  <si>
    <t>3627</t>
  </si>
  <si>
    <t>Kharisma</t>
  </si>
  <si>
    <t>1728</t>
  </si>
  <si>
    <t>2425</t>
  </si>
  <si>
    <t>678</t>
  </si>
  <si>
    <t>6407(2)</t>
  </si>
  <si>
    <t>8334</t>
  </si>
  <si>
    <t>9980</t>
  </si>
  <si>
    <t>klien hit n run</t>
  </si>
  <si>
    <t>pembuatan abstrak</t>
  </si>
  <si>
    <t>3101 rev</t>
  </si>
  <si>
    <t>1582</t>
  </si>
  <si>
    <t>1717</t>
  </si>
  <si>
    <t>021</t>
  </si>
  <si>
    <t>9826(2)</t>
  </si>
  <si>
    <t>2976</t>
  </si>
  <si>
    <t>8642</t>
  </si>
  <si>
    <t>0536</t>
  </si>
  <si>
    <t>4773</t>
  </si>
  <si>
    <t>9732</t>
  </si>
  <si>
    <t>1415</t>
  </si>
  <si>
    <t>8698</t>
  </si>
  <si>
    <t>1985(2)</t>
  </si>
  <si>
    <t>working ppr dari file klien</t>
  </si>
  <si>
    <t>769</t>
  </si>
  <si>
    <t>435</t>
  </si>
  <si>
    <t>1927</t>
  </si>
  <si>
    <t>5494</t>
  </si>
  <si>
    <t>6930</t>
  </si>
  <si>
    <t>1484</t>
  </si>
  <si>
    <t>4453</t>
  </si>
  <si>
    <t>6002</t>
  </si>
  <si>
    <t>4080</t>
  </si>
  <si>
    <t>7080/7050</t>
  </si>
  <si>
    <t>3340</t>
  </si>
  <si>
    <t>05601(2)</t>
  </si>
  <si>
    <t>0525</t>
  </si>
  <si>
    <t>1380</t>
  </si>
  <si>
    <t>4845</t>
  </si>
  <si>
    <t>3374(2)</t>
  </si>
  <si>
    <t>6611</t>
  </si>
  <si>
    <t>4443</t>
  </si>
  <si>
    <t>8622</t>
  </si>
  <si>
    <t>4965</t>
  </si>
  <si>
    <t>cari kuesioner</t>
  </si>
  <si>
    <t>revisi tambah data</t>
  </si>
  <si>
    <t>10 judul</t>
  </si>
  <si>
    <t>collect data esg</t>
  </si>
  <si>
    <t>8336</t>
  </si>
  <si>
    <t>2872</t>
  </si>
  <si>
    <t>3223</t>
  </si>
  <si>
    <t>1319(2)</t>
  </si>
  <si>
    <t>6414</t>
  </si>
  <si>
    <t>1812</t>
  </si>
  <si>
    <t>Lucky</t>
  </si>
  <si>
    <t>0550</t>
  </si>
  <si>
    <t xml:space="preserve">Melisa </t>
  </si>
  <si>
    <t>8366</t>
  </si>
  <si>
    <t>1093</t>
  </si>
  <si>
    <t>0996</t>
  </si>
  <si>
    <t>1572</t>
  </si>
  <si>
    <t>0582</t>
  </si>
  <si>
    <t xml:space="preserve">judul </t>
  </si>
  <si>
    <t>cari 2 artikel + analisis</t>
  </si>
  <si>
    <t>teori yg dicari ga sesuai</t>
  </si>
  <si>
    <t>0108</t>
  </si>
  <si>
    <t>5905</t>
  </si>
  <si>
    <t>0747(2)</t>
  </si>
  <si>
    <t>9856</t>
  </si>
  <si>
    <t>6606</t>
  </si>
  <si>
    <t>569</t>
  </si>
  <si>
    <t>formating tesis</t>
  </si>
  <si>
    <t>2 tugas uts</t>
  </si>
  <si>
    <t>4533 rev</t>
  </si>
  <si>
    <t>8697</t>
  </si>
  <si>
    <t>1 JUNI</t>
  </si>
  <si>
    <t>9914</t>
  </si>
  <si>
    <t>1153</t>
  </si>
  <si>
    <t>8561</t>
  </si>
  <si>
    <t>9548</t>
  </si>
  <si>
    <t>7517</t>
  </si>
  <si>
    <t>revisian bab 1-3</t>
  </si>
  <si>
    <t>Nia Abania</t>
  </si>
  <si>
    <t>0409</t>
  </si>
  <si>
    <t>5188</t>
  </si>
  <si>
    <t>3213</t>
  </si>
  <si>
    <t>0510</t>
  </si>
  <si>
    <t>Noviana</t>
  </si>
  <si>
    <t>5753(3)</t>
  </si>
  <si>
    <t>1120</t>
  </si>
  <si>
    <t>8052</t>
  </si>
  <si>
    <t>1319</t>
  </si>
  <si>
    <t>1473</t>
  </si>
  <si>
    <t>Nurhabibah</t>
  </si>
  <si>
    <t>4799</t>
  </si>
  <si>
    <t>934</t>
  </si>
  <si>
    <t>0766</t>
  </si>
  <si>
    <t>3676</t>
  </si>
  <si>
    <t>5646</t>
  </si>
  <si>
    <t>3223(3)</t>
  </si>
  <si>
    <t>9807</t>
  </si>
  <si>
    <t>914</t>
  </si>
  <si>
    <t>0180</t>
  </si>
  <si>
    <t>6367</t>
  </si>
  <si>
    <t>0997</t>
  </si>
  <si>
    <t>2729</t>
  </si>
  <si>
    <t>4599</t>
  </si>
  <si>
    <t>8971</t>
  </si>
  <si>
    <t>9826(3)</t>
  </si>
  <si>
    <t>9311</t>
  </si>
  <si>
    <t>7197</t>
  </si>
  <si>
    <t>Paulus</t>
  </si>
  <si>
    <t>6002(2)</t>
  </si>
  <si>
    <t>0814</t>
  </si>
  <si>
    <t>4244</t>
  </si>
  <si>
    <t>8660</t>
  </si>
  <si>
    <t>penomoran dafpus</t>
  </si>
  <si>
    <t>cari referensi</t>
  </si>
  <si>
    <t>8345</t>
  </si>
  <si>
    <t>6851</t>
  </si>
  <si>
    <t>7986</t>
  </si>
  <si>
    <t>661</t>
  </si>
  <si>
    <t>0859</t>
  </si>
  <si>
    <t>7927</t>
  </si>
  <si>
    <t>7443</t>
  </si>
  <si>
    <t>3226</t>
  </si>
  <si>
    <t>Rahmat</t>
  </si>
  <si>
    <t>8702</t>
  </si>
  <si>
    <t>Ranisa</t>
  </si>
  <si>
    <t>6617(2516)</t>
  </si>
  <si>
    <t>8434</t>
  </si>
  <si>
    <t>707</t>
  </si>
  <si>
    <t>6222</t>
  </si>
  <si>
    <t>melanjutkan jurnal</t>
  </si>
  <si>
    <t>7766</t>
  </si>
  <si>
    <t>1951</t>
  </si>
  <si>
    <t>9144</t>
  </si>
  <si>
    <t>1893</t>
  </si>
  <si>
    <t>5673</t>
  </si>
  <si>
    <t>6486</t>
  </si>
  <si>
    <t>5876</t>
  </si>
  <si>
    <t>040</t>
  </si>
  <si>
    <t>kuesioner &amp;instrumen</t>
  </si>
  <si>
    <t>Roup</t>
  </si>
  <si>
    <t>1015</t>
  </si>
  <si>
    <t>05601 rev (3)</t>
  </si>
  <si>
    <t>3055</t>
  </si>
  <si>
    <t>8821</t>
  </si>
  <si>
    <t>84872</t>
  </si>
  <si>
    <t>formating</t>
  </si>
  <si>
    <t>Selvia</t>
  </si>
  <si>
    <t>0197</t>
  </si>
  <si>
    <t>lewat dl, cl hit n run</t>
  </si>
  <si>
    <t>Tsabila</t>
  </si>
  <si>
    <t>7255 rev</t>
  </si>
  <si>
    <t>3676(2)</t>
  </si>
  <si>
    <t>Ula</t>
  </si>
  <si>
    <t>3616</t>
  </si>
  <si>
    <t>8500</t>
  </si>
  <si>
    <t>013</t>
  </si>
  <si>
    <t>2115</t>
  </si>
  <si>
    <t>1985</t>
  </si>
  <si>
    <t>6002 rev</t>
  </si>
  <si>
    <t>7347</t>
  </si>
  <si>
    <t>9180(4)</t>
  </si>
  <si>
    <t>3314 rev</t>
  </si>
  <si>
    <t>3680</t>
  </si>
  <si>
    <t>0711</t>
  </si>
  <si>
    <t>menambahkan datpen</t>
  </si>
  <si>
    <t>1199</t>
  </si>
  <si>
    <t>3540</t>
  </si>
  <si>
    <t>'061101008159537 (BRI)</t>
  </si>
  <si>
    <t>'004801062938508 (BRI)</t>
  </si>
  <si>
    <t>'051801024410505 (BRI)</t>
  </si>
  <si>
    <t>'642801018561535 (BRI)</t>
  </si>
  <si>
    <t>'082246052609 (DANA)</t>
  </si>
  <si>
    <t>GRAND TOTAL FEE</t>
  </si>
  <si>
    <t>1590010591625 (MANDIRI)
An. Ahsanul Fitri</t>
  </si>
  <si>
    <t>3151341444 (BCA)
a/n Ainun Islamiyah</t>
  </si>
  <si>
    <t>901921050208 (SEABANK)</t>
  </si>
  <si>
    <t>087861930080 (DANA)</t>
  </si>
  <si>
    <t>901394217110 (SEABANK)
a/n Aulia Yulinda</t>
  </si>
  <si>
    <t>2141412789 (BCA)
a/n Bagus Putra</t>
  </si>
  <si>
    <t>901049459804 (SEABANK)
a/n Elfada Adellah Hidayat</t>
  </si>
  <si>
    <t>1323695884 (BNI)
a/n Eva Layla Mufida</t>
  </si>
  <si>
    <t>1816328904 (BNI)
a/n Fadrul Arhan</t>
  </si>
  <si>
    <t>8221297156 (BCA)
a.n. Ganin Pratiwi</t>
  </si>
  <si>
    <t>1913066697 (BCA)
a/n Lucky Diwangkara Haeruny</t>
  </si>
  <si>
    <t>761686562800 (BANK CIMB NIAGA)
a/n Melisa</t>
  </si>
  <si>
    <t>1481407899 (BCA)</t>
  </si>
  <si>
    <t>6105205019 (BCA)
a/n Nindi Mega Rini</t>
  </si>
  <si>
    <t>082327870854 (SHOPPEPAY)
a/n Noviana</t>
  </si>
  <si>
    <t>7167960507 (BSI)
a/n Nurhabibah</t>
  </si>
  <si>
    <t>085805298063 (DANA)
a/n Paulus Eduardo Panjaitan</t>
  </si>
  <si>
    <t>621301024628538 (BRI)
a/n Rahmat Taufiq</t>
  </si>
  <si>
    <t>1341905765 (BNI)
a/n Anisa Rahmawati</t>
  </si>
  <si>
    <t>2075091772 (BANK JATENG)
a/n Rouf</t>
  </si>
  <si>
    <t>1070620690 (BCA)
a.n Selvia Ananda Tri Avista</t>
  </si>
  <si>
    <t>1230831170 (BCA)
a/n Tsabita</t>
  </si>
  <si>
    <t>085870687441 (DANA)
a/n Ni'matul Maula</t>
  </si>
  <si>
    <t>0895411211176 (DANA)</t>
  </si>
  <si>
    <t>083169505024 (DANA)
a/n Sukma A S</t>
  </si>
  <si>
    <t>5296</t>
  </si>
  <si>
    <t>601</t>
  </si>
  <si>
    <t>1508</t>
  </si>
  <si>
    <t>675</t>
  </si>
  <si>
    <t>3540(2)</t>
  </si>
  <si>
    <t>4488</t>
  </si>
  <si>
    <t>6725</t>
  </si>
  <si>
    <t>9124</t>
  </si>
  <si>
    <t>1782</t>
  </si>
  <si>
    <t>9496</t>
  </si>
  <si>
    <t>5900</t>
  </si>
  <si>
    <t>8808</t>
  </si>
  <si>
    <t>7436</t>
  </si>
  <si>
    <t>7609</t>
  </si>
  <si>
    <t>Husein</t>
  </si>
  <si>
    <t>Khusnul</t>
  </si>
  <si>
    <t>7400</t>
  </si>
  <si>
    <t>4504 &amp; 4504(2)</t>
  </si>
  <si>
    <t>Aziz</t>
  </si>
  <si>
    <t>6765</t>
  </si>
  <si>
    <t>7723</t>
  </si>
  <si>
    <t>112</t>
  </si>
  <si>
    <t>9176</t>
  </si>
  <si>
    <t>0995</t>
  </si>
  <si>
    <t>9597</t>
  </si>
  <si>
    <t>9717</t>
  </si>
  <si>
    <t>6031</t>
  </si>
  <si>
    <t>7451</t>
  </si>
  <si>
    <t>6684(2)</t>
  </si>
  <si>
    <t>Neisya</t>
  </si>
  <si>
    <t>8649</t>
  </si>
  <si>
    <t>Mustika</t>
  </si>
  <si>
    <t>0931</t>
  </si>
  <si>
    <t>1447</t>
  </si>
  <si>
    <t>2040</t>
  </si>
  <si>
    <t>7190</t>
  </si>
  <si>
    <t>0995(2)</t>
  </si>
  <si>
    <t>Tsabita</t>
  </si>
  <si>
    <t>4113</t>
  </si>
  <si>
    <t>7597</t>
  </si>
  <si>
    <t>1965</t>
  </si>
  <si>
    <t>5380</t>
  </si>
  <si>
    <t>3139</t>
  </si>
  <si>
    <t>4322</t>
  </si>
  <si>
    <t>0338</t>
  </si>
  <si>
    <t>4892</t>
  </si>
  <si>
    <t>5753</t>
  </si>
  <si>
    <t>9250</t>
  </si>
  <si>
    <t>905</t>
  </si>
  <si>
    <t>2024</t>
  </si>
  <si>
    <t>5380(2)</t>
  </si>
  <si>
    <t>4956</t>
  </si>
  <si>
    <t>9301</t>
  </si>
  <si>
    <t>43276</t>
  </si>
  <si>
    <t>4154</t>
  </si>
  <si>
    <t>1965(2)</t>
  </si>
  <si>
    <t>478</t>
  </si>
  <si>
    <t>3047</t>
  </si>
  <si>
    <t>569(2)</t>
  </si>
  <si>
    <t>322</t>
  </si>
  <si>
    <t>322(2)</t>
  </si>
  <si>
    <t>Kezia</t>
  </si>
  <si>
    <t>2993</t>
  </si>
  <si>
    <t>3095</t>
  </si>
  <si>
    <t>2049</t>
  </si>
  <si>
    <t>2552</t>
  </si>
  <si>
    <t>2925</t>
  </si>
  <si>
    <t>9477</t>
  </si>
  <si>
    <t>8720</t>
  </si>
  <si>
    <t>4944</t>
  </si>
  <si>
    <t>7822</t>
  </si>
  <si>
    <t>0483</t>
  </si>
  <si>
    <t>3688</t>
  </si>
  <si>
    <t>5336</t>
  </si>
  <si>
    <t>2182</t>
  </si>
  <si>
    <t>4309</t>
  </si>
  <si>
    <t>3337</t>
  </si>
  <si>
    <t>6084</t>
  </si>
  <si>
    <t>5336(2)</t>
  </si>
  <si>
    <t>0434</t>
  </si>
  <si>
    <t>4585</t>
  </si>
  <si>
    <t>6445</t>
  </si>
  <si>
    <t>7489</t>
  </si>
  <si>
    <t>0017</t>
  </si>
  <si>
    <t>7856</t>
  </si>
  <si>
    <t>80365</t>
  </si>
  <si>
    <t>8012</t>
  </si>
  <si>
    <t>8821(2)</t>
  </si>
  <si>
    <t>7714</t>
  </si>
  <si>
    <t>2228</t>
  </si>
  <si>
    <t>3564</t>
  </si>
  <si>
    <t>2897</t>
  </si>
  <si>
    <t>9616(4)</t>
  </si>
  <si>
    <t>9543</t>
  </si>
  <si>
    <t>7693</t>
  </si>
  <si>
    <t>7761</t>
  </si>
  <si>
    <t>2300</t>
  </si>
  <si>
    <t>7198</t>
  </si>
  <si>
    <t>2694</t>
  </si>
  <si>
    <t>157</t>
  </si>
  <si>
    <t>841</t>
  </si>
  <si>
    <t>2742</t>
  </si>
  <si>
    <t>6521(2)</t>
  </si>
  <si>
    <t>9987</t>
  </si>
  <si>
    <t>3360</t>
  </si>
  <si>
    <t>7970</t>
  </si>
  <si>
    <t>8720(2)</t>
  </si>
  <si>
    <t>8952</t>
  </si>
  <si>
    <t>9570</t>
  </si>
  <si>
    <t>4385</t>
  </si>
  <si>
    <t>1655</t>
  </si>
  <si>
    <t>5026</t>
  </si>
  <si>
    <t>8376</t>
  </si>
  <si>
    <t>2635</t>
  </si>
  <si>
    <t>3949</t>
  </si>
  <si>
    <t>1691</t>
  </si>
  <si>
    <t>9862</t>
  </si>
  <si>
    <t>8012(2)</t>
  </si>
  <si>
    <t>308</t>
  </si>
  <si>
    <t>2495</t>
  </si>
  <si>
    <t>250</t>
  </si>
  <si>
    <t>6505</t>
  </si>
  <si>
    <t>2119</t>
  </si>
  <si>
    <t>1484(2)</t>
  </si>
  <si>
    <t>931</t>
  </si>
  <si>
    <t>1662</t>
  </si>
  <si>
    <t>Angel (admin talent)</t>
  </si>
  <si>
    <t>1662(2)</t>
  </si>
  <si>
    <t>8497</t>
  </si>
  <si>
    <t>7489(H)</t>
  </si>
  <si>
    <t>Grand Total</t>
  </si>
  <si>
    <t>7498(H)</t>
  </si>
  <si>
    <t>Melisa</t>
  </si>
  <si>
    <t>membuat laporan neraca</t>
  </si>
  <si>
    <t>pengerjaan uts</t>
  </si>
  <si>
    <t>pembuatan judul</t>
  </si>
  <si>
    <t>mencari jurnal yang relevan</t>
  </si>
  <si>
    <t>pembuatan tugas daily</t>
  </si>
  <si>
    <t>cek turnitin,cek 1 file</t>
  </si>
  <si>
    <t>olah data smart pls</t>
  </si>
  <si>
    <t>pengerjaan tugas daily</t>
  </si>
  <si>
    <t>pengerjaan soal</t>
  </si>
  <si>
    <t>membuat ppt</t>
  </si>
  <si>
    <t>konvert skripsi ke jurnal</t>
  </si>
  <si>
    <t>uts real time</t>
  </si>
  <si>
    <t>merapihkan file</t>
  </si>
  <si>
    <t>abstrak</t>
  </si>
  <si>
    <t>parafrase file</t>
  </si>
  <si>
    <t>daftar isi</t>
  </si>
  <si>
    <t>cari sitasi dan referensi</t>
  </si>
  <si>
    <t>revisi kerangka pemikiran</t>
  </si>
  <si>
    <t>refund</t>
  </si>
  <si>
    <t>hold dari klien</t>
  </si>
  <si>
    <t>mencari daftar pustaka</t>
  </si>
  <si>
    <t>ikut pencairan bulan juli</t>
  </si>
  <si>
    <t>dikurang fee kezia 485k</t>
  </si>
  <si>
    <t>NO</t>
  </si>
  <si>
    <t>KODE</t>
  </si>
  <si>
    <t>NOREK</t>
  </si>
  <si>
    <t>1.</t>
  </si>
  <si>
    <t>Selvi</t>
  </si>
  <si>
    <t>2.</t>
  </si>
  <si>
    <t>8212(2)</t>
  </si>
  <si>
    <t>0633(H)</t>
  </si>
  <si>
    <t>5737(H)</t>
  </si>
  <si>
    <t>3.</t>
  </si>
  <si>
    <t>4.</t>
  </si>
  <si>
    <t>Rahma</t>
  </si>
  <si>
    <t>6294(H)</t>
  </si>
  <si>
    <t>pembuatan essay</t>
  </si>
  <si>
    <t>merevisi skripsi</t>
  </si>
  <si>
    <t>convert skripsi ke jurnal</t>
  </si>
  <si>
    <t>6463(B)</t>
  </si>
  <si>
    <t>558(B)</t>
  </si>
  <si>
    <t>5288(2)</t>
  </si>
  <si>
    <t>5.</t>
  </si>
  <si>
    <t>6.</t>
  </si>
  <si>
    <t>order olah data</t>
  </si>
  <si>
    <t>Melly Rihmahwati</t>
  </si>
  <si>
    <t>merevisi proposal skripsi</t>
  </si>
  <si>
    <t>7.</t>
  </si>
  <si>
    <t>Adi fitri</t>
  </si>
  <si>
    <t>merevisi skripsi bab 1</t>
  </si>
  <si>
    <t>8.</t>
  </si>
  <si>
    <t>merevisi tesis</t>
  </si>
  <si>
    <t>9.</t>
  </si>
  <si>
    <t>Kurniawati Agustin</t>
  </si>
  <si>
    <t>Siti Zuliani</t>
  </si>
  <si>
    <t>10.</t>
  </si>
  <si>
    <t>1997(3)</t>
  </si>
  <si>
    <t>7436(2)</t>
  </si>
  <si>
    <t>0711(3)</t>
  </si>
  <si>
    <t>merevisi fie proposal</t>
  </si>
  <si>
    <t>pembuatan ppt sidang</t>
  </si>
  <si>
    <t>11.</t>
  </si>
  <si>
    <t>5150(2)</t>
  </si>
  <si>
    <t>0827</t>
  </si>
  <si>
    <t>12.</t>
  </si>
  <si>
    <t>Tesalonika</t>
  </si>
  <si>
    <t>revisi bab 3 + pembuatan bab 4-5</t>
  </si>
  <si>
    <t>13.</t>
  </si>
  <si>
    <t>Yuda</t>
  </si>
  <si>
    <t>157(2)</t>
  </si>
  <si>
    <t>mereview jurnal</t>
  </si>
  <si>
    <t>14.</t>
  </si>
  <si>
    <t>Wati</t>
  </si>
  <si>
    <t>parafrase file 30%ke 19%</t>
  </si>
  <si>
    <t>parafrase file 49% ke 35%</t>
  </si>
  <si>
    <t>15.</t>
  </si>
  <si>
    <t>Rima Meinawati</t>
  </si>
  <si>
    <t>7387(H)</t>
  </si>
  <si>
    <t>pembuatan kerangka berpikir skripsi</t>
  </si>
  <si>
    <t>16.</t>
  </si>
  <si>
    <t>Noviyanti Simatupang</t>
  </si>
  <si>
    <t>17.</t>
  </si>
  <si>
    <t>3020(B)</t>
  </si>
  <si>
    <t>4443(4)</t>
  </si>
  <si>
    <t>merevisi proposal</t>
  </si>
  <si>
    <t>merevisi file</t>
  </si>
  <si>
    <t>pindahin list revisi ke dlm file</t>
  </si>
  <si>
    <t>merevisi skripsi bab 3</t>
  </si>
  <si>
    <t>18.</t>
  </si>
  <si>
    <t>Anisa Rahmawati</t>
  </si>
  <si>
    <t>19.</t>
  </si>
  <si>
    <t>8328(2)</t>
  </si>
  <si>
    <t>20.</t>
  </si>
  <si>
    <t>21.</t>
  </si>
  <si>
    <t>3680(2)</t>
  </si>
  <si>
    <t>merevisi laporan magang</t>
  </si>
  <si>
    <t>22.</t>
  </si>
  <si>
    <t>Kharisma 264</t>
  </si>
  <si>
    <t>23.</t>
  </si>
  <si>
    <t>0221(B)</t>
  </si>
  <si>
    <t>0221(B)(2)</t>
  </si>
  <si>
    <t>24.</t>
  </si>
  <si>
    <t>0260</t>
  </si>
  <si>
    <t>25.</t>
  </si>
  <si>
    <t>9584(I)</t>
  </si>
  <si>
    <t>merevisi file skripsi</t>
  </si>
  <si>
    <t>pembuatan pendahuluan u/ judul</t>
  </si>
  <si>
    <t>pembuatan latar belakang + sumber</t>
  </si>
  <si>
    <t>26.</t>
  </si>
  <si>
    <t>Tasya</t>
  </si>
  <si>
    <t>merevisi artikel</t>
  </si>
  <si>
    <t>Habda</t>
  </si>
  <si>
    <t>00456</t>
  </si>
  <si>
    <t>28.</t>
  </si>
  <si>
    <t>Desyi</t>
  </si>
  <si>
    <t>024</t>
  </si>
  <si>
    <t>29.</t>
  </si>
  <si>
    <t>Firmansyah</t>
  </si>
  <si>
    <t>7797(B)</t>
  </si>
  <si>
    <t>978(H)</t>
  </si>
  <si>
    <t>pengerjaan tugas UAS</t>
  </si>
  <si>
    <t>30.</t>
  </si>
  <si>
    <t>0247</t>
  </si>
  <si>
    <t>merevisi KTI</t>
  </si>
  <si>
    <t>5839(H)</t>
  </si>
  <si>
    <t>5296(H)</t>
  </si>
  <si>
    <t>8497(2)</t>
  </si>
  <si>
    <t>fromatting file skripsi</t>
  </si>
  <si>
    <t>31.</t>
  </si>
  <si>
    <t>Devi Aryati</t>
  </si>
  <si>
    <t>8864(2)</t>
  </si>
  <si>
    <t>4767(H)</t>
  </si>
  <si>
    <t>pembuatan research GAP</t>
  </si>
  <si>
    <t>32.</t>
  </si>
  <si>
    <t>4599(2)</t>
  </si>
  <si>
    <t>0651</t>
  </si>
  <si>
    <t>33.</t>
  </si>
  <si>
    <t>2083(H)</t>
  </si>
  <si>
    <t>34.</t>
  </si>
  <si>
    <t>5911(B)</t>
  </si>
  <si>
    <t>2873(2)</t>
  </si>
  <si>
    <t>8002(H)</t>
  </si>
  <si>
    <t>0711(2)</t>
  </si>
  <si>
    <t>cek skripsi typo, penomoran daftar isi, tabel, gambar</t>
  </si>
  <si>
    <t>parafrase AI 25% ke 10%</t>
  </si>
  <si>
    <t>pembuatan daftar isi, dafpus manual</t>
  </si>
  <si>
    <t>35.</t>
  </si>
  <si>
    <t>36.</t>
  </si>
  <si>
    <t>37.</t>
  </si>
  <si>
    <t>9895(H)</t>
  </si>
  <si>
    <t>38.</t>
  </si>
  <si>
    <t>0224</t>
  </si>
  <si>
    <t>4807(2)</t>
  </si>
  <si>
    <t>39.</t>
  </si>
  <si>
    <t>1198(H)</t>
  </si>
  <si>
    <t>40.</t>
  </si>
  <si>
    <t>Vita Ambarwati</t>
  </si>
  <si>
    <t>212(2)</t>
  </si>
  <si>
    <t>merevisi file tesis</t>
  </si>
  <si>
    <t>41.</t>
  </si>
  <si>
    <t xml:space="preserve">Khusnul </t>
  </si>
  <si>
    <t>778(H)</t>
  </si>
  <si>
    <t>4194(H)</t>
  </si>
  <si>
    <t>HASIL CEK TURNIT</t>
  </si>
  <si>
    <t>TOTAL</t>
  </si>
  <si>
    <t xml:space="preserve">                           </t>
  </si>
  <si>
    <t>BRI : 664-5010-1294-0503 (hamelita)</t>
  </si>
  <si>
    <t>SEABANK - 9019-2105-0208</t>
  </si>
  <si>
    <t>5937-0103-2235-532</t>
  </si>
  <si>
    <t>BNI : 1323-6958-84</t>
  </si>
  <si>
    <t>BCA : 2380-9835-19</t>
  </si>
  <si>
    <t>SEABANK - 9019-6505-9153</t>
  </si>
  <si>
    <t>DANA '0838-9830-5131</t>
  </si>
  <si>
    <t>DANA '0896-9134-2225</t>
  </si>
  <si>
    <t>BCA : 1070-6206-90</t>
  </si>
  <si>
    <t>DANA 0859-6728-1159 (SUTRIMAH)</t>
  </si>
  <si>
    <t>DANA 0858-6716-8536</t>
  </si>
  <si>
    <t>SEABANK : 9019-4500-9916</t>
  </si>
  <si>
    <t>MANDIRI : 183-000-378-9095</t>
  </si>
  <si>
    <t>BRI : 374-5010-0763-3508</t>
  </si>
  <si>
    <t>BRI : 172-9010-0151-4532</t>
  </si>
  <si>
    <t>BRI : 0518-0102-4410-505</t>
  </si>
  <si>
    <t>SEABANK : 9010-4874-1883</t>
  </si>
  <si>
    <t>BRI : 5792-0100-7163-534</t>
  </si>
  <si>
    <t>SPAY : 0858-5620-2242</t>
  </si>
  <si>
    <t>BCA : 3491-7517-52</t>
  </si>
  <si>
    <t>DANA : 0877-9191-0118</t>
  </si>
  <si>
    <t>BNI : 1341-9057-65</t>
  </si>
  <si>
    <t>BRI : 6243-0101-2707-531</t>
  </si>
  <si>
    <t>DANA : 0897-4282-264</t>
  </si>
  <si>
    <t>SEABANK : 9014-9544-9533</t>
  </si>
  <si>
    <t>6428-0101-8561-535</t>
  </si>
  <si>
    <t>BRI : 0076-0102-6497-537</t>
  </si>
  <si>
    <t>BRI : 3689-0106-3997-534</t>
  </si>
  <si>
    <t>MANDIRI : 185-000-534-7957</t>
  </si>
  <si>
    <t>BRI : 6644-0104-5759-537</t>
  </si>
  <si>
    <t>6160-0102-4236-530</t>
  </si>
  <si>
    <t>MANDIRI : 185-000-550-4367</t>
  </si>
  <si>
    <t>DANA : 0857-2822-7728</t>
  </si>
  <si>
    <t>0611-0100-8159-537</t>
  </si>
  <si>
    <t>SEABANK : 9017-0566-1804</t>
  </si>
  <si>
    <t>DANA : 0822-4605-2609</t>
  </si>
  <si>
    <t>0048-0106-2938-508</t>
  </si>
  <si>
    <t>BCA : 2381-2779-19 (ANGGI)</t>
  </si>
  <si>
    <t>133-0013-2504-77</t>
  </si>
  <si>
    <t>SPAY : 0813-3566-6135</t>
  </si>
  <si>
    <t>BCA : 6105-2050-19</t>
  </si>
  <si>
    <t>5737(H)(2)</t>
  </si>
  <si>
    <t>Revisi skripsi</t>
  </si>
  <si>
    <t>Pembuatan essay tidak ada ketentuan plagiarisme</t>
  </si>
  <si>
    <t>revisi tesis</t>
  </si>
  <si>
    <t>revisi proposal</t>
  </si>
  <si>
    <t>2763(I)</t>
  </si>
  <si>
    <t>Muslih</t>
  </si>
  <si>
    <t>0717</t>
  </si>
  <si>
    <t>1513(I)(2)</t>
  </si>
  <si>
    <t>5476(I)</t>
  </si>
  <si>
    <t xml:space="preserve">Risma </t>
  </si>
  <si>
    <t>0247(2)</t>
  </si>
  <si>
    <t>9762(H)</t>
  </si>
  <si>
    <t>Manuscript materi dari tesis</t>
  </si>
  <si>
    <t>9826(T)(2)</t>
  </si>
  <si>
    <t>Suci</t>
  </si>
  <si>
    <t>revisi tulisan ilmiah</t>
  </si>
  <si>
    <t>2506(I)</t>
  </si>
  <si>
    <t>5720(H)</t>
  </si>
  <si>
    <t>pembuatan tugas</t>
  </si>
  <si>
    <t>Pembuatan judul</t>
  </si>
  <si>
    <t>4430(I)</t>
  </si>
  <si>
    <t>070(2)</t>
  </si>
  <si>
    <t>2928(1)</t>
  </si>
  <si>
    <t>Pembuatan poster</t>
  </si>
  <si>
    <t>6955(H)</t>
  </si>
  <si>
    <t>Pembuatan ppt</t>
  </si>
  <si>
    <t>7419(T)</t>
  </si>
  <si>
    <t>5857(I)</t>
  </si>
  <si>
    <t>694(H)</t>
  </si>
  <si>
    <t>Pembuatan Judul</t>
  </si>
  <si>
    <t>7929(H)</t>
  </si>
  <si>
    <t>22821</t>
  </si>
  <si>
    <t>59607(H)</t>
  </si>
  <si>
    <t>644(B)</t>
  </si>
  <si>
    <t>formatting</t>
  </si>
  <si>
    <t>5962(T)</t>
  </si>
  <si>
    <t>52949(I)</t>
  </si>
  <si>
    <t>revisi latar belakang</t>
  </si>
  <si>
    <t>2366(H)</t>
  </si>
  <si>
    <t>6187(B)</t>
  </si>
  <si>
    <t>0548(I)</t>
  </si>
  <si>
    <t>Parafrase 30% 11 word</t>
  </si>
  <si>
    <t>9570(2)</t>
  </si>
  <si>
    <t>Pembuatan abstrak</t>
  </si>
  <si>
    <t>0548(I)(2)</t>
  </si>
  <si>
    <t>0904</t>
  </si>
  <si>
    <t>7847(T)</t>
  </si>
  <si>
    <t>Lady</t>
  </si>
  <si>
    <t>6160(2)</t>
  </si>
  <si>
    <t>Jurnal convert tesis</t>
  </si>
  <si>
    <t>Adi</t>
  </si>
  <si>
    <t>Gian</t>
  </si>
  <si>
    <t>Revisi tesis</t>
  </si>
  <si>
    <t>penambahan abstrak</t>
  </si>
  <si>
    <t>3924(2)</t>
  </si>
  <si>
    <t>revisi sempro</t>
  </si>
  <si>
    <t>6062</t>
  </si>
  <si>
    <t>5062(T)</t>
  </si>
  <si>
    <t>5474(B)</t>
  </si>
  <si>
    <t>pembuatan abstrak dan revisi</t>
  </si>
  <si>
    <t>Puput</t>
  </si>
  <si>
    <t>formatting skripsi</t>
  </si>
  <si>
    <t>1882 (PPT)</t>
  </si>
  <si>
    <t>4841 (H)</t>
  </si>
  <si>
    <t>PPT Skirpsi</t>
  </si>
  <si>
    <t>Revisi Proposal+matriks</t>
  </si>
  <si>
    <t>3004(H)(2)</t>
  </si>
  <si>
    <t>2928(2)</t>
  </si>
  <si>
    <t>Vita</t>
  </si>
  <si>
    <t>7776(4)</t>
  </si>
  <si>
    <t>pembuatan perhitungan manual</t>
  </si>
  <si>
    <t>0591(T)</t>
  </si>
  <si>
    <t>1508(2)</t>
  </si>
  <si>
    <t>9789(H)</t>
  </si>
  <si>
    <t>8319(T)</t>
  </si>
  <si>
    <t>Penambahan Research question</t>
  </si>
  <si>
    <t>4150(I)</t>
  </si>
  <si>
    <t>0191</t>
  </si>
  <si>
    <t>Pengeditan daftar isi</t>
  </si>
  <si>
    <t>Bagus</t>
  </si>
  <si>
    <t>revisi kerangka teori</t>
  </si>
  <si>
    <t>pembuataan tugas makalah</t>
  </si>
  <si>
    <t>2905(H)</t>
  </si>
  <si>
    <t>0981</t>
  </si>
  <si>
    <t>4571(2)</t>
  </si>
  <si>
    <t>166(I)</t>
  </si>
  <si>
    <t>Convert tesis</t>
  </si>
  <si>
    <t>Membuat kisi kisi</t>
  </si>
  <si>
    <t>1838(2)</t>
  </si>
  <si>
    <t>pembuatan manuskrip</t>
  </si>
  <si>
    <t>Andrian</t>
  </si>
  <si>
    <t>3030(2)</t>
  </si>
  <si>
    <t>0538</t>
  </si>
  <si>
    <t>1582(H)(2)</t>
  </si>
  <si>
    <t>Ziya</t>
  </si>
  <si>
    <t>8159(B)</t>
  </si>
  <si>
    <t>070(3)</t>
  </si>
  <si>
    <t>8600</t>
  </si>
  <si>
    <t>Yang di cek hanya bab 4&amp;5</t>
  </si>
  <si>
    <t xml:space="preserve">Daffa </t>
  </si>
  <si>
    <t>8346(2)</t>
  </si>
  <si>
    <t>7822(2)</t>
  </si>
  <si>
    <t>4242(T)</t>
  </si>
  <si>
    <t>Anam</t>
  </si>
  <si>
    <t>Pembuatan essay</t>
  </si>
  <si>
    <t>675(5)</t>
  </si>
  <si>
    <t>Membuat tugas daily</t>
  </si>
  <si>
    <t>002</t>
  </si>
  <si>
    <t>8862(H)</t>
  </si>
  <si>
    <t>0960(I)</t>
  </si>
  <si>
    <t>1230(I)</t>
  </si>
  <si>
    <t>0361(I)</t>
  </si>
  <si>
    <t>3650</t>
  </si>
  <si>
    <t>Oksi</t>
  </si>
  <si>
    <t>Pembuatan lampiran</t>
  </si>
  <si>
    <t>Sela</t>
  </si>
  <si>
    <t>6122(3)</t>
  </si>
  <si>
    <t>Pembuatan PPT</t>
  </si>
  <si>
    <t>Rima</t>
  </si>
  <si>
    <t>5899(T)</t>
  </si>
  <si>
    <t>1672(B)</t>
  </si>
  <si>
    <t>7225(T)</t>
  </si>
  <si>
    <t>yang dicek hanya bab 4&amp;5</t>
  </si>
  <si>
    <t>Mona</t>
  </si>
  <si>
    <t>9947(T)</t>
  </si>
  <si>
    <t>Tugas Jurnal</t>
  </si>
  <si>
    <t>675(6)(PPT)</t>
  </si>
  <si>
    <t>Revisi skripsi + pembuatan bab 4-5</t>
  </si>
  <si>
    <t>pembuatan tugas accounting</t>
  </si>
  <si>
    <t>revisi disertasi</t>
  </si>
  <si>
    <t>mencari dafpus di setiap teori</t>
  </si>
  <si>
    <t>job tanpa kode sudah dicairkan</t>
  </si>
  <si>
    <t>3020(B)(2)</t>
  </si>
  <si>
    <t xml:space="preserve">konfirmasi ke talent </t>
  </si>
  <si>
    <t>8290(B)(2)</t>
  </si>
  <si>
    <t>Pipit</t>
  </si>
  <si>
    <t>0969(2)</t>
  </si>
  <si>
    <t>9744/9477(2)</t>
  </si>
  <si>
    <t>8272(2)</t>
  </si>
  <si>
    <t>0218</t>
  </si>
  <si>
    <t>FEE SETELAH CEK</t>
  </si>
  <si>
    <t xml:space="preserve">pembuatan judul </t>
  </si>
  <si>
    <t xml:space="preserve">KODE SEPTEMBER </t>
  </si>
  <si>
    <t>essay</t>
  </si>
  <si>
    <t>tugas daily</t>
  </si>
  <si>
    <t>lilis</t>
  </si>
  <si>
    <t>M</t>
  </si>
  <si>
    <t>TOTAL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</si>
</sst>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Rp&quot;* #,##0_-;\-&quot;Rp&quot;* #,##0_-;_-&quot;Rp&quot;* &quot;-&quot;_-;_-@_-"/>
    <numFmt numFmtId="164" formatCode="_-&quot;Rp&quot;* #,##0_-;\-&quot;Rp&quot;* #,##0_-;_-&quot;Rp&quot;* &quot;-&quot;??_-;_-@_-"/>
    <numFmt numFmtId="165" formatCode="_-&quot;Rp&quot;* #,##0.000_-;\-&quot;Rp&quot;* #,##0.000_-;_-&quot;Rp&quot;* &quot;-&quot;???_-;_-@"/>
    <numFmt numFmtId="166" formatCode="_-&quot;Rp&quot;* #,##0.000_-;\-&quot;Rp&quot;* #,##0.000_-;_-&quot;Rp&quot;* &quot;-&quot;??_-;_-@_-"/>
    <numFmt numFmtId="167" formatCode="_-[$Rp-421]* #,##0.000_-;\-[$Rp-421]* #,##0.000_-;_-[$Rp-421]* &quot;-&quot;??_-;_-@_-"/>
    <numFmt numFmtId="168" formatCode="_-&quot;Rp&quot;* #,##0.000_-;\-&quot;Rp&quot;* #,##0.000_-;_-&quot;Rp&quot;* &quot;-&quot;_-;_-@_-"/>
    <numFmt numFmtId="169" formatCode="_-[$Rp-3809]* #,##0.0000_-;\-[$Rp-3809]* #,##0.0000_-;_-[$Rp-3809]* &quot;-&quot;??_-;_-@_-"/>
    <numFmt numFmtId="170" formatCode="_-[$Rp-3809]* #,##0.000_-;\-[$Rp-3809]* #,##0.000_-;_-[$Rp-3809]* &quot;-&quot;??_-;_-@_-"/>
    <numFmt numFmtId="171" formatCode="_-[$Rp-3809]* #,##0.000_-;\-[$Rp-3809]* #,##0.000_-;_-[$Rp-3809]* &quot;-&quot;???_-;_-@_-"/>
    <numFmt numFmtId="172" formatCode="_-&quot;Rp&quot;* #,##0.000_-;\-&quot;Rp&quot;* #,##0.000_-;_-&quot;Rp&quot;* &quot;-&quot;???_-;_-@_-"/>
    <numFmt numFmtId="173" formatCode="d\ mmm"/>
    <numFmt numFmtId="174" formatCode="m/d/yyyy"/>
  </numFmts>
  <fonts count="30" x14ac:knownFonts="1"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name val="Arial"/>
      <charset val="1"/>
    </font>
    <font>
      <sz val="11"/>
      <color rgb="FF000000"/>
      <name val="Calibri"/>
      <charset val="1"/>
    </font>
    <font>
      <sz val="10"/>
      <name val="Arial"/>
    </font>
    <font>
      <sz val="11"/>
      <color rgb="FF000000"/>
      <name val="Arial"/>
      <charset val="1"/>
    </font>
    <font>
      <sz val="11"/>
      <color rgb="FF000000"/>
      <name val="Arial"/>
    </font>
    <font>
      <strike/>
      <sz val="10"/>
      <name val="Arial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F6B3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B3CEFA"/>
        <bgColor indexed="64"/>
      </patternFill>
    </fill>
    <fill>
      <patternFill patternType="solid">
        <fgColor rgb="FF8EB6F8"/>
        <bgColor indexed="64"/>
      </patternFill>
    </fill>
    <fill>
      <patternFill patternType="solid">
        <fgColor rgb="FFFFA865"/>
        <bgColor indexed="64"/>
      </patternFill>
    </fill>
    <fill>
      <patternFill patternType="solid">
        <fgColor rgb="FFFDE49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0D8DD"/>
        <bgColor indexed="64"/>
      </patternFill>
    </fill>
    <fill>
      <patternFill patternType="solid">
        <fgColor rgb="FFBF5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5E5E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598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FCD7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99CCFF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2" fontId="2" fillId="0" borderId="0">
      <protection locked="0"/>
    </xf>
    <xf numFmtId="9" fontId="2" fillId="0" borderId="0">
      <protection locked="0"/>
    </xf>
    <xf numFmtId="0" fontId="27" fillId="0" borderId="0">
      <protection locked="0"/>
    </xf>
  </cellStyleXfs>
  <cellXfs count="625">
    <xf numFmtId="0" fontId="0" fillId="0" borderId="0" xfId="0">
      <alignment vertical="center"/>
    </xf>
    <xf numFmtId="164" fontId="1" fillId="0" borderId="0" xfId="0" applyNumberFormat="1" applyFont="1" applyAlignment="1"/>
    <xf numFmtId="9" fontId="1" fillId="0" borderId="0" xfId="0" applyNumberFormat="1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5" fontId="2" fillId="2" borderId="0" xfId="0" applyNumberFormat="1" applyFont="1" applyFill="1" applyAlignment="1"/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165" fontId="3" fillId="0" borderId="0" xfId="0" applyNumberFormat="1" applyFont="1" applyAlignment="1"/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" fillId="4" borderId="0" xfId="0" applyFont="1" applyFill="1" applyAlignment="1"/>
    <xf numFmtId="0" fontId="2" fillId="4" borderId="0" xfId="0" quotePrefix="1" applyFont="1" applyFill="1" applyAlignment="1">
      <alignment horizontal="center"/>
    </xf>
    <xf numFmtId="164" fontId="2" fillId="4" borderId="0" xfId="0" applyNumberFormat="1" applyFont="1" applyFill="1" applyAlignment="1"/>
    <xf numFmtId="165" fontId="3" fillId="4" borderId="0" xfId="0" applyNumberFormat="1" applyFont="1" applyFill="1" applyAlignment="1"/>
    <xf numFmtId="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/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/>
    <xf numFmtId="165" fontId="3" fillId="6" borderId="0" xfId="0" applyNumberFormat="1" applyFont="1" applyFill="1" applyAlignment="1"/>
    <xf numFmtId="9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/>
    <xf numFmtId="164" fontId="2" fillId="5" borderId="0" xfId="0" applyNumberFormat="1" applyFont="1" applyFill="1" applyAlignment="1"/>
    <xf numFmtId="165" fontId="3" fillId="5" borderId="0" xfId="0" applyNumberFormat="1" applyFont="1" applyFill="1" applyAlignment="1"/>
    <xf numFmtId="9" fontId="3" fillId="5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/>
    <xf numFmtId="0" fontId="3" fillId="0" borderId="0" xfId="0" quotePrefix="1" applyFont="1" applyAlignment="1">
      <alignment horizontal="center" vertical="center"/>
    </xf>
    <xf numFmtId="0" fontId="7" fillId="0" borderId="0" xfId="0" applyFont="1" applyAlignment="1"/>
    <xf numFmtId="0" fontId="8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9" fillId="4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6" fontId="9" fillId="4" borderId="0" xfId="0" applyNumberFormat="1" applyFont="1" applyFill="1">
      <alignment vertical="center"/>
    </xf>
    <xf numFmtId="49" fontId="9" fillId="4" borderId="0" xfId="0" applyNumberFormat="1" applyFont="1" applyFill="1" applyAlignment="1">
      <alignment horizontal="center" vertical="center"/>
    </xf>
    <xf numFmtId="166" fontId="11" fillId="7" borderId="0" xfId="0" applyNumberFormat="1" applyFont="1" applyFill="1">
      <alignment vertical="center"/>
    </xf>
    <xf numFmtId="0" fontId="9" fillId="5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166" fontId="9" fillId="5" borderId="0" xfId="0" applyNumberFormat="1" applyFont="1" applyFill="1">
      <alignment vertical="center"/>
    </xf>
    <xf numFmtId="49" fontId="9" fillId="5" borderId="0" xfId="0" applyNumberFormat="1" applyFont="1" applyFill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49" fontId="10" fillId="0" borderId="0" xfId="0" quotePrefix="1" applyNumberFormat="1" applyFont="1" applyAlignment="1">
      <alignment horizontal="center" vertical="center"/>
    </xf>
    <xf numFmtId="0" fontId="10" fillId="0" borderId="0" xfId="0" applyFont="1">
      <alignment vertical="center"/>
    </xf>
    <xf numFmtId="166" fontId="9" fillId="7" borderId="0" xfId="0" applyNumberFormat="1" applyFont="1" applyFill="1">
      <alignment vertical="center"/>
    </xf>
    <xf numFmtId="0" fontId="9" fillId="8" borderId="0" xfId="0" applyFont="1" applyFill="1">
      <alignment vertical="center"/>
    </xf>
    <xf numFmtId="0" fontId="9" fillId="8" borderId="0" xfId="0" quotePrefix="1" applyFont="1" applyFill="1" applyAlignment="1">
      <alignment horizontal="center" vertical="center"/>
    </xf>
    <xf numFmtId="166" fontId="9" fillId="8" borderId="0" xfId="0" applyNumberFormat="1" applyFont="1" applyFill="1">
      <alignment vertical="center"/>
    </xf>
    <xf numFmtId="49" fontId="9" fillId="8" borderId="0" xfId="0" applyNumberFormat="1" applyFont="1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9" fillId="4" borderId="0" xfId="0" quotePrefix="1" applyNumberFormat="1" applyFont="1" applyFill="1" applyAlignment="1">
      <alignment horizontal="center" vertical="center"/>
    </xf>
    <xf numFmtId="0" fontId="10" fillId="4" borderId="0" xfId="0" applyFont="1" applyFill="1">
      <alignment vertical="center"/>
    </xf>
    <xf numFmtId="49" fontId="10" fillId="0" borderId="0" xfId="0" applyNumberFormat="1" applyFont="1" applyAlignment="1">
      <alignment horizontal="center"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center" vertical="center"/>
    </xf>
    <xf numFmtId="166" fontId="9" fillId="9" borderId="0" xfId="0" applyNumberFormat="1" applyFont="1" applyFill="1">
      <alignment vertical="center"/>
    </xf>
    <xf numFmtId="49" fontId="10" fillId="9" borderId="0" xfId="0" applyNumberFormat="1" applyFont="1" applyFill="1" applyAlignment="1">
      <alignment horizontal="center" vertical="center"/>
    </xf>
    <xf numFmtId="49" fontId="9" fillId="9" borderId="0" xfId="0" applyNumberFormat="1" applyFont="1" applyFill="1" applyAlignment="1">
      <alignment horizontal="center" vertical="center"/>
    </xf>
    <xf numFmtId="49" fontId="9" fillId="0" borderId="0" xfId="0" quotePrefix="1" applyNumberFormat="1" applyFont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49" fontId="10" fillId="4" borderId="0" xfId="0" quotePrefix="1" applyNumberFormat="1" applyFont="1" applyFill="1" applyAlignment="1">
      <alignment horizontal="center" vertical="center"/>
    </xf>
    <xf numFmtId="0" fontId="9" fillId="5" borderId="0" xfId="0" quotePrefix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7" fontId="9" fillId="0" borderId="0" xfId="0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67" fontId="9" fillId="11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/>
    </xf>
    <xf numFmtId="166" fontId="9" fillId="11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7" fontId="9" fillId="4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>
      <alignment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>
      <alignment vertical="center"/>
    </xf>
    <xf numFmtId="49" fontId="10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10" fillId="4" borderId="1" xfId="0" applyNumberFormat="1" applyFont="1" applyFill="1" applyBorder="1">
      <alignment vertical="center"/>
    </xf>
    <xf numFmtId="0" fontId="9" fillId="4" borderId="1" xfId="0" quotePrefix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167" fontId="9" fillId="5" borderId="1" xfId="0" applyNumberFormat="1" applyFont="1" applyFill="1" applyBorder="1">
      <alignment vertical="center"/>
    </xf>
    <xf numFmtId="49" fontId="9" fillId="5" borderId="1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>
      <alignment vertical="center"/>
    </xf>
    <xf numFmtId="0" fontId="9" fillId="5" borderId="1" xfId="0" quotePrefix="1" applyFont="1" applyFill="1" applyBorder="1" applyAlignment="1">
      <alignment horizontal="center" vertical="center"/>
    </xf>
    <xf numFmtId="167" fontId="9" fillId="4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quotePrefix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9" fontId="9" fillId="0" borderId="0" xfId="1" applyNumberFormat="1" applyFont="1" applyAlignment="1" applyProtection="1">
      <alignment horizontal="center"/>
    </xf>
    <xf numFmtId="9" fontId="9" fillId="0" borderId="0" xfId="2" applyFont="1" applyAlignment="1" applyProtection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168" fontId="9" fillId="0" borderId="1" xfId="0" applyNumberFormat="1" applyFont="1" applyBorder="1" applyAlignment="1">
      <alignment horizontal="center" vertical="center"/>
    </xf>
    <xf numFmtId="169" fontId="9" fillId="11" borderId="1" xfId="1" applyNumberFormat="1" applyFont="1" applyFill="1" applyBorder="1" applyAlignment="1" applyProtection="1">
      <alignment horizontal="center"/>
    </xf>
    <xf numFmtId="9" fontId="9" fillId="11" borderId="1" xfId="2" applyFont="1" applyFill="1" applyBorder="1" applyAlignment="1" applyProtection="1">
      <alignment horizontal="center" vertical="center"/>
    </xf>
    <xf numFmtId="170" fontId="9" fillId="11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/>
    </xf>
    <xf numFmtId="169" fontId="9" fillId="4" borderId="0" xfId="1" applyNumberFormat="1" applyFont="1" applyFill="1" applyAlignment="1" applyProtection="1">
      <alignment horizontal="center"/>
    </xf>
    <xf numFmtId="9" fontId="9" fillId="4" borderId="0" xfId="2" applyFont="1" applyFill="1" applyAlignment="1" applyProtection="1">
      <alignment horizontal="center" vertical="center"/>
    </xf>
    <xf numFmtId="17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169" fontId="9" fillId="5" borderId="0" xfId="1" applyNumberFormat="1" applyFont="1" applyFill="1" applyAlignment="1" applyProtection="1">
      <alignment horizontal="center"/>
    </xf>
    <xf numFmtId="9" fontId="9" fillId="5" borderId="0" xfId="2" applyFont="1" applyFill="1" applyAlignment="1" applyProtection="1">
      <alignment horizontal="center" vertical="center"/>
    </xf>
    <xf numFmtId="170" fontId="9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8" fontId="10" fillId="0" borderId="0" xfId="0" quotePrefix="1" applyNumberFormat="1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9" fillId="12" borderId="0" xfId="0" applyFont="1" applyFill="1">
      <alignment vertical="center"/>
    </xf>
    <xf numFmtId="0" fontId="9" fillId="12" borderId="0" xfId="0" applyFont="1" applyFill="1" applyAlignment="1">
      <alignment horizontal="center" vertical="center"/>
    </xf>
    <xf numFmtId="169" fontId="9" fillId="12" borderId="0" xfId="1" applyNumberFormat="1" applyFont="1" applyFill="1" applyAlignment="1" applyProtection="1">
      <alignment horizontal="center"/>
    </xf>
    <xf numFmtId="9" fontId="9" fillId="12" borderId="0" xfId="2" applyFont="1" applyFill="1" applyAlignment="1" applyProtection="1">
      <alignment horizontal="center" vertical="center"/>
    </xf>
    <xf numFmtId="170" fontId="9" fillId="12" borderId="0" xfId="0" applyNumberFormat="1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9" fillId="13" borderId="0" xfId="0" applyFont="1" applyFill="1">
      <alignment vertical="center"/>
    </xf>
    <xf numFmtId="0" fontId="9" fillId="13" borderId="0" xfId="0" quotePrefix="1" applyFont="1" applyFill="1" applyAlignment="1">
      <alignment horizontal="center" vertical="center"/>
    </xf>
    <xf numFmtId="169" fontId="9" fillId="13" borderId="0" xfId="1" applyNumberFormat="1" applyFont="1" applyFill="1" applyAlignment="1" applyProtection="1">
      <alignment horizontal="center"/>
    </xf>
    <xf numFmtId="9" fontId="9" fillId="13" borderId="0" xfId="2" applyFont="1" applyFill="1" applyAlignment="1" applyProtection="1">
      <alignment horizontal="center" vertical="center"/>
    </xf>
    <xf numFmtId="170" fontId="9" fillId="13" borderId="0" xfId="0" applyNumberFormat="1" applyFont="1" applyFill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9" fillId="11" borderId="0" xfId="0" applyFont="1" applyFill="1">
      <alignment vertical="center"/>
    </xf>
    <xf numFmtId="0" fontId="10" fillId="11" borderId="0" xfId="0" applyFont="1" applyFill="1" applyAlignment="1">
      <alignment horizontal="center" vertical="center"/>
    </xf>
    <xf numFmtId="169" fontId="9" fillId="11" borderId="0" xfId="1" applyNumberFormat="1" applyFont="1" applyFill="1" applyAlignment="1" applyProtection="1">
      <alignment horizontal="center"/>
    </xf>
    <xf numFmtId="9" fontId="9" fillId="11" borderId="0" xfId="2" applyFont="1" applyFill="1" applyAlignment="1" applyProtection="1">
      <alignment horizontal="center" vertical="center"/>
    </xf>
    <xf numFmtId="170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9" fontId="10" fillId="0" borderId="0" xfId="2" applyFont="1" applyAlignment="1" applyProtection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>
      <alignment vertical="center"/>
    </xf>
    <xf numFmtId="0" fontId="9" fillId="13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9" fillId="14" borderId="0" xfId="0" applyFont="1" applyFill="1">
      <alignment vertical="center"/>
    </xf>
    <xf numFmtId="0" fontId="9" fillId="14" borderId="0" xfId="0" quotePrefix="1" applyFont="1" applyFill="1" applyAlignment="1">
      <alignment horizontal="center" vertical="center"/>
    </xf>
    <xf numFmtId="169" fontId="9" fillId="14" borderId="0" xfId="1" applyNumberFormat="1" applyFont="1" applyFill="1" applyAlignment="1" applyProtection="1">
      <alignment horizontal="center"/>
    </xf>
    <xf numFmtId="9" fontId="9" fillId="14" borderId="0" xfId="2" applyFont="1" applyFill="1" applyAlignment="1" applyProtection="1">
      <alignment horizontal="center" vertical="center"/>
    </xf>
    <xf numFmtId="170" fontId="9" fillId="14" borderId="0" xfId="0" applyNumberFormat="1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 vertical="center"/>
    </xf>
    <xf numFmtId="0" fontId="9" fillId="15" borderId="0" xfId="0" applyFont="1" applyFill="1">
      <alignment vertical="center"/>
    </xf>
    <xf numFmtId="0" fontId="9" fillId="15" borderId="0" xfId="0" applyFont="1" applyFill="1" applyAlignment="1">
      <alignment horizontal="center" vertical="center"/>
    </xf>
    <xf numFmtId="169" fontId="9" fillId="15" borderId="0" xfId="1" applyNumberFormat="1" applyFont="1" applyFill="1" applyAlignment="1" applyProtection="1">
      <alignment horizontal="center"/>
    </xf>
    <xf numFmtId="9" fontId="9" fillId="15" borderId="0" xfId="2" applyFont="1" applyFill="1" applyAlignment="1" applyProtection="1">
      <alignment horizontal="center" vertical="center"/>
    </xf>
    <xf numFmtId="170" fontId="9" fillId="15" borderId="0" xfId="0" applyNumberFormat="1" applyFont="1" applyFill="1" applyAlignment="1">
      <alignment horizontal="center" vertical="center"/>
    </xf>
    <xf numFmtId="0" fontId="9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0" fillId="13" borderId="0" xfId="0" quotePrefix="1" applyFont="1" applyFill="1" applyAlignment="1">
      <alignment horizontal="center" vertical="center"/>
    </xf>
    <xf numFmtId="170" fontId="9" fillId="16" borderId="0" xfId="0" applyNumberFormat="1" applyFont="1" applyFill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172" fontId="9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/>
    <xf numFmtId="166" fontId="12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72" fontId="12" fillId="0" borderId="1" xfId="0" applyNumberFormat="1" applyFont="1" applyBorder="1" applyAlignment="1"/>
    <xf numFmtId="166" fontId="12" fillId="0" borderId="1" xfId="0" applyNumberFormat="1" applyFont="1" applyBorder="1" applyAlignment="1"/>
    <xf numFmtId="0" fontId="9" fillId="0" borderId="1" xfId="0" quotePrefix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9" fillId="5" borderId="1" xfId="0" applyNumberFormat="1" applyFont="1" applyFill="1" applyBorder="1" applyAlignment="1"/>
    <xf numFmtId="166" fontId="12" fillId="5" borderId="1" xfId="0" applyNumberFormat="1" applyFont="1" applyFill="1" applyBorder="1" applyAlignment="1"/>
    <xf numFmtId="0" fontId="12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/>
    <xf numFmtId="166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172" fontId="12" fillId="4" borderId="1" xfId="0" applyNumberFormat="1" applyFont="1" applyFill="1" applyBorder="1" applyAlignment="1"/>
    <xf numFmtId="166" fontId="12" fillId="4" borderId="1" xfId="0" applyNumberFormat="1" applyFont="1" applyFill="1" applyBorder="1" applyAlignment="1"/>
    <xf numFmtId="0" fontId="12" fillId="0" borderId="9" xfId="0" applyFont="1" applyBorder="1" applyAlignment="1">
      <alignment horizontal="center" vertical="center"/>
    </xf>
    <xf numFmtId="49" fontId="9" fillId="0" borderId="4" xfId="0" applyNumberFormat="1" applyFont="1" applyBorder="1" applyAlignment="1"/>
    <xf numFmtId="166" fontId="12" fillId="0" borderId="9" xfId="0" applyNumberFormat="1" applyFont="1" applyBorder="1" applyAlignment="1">
      <alignment horizontal="center"/>
    </xf>
    <xf numFmtId="9" fontId="12" fillId="0" borderId="9" xfId="0" applyNumberFormat="1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/>
    </xf>
    <xf numFmtId="9" fontId="12" fillId="0" borderId="13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169" fontId="9" fillId="0" borderId="0" xfId="1" applyNumberFormat="1" applyFont="1" applyAlignment="1" applyProtection="1">
      <alignment horizontal="center" vertical="center"/>
    </xf>
    <xf numFmtId="49" fontId="9" fillId="4" borderId="1" xfId="0" applyNumberFormat="1" applyFont="1" applyFill="1" applyBorder="1">
      <alignment vertical="center"/>
    </xf>
    <xf numFmtId="166" fontId="12" fillId="4" borderId="12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172" fontId="12" fillId="0" borderId="1" xfId="0" applyNumberFormat="1" applyFont="1" applyBorder="1">
      <alignment vertical="center"/>
    </xf>
    <xf numFmtId="9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>
      <alignment vertical="center"/>
    </xf>
    <xf numFmtId="166" fontId="12" fillId="4" borderId="12" xfId="0" applyNumberFormat="1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49" fontId="12" fillId="4" borderId="1" xfId="0" applyNumberFormat="1" applyFont="1" applyFill="1" applyBorder="1" applyAlignment="1"/>
    <xf numFmtId="49" fontId="12" fillId="0" borderId="1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6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72" fontId="12" fillId="4" borderId="1" xfId="0" applyNumberFormat="1" applyFont="1" applyFill="1" applyBorder="1">
      <alignment vertical="center"/>
    </xf>
    <xf numFmtId="166" fontId="12" fillId="4" borderId="1" xfId="0" applyNumberFormat="1" applyFont="1" applyFill="1" applyBorder="1">
      <alignment vertical="center"/>
    </xf>
    <xf numFmtId="166" fontId="12" fillId="0" borderId="0" xfId="0" applyNumberFormat="1" applyFont="1" applyAlignment="1">
      <alignment horizontal="center" vertical="center"/>
    </xf>
    <xf numFmtId="166" fontId="12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72" fontId="15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/>
    <xf numFmtId="172" fontId="15" fillId="4" borderId="1" xfId="0" applyNumberFormat="1" applyFont="1" applyFill="1" applyBorder="1" applyAlignment="1">
      <alignment horizontal="center"/>
    </xf>
    <xf numFmtId="172" fontId="9" fillId="4" borderId="1" xfId="0" applyNumberFormat="1" applyFont="1" applyFill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quotePrefix="1" applyFont="1" applyBorder="1" applyAlignment="1">
      <alignment horizontal="center" vertical="center"/>
    </xf>
    <xf numFmtId="173" fontId="16" fillId="0" borderId="1" xfId="0" applyNumberFormat="1" applyFont="1" applyBorder="1" applyAlignment="1">
      <alignment horizontal="center" vertical="center"/>
    </xf>
    <xf numFmtId="172" fontId="1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2" fontId="12" fillId="0" borderId="13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6" fontId="12" fillId="4" borderId="10" xfId="0" applyNumberFormat="1" applyFont="1" applyFill="1" applyBorder="1" applyAlignment="1"/>
    <xf numFmtId="166" fontId="12" fillId="0" borderId="13" xfId="0" applyNumberFormat="1" applyFont="1" applyBorder="1" applyAlignment="1">
      <alignment horizontal="center"/>
    </xf>
    <xf numFmtId="166" fontId="12" fillId="0" borderId="10" xfId="0" applyNumberFormat="1" applyFont="1" applyBorder="1" applyAlignment="1"/>
    <xf numFmtId="172" fontId="12" fillId="0" borderId="10" xfId="0" applyNumberFormat="1" applyFont="1" applyBorder="1" applyAlignment="1"/>
    <xf numFmtId="166" fontId="12" fillId="0" borderId="12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/>
    <xf numFmtId="9" fontId="16" fillId="0" borderId="1" xfId="0" applyNumberFormat="1" applyFont="1" applyBorder="1" applyAlignment="1">
      <alignment horizontal="center" vertical="center"/>
    </xf>
    <xf numFmtId="49" fontId="9" fillId="5" borderId="1" xfId="0" applyNumberFormat="1" applyFont="1" applyFill="1" applyBorder="1">
      <alignment vertical="center"/>
    </xf>
    <xf numFmtId="166" fontId="12" fillId="5" borderId="1" xfId="0" applyNumberFormat="1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/>
    </xf>
    <xf numFmtId="166" fontId="12" fillId="4" borderId="13" xfId="0" applyNumberFormat="1" applyFont="1" applyFill="1" applyBorder="1" applyAlignment="1">
      <alignment horizontal="center"/>
    </xf>
    <xf numFmtId="166" fontId="12" fillId="4" borderId="10" xfId="0" applyNumberFormat="1" applyFont="1" applyFill="1" applyBorder="1">
      <alignment vertical="center"/>
    </xf>
    <xf numFmtId="166" fontId="12" fillId="4" borderId="10" xfId="0" applyNumberFormat="1" applyFont="1" applyFill="1" applyBorder="1" applyAlignment="1">
      <alignment horizontal="center" vertical="center"/>
    </xf>
    <xf numFmtId="166" fontId="12" fillId="4" borderId="10" xfId="0" applyNumberFormat="1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170" fontId="11" fillId="15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9" fontId="18" fillId="0" borderId="0" xfId="1" applyNumberFormat="1" applyFont="1" applyAlignment="1" applyProtection="1">
      <alignment horizontal="center"/>
    </xf>
    <xf numFmtId="9" fontId="18" fillId="0" borderId="0" xfId="2" applyFont="1" applyAlignment="1" applyProtection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69" fontId="19" fillId="11" borderId="1" xfId="1" applyNumberFormat="1" applyFont="1" applyFill="1" applyBorder="1" applyAlignment="1" applyProtection="1">
      <alignment horizontal="center"/>
    </xf>
    <xf numFmtId="9" fontId="19" fillId="11" borderId="1" xfId="2" applyFont="1" applyFill="1" applyBorder="1" applyAlignment="1" applyProtection="1">
      <alignment horizontal="center" vertical="center"/>
    </xf>
    <xf numFmtId="170" fontId="19" fillId="11" borderId="1" xfId="0" applyNumberFormat="1" applyFont="1" applyFill="1" applyBorder="1" applyAlignment="1">
      <alignment horizontal="center" vertical="center"/>
    </xf>
    <xf numFmtId="49" fontId="19" fillId="11" borderId="1" xfId="0" applyNumberFormat="1" applyFont="1" applyFill="1" applyBorder="1" applyAlignment="1">
      <alignment horizontal="center"/>
    </xf>
    <xf numFmtId="49" fontId="12" fillId="17" borderId="1" xfId="3" applyNumberFormat="1" applyFont="1" applyFill="1" applyBorder="1" applyProtection="1"/>
    <xf numFmtId="166" fontId="12" fillId="17" borderId="1" xfId="3" applyNumberFormat="1" applyFont="1" applyFill="1" applyBorder="1" applyProtection="1"/>
    <xf numFmtId="9" fontId="18" fillId="17" borderId="1" xfId="2" quotePrefix="1" applyFont="1" applyFill="1" applyBorder="1" applyAlignment="1" applyProtection="1">
      <alignment horizontal="center" vertical="center"/>
    </xf>
    <xf numFmtId="170" fontId="18" fillId="17" borderId="1" xfId="0" applyNumberFormat="1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 vertical="center"/>
    </xf>
    <xf numFmtId="49" fontId="12" fillId="17" borderId="1" xfId="3" applyNumberFormat="1" applyFont="1" applyFill="1" applyBorder="1" applyAlignment="1" applyProtection="1">
      <alignment vertical="center"/>
    </xf>
    <xf numFmtId="172" fontId="12" fillId="17" borderId="1" xfId="3" applyNumberFormat="1" applyFont="1" applyFill="1" applyBorder="1" applyAlignment="1" applyProtection="1">
      <alignment vertical="center"/>
    </xf>
    <xf numFmtId="9" fontId="18" fillId="17" borderId="1" xfId="2" applyFont="1" applyFill="1" applyBorder="1" applyAlignment="1" applyProtection="1">
      <alignment horizontal="center" vertical="center"/>
    </xf>
    <xf numFmtId="0" fontId="18" fillId="17" borderId="1" xfId="0" quotePrefix="1" applyFont="1" applyFill="1" applyBorder="1" applyAlignment="1">
      <alignment horizontal="center" vertical="center"/>
    </xf>
    <xf numFmtId="166" fontId="12" fillId="17" borderId="1" xfId="3" applyNumberFormat="1" applyFont="1" applyFill="1" applyBorder="1" applyAlignment="1" applyProtection="1">
      <alignment vertical="center"/>
    </xf>
    <xf numFmtId="0" fontId="18" fillId="18" borderId="3" xfId="0" applyFont="1" applyFill="1" applyBorder="1" applyAlignment="1">
      <alignment horizontal="center" vertical="center"/>
    </xf>
    <xf numFmtId="49" fontId="12" fillId="18" borderId="1" xfId="3" applyNumberFormat="1" applyFont="1" applyFill="1" applyBorder="1" applyAlignment="1" applyProtection="1">
      <alignment horizontal="center" vertical="center"/>
    </xf>
    <xf numFmtId="49" fontId="12" fillId="18" borderId="1" xfId="3" applyNumberFormat="1" applyFont="1" applyFill="1" applyBorder="1" applyAlignment="1" applyProtection="1">
      <alignment vertical="center"/>
    </xf>
    <xf numFmtId="166" fontId="12" fillId="18" borderId="1" xfId="3" applyNumberFormat="1" applyFont="1" applyFill="1" applyBorder="1" applyAlignment="1" applyProtection="1">
      <alignment vertical="center"/>
    </xf>
    <xf numFmtId="9" fontId="18" fillId="18" borderId="1" xfId="2" applyFont="1" applyFill="1" applyBorder="1" applyAlignment="1" applyProtection="1">
      <alignment horizontal="center" vertical="center"/>
    </xf>
    <xf numFmtId="170" fontId="18" fillId="18" borderId="1" xfId="0" applyNumberFormat="1" applyFont="1" applyFill="1" applyBorder="1" applyAlignment="1">
      <alignment horizontal="center" vertical="center"/>
    </xf>
    <xf numFmtId="170" fontId="15" fillId="16" borderId="3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49" fontId="12" fillId="19" borderId="1" xfId="3" applyNumberFormat="1" applyFont="1" applyFill="1" applyBorder="1" applyProtection="1"/>
    <xf numFmtId="166" fontId="12" fillId="19" borderId="1" xfId="3" applyNumberFormat="1" applyFont="1" applyFill="1" applyBorder="1" applyAlignment="1" applyProtection="1">
      <alignment horizontal="center"/>
    </xf>
    <xf numFmtId="9" fontId="18" fillId="19" borderId="1" xfId="2" applyFont="1" applyFill="1" applyBorder="1" applyAlignment="1" applyProtection="1">
      <alignment horizontal="center" vertical="center"/>
    </xf>
    <xf numFmtId="170" fontId="18" fillId="19" borderId="1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 vertical="center"/>
    </xf>
    <xf numFmtId="172" fontId="12" fillId="19" borderId="1" xfId="3" applyNumberFormat="1" applyFont="1" applyFill="1" applyBorder="1" applyProtection="1"/>
    <xf numFmtId="49" fontId="12" fillId="6" borderId="1" xfId="3" applyNumberFormat="1" applyFont="1" applyFill="1" applyBorder="1" applyProtection="1"/>
    <xf numFmtId="166" fontId="12" fillId="6" borderId="1" xfId="3" applyNumberFormat="1" applyFont="1" applyFill="1" applyBorder="1" applyAlignment="1" applyProtection="1">
      <alignment horizontal="center"/>
    </xf>
    <xf numFmtId="9" fontId="18" fillId="6" borderId="1" xfId="2" applyFont="1" applyFill="1" applyBorder="1" applyAlignment="1" applyProtection="1">
      <alignment horizontal="center" vertical="center"/>
    </xf>
    <xf numFmtId="170" fontId="18" fillId="6" borderId="1" xfId="0" applyNumberFormat="1" applyFont="1" applyFill="1" applyBorder="1" applyAlignment="1">
      <alignment horizontal="center" vertical="center"/>
    </xf>
    <xf numFmtId="170" fontId="15" fillId="1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2" fillId="11" borderId="1" xfId="3" applyFont="1" applyFill="1" applyBorder="1" applyAlignment="1" applyProtection="1">
      <alignment horizontal="center" vertical="center"/>
    </xf>
    <xf numFmtId="49" fontId="12" fillId="11" borderId="1" xfId="3" applyNumberFormat="1" applyFont="1" applyFill="1" applyBorder="1" applyProtection="1"/>
    <xf numFmtId="166" fontId="12" fillId="11" borderId="1" xfId="3" applyNumberFormat="1" applyFont="1" applyFill="1" applyBorder="1" applyAlignment="1" applyProtection="1">
      <alignment horizontal="center"/>
    </xf>
    <xf numFmtId="9" fontId="18" fillId="11" borderId="1" xfId="2" applyFont="1" applyFill="1" applyBorder="1" applyAlignment="1" applyProtection="1">
      <alignment horizontal="center" vertical="center"/>
    </xf>
    <xf numFmtId="170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/>
    </xf>
    <xf numFmtId="166" fontId="12" fillId="19" borderId="1" xfId="3" applyNumberFormat="1" applyFont="1" applyFill="1" applyBorder="1" applyProtection="1"/>
    <xf numFmtId="172" fontId="12" fillId="19" borderId="1" xfId="3" applyNumberFormat="1" applyFont="1" applyFill="1" applyBorder="1" applyAlignment="1" applyProtection="1">
      <alignment horizontal="right" vertical="center"/>
    </xf>
    <xf numFmtId="9" fontId="18" fillId="19" borderId="1" xfId="2" quotePrefix="1" applyFont="1" applyFill="1" applyBorder="1" applyAlignment="1" applyProtection="1">
      <alignment horizontal="center" vertical="center"/>
    </xf>
    <xf numFmtId="9" fontId="18" fillId="6" borderId="1" xfId="2" quotePrefix="1" applyFont="1" applyFill="1" applyBorder="1" applyAlignment="1" applyProtection="1">
      <alignment horizontal="center" vertical="center"/>
    </xf>
    <xf numFmtId="166" fontId="12" fillId="6" borderId="1" xfId="3" applyNumberFormat="1" applyFont="1" applyFill="1" applyBorder="1" applyProtection="1"/>
    <xf numFmtId="172" fontId="12" fillId="6" borderId="1" xfId="3" applyNumberFormat="1" applyFont="1" applyFill="1" applyBorder="1" applyAlignment="1" applyProtection="1">
      <alignment horizontal="right" vertical="center"/>
    </xf>
    <xf numFmtId="172" fontId="12" fillId="11" borderId="1" xfId="3" applyNumberFormat="1" applyFont="1" applyFill="1" applyBorder="1" applyAlignment="1" applyProtection="1">
      <alignment horizontal="center"/>
    </xf>
    <xf numFmtId="172" fontId="12" fillId="11" borderId="1" xfId="3" applyNumberFormat="1" applyFont="1" applyFill="1" applyBorder="1" applyAlignment="1" applyProtection="1">
      <alignment horizontal="right" vertical="center"/>
    </xf>
    <xf numFmtId="49" fontId="12" fillId="11" borderId="1" xfId="3" applyNumberFormat="1" applyFont="1" applyFill="1" applyBorder="1" applyAlignment="1" applyProtection="1">
      <alignment vertical="center"/>
    </xf>
    <xf numFmtId="49" fontId="12" fillId="19" borderId="1" xfId="3" applyNumberFormat="1" applyFont="1" applyFill="1" applyBorder="1" applyAlignment="1" applyProtection="1">
      <alignment vertical="center"/>
    </xf>
    <xf numFmtId="166" fontId="12" fillId="19" borderId="1" xfId="3" applyNumberFormat="1" applyFont="1" applyFill="1" applyBorder="1" applyAlignment="1" applyProtection="1">
      <alignment horizontal="right" vertical="center"/>
    </xf>
    <xf numFmtId="0" fontId="12" fillId="6" borderId="1" xfId="3" applyFont="1" applyFill="1" applyBorder="1" applyAlignment="1" applyProtection="1">
      <alignment horizontal="center" vertical="center"/>
    </xf>
    <xf numFmtId="166" fontId="12" fillId="17" borderId="1" xfId="3" applyNumberFormat="1" applyFont="1" applyFill="1" applyBorder="1" applyAlignment="1" applyProtection="1">
      <alignment horizontal="center"/>
    </xf>
    <xf numFmtId="172" fontId="12" fillId="17" borderId="1" xfId="3" applyNumberFormat="1" applyFont="1" applyFill="1" applyBorder="1" applyAlignment="1" applyProtection="1">
      <alignment horizontal="right" vertical="center"/>
    </xf>
    <xf numFmtId="49" fontId="12" fillId="20" borderId="1" xfId="3" applyNumberFormat="1" applyFont="1" applyFill="1" applyBorder="1" applyProtection="1"/>
    <xf numFmtId="172" fontId="12" fillId="20" borderId="1" xfId="3" applyNumberFormat="1" applyFont="1" applyFill="1" applyBorder="1" applyProtection="1"/>
    <xf numFmtId="9" fontId="15" fillId="20" borderId="1" xfId="2" applyFont="1" applyFill="1" applyBorder="1" applyAlignment="1" applyProtection="1">
      <alignment horizontal="center" vertical="center"/>
    </xf>
    <xf numFmtId="170" fontId="15" fillId="20" borderId="1" xfId="0" applyNumberFormat="1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 vertical="center"/>
    </xf>
    <xf numFmtId="166" fontId="12" fillId="20" borderId="1" xfId="3" applyNumberFormat="1" applyFont="1" applyFill="1" applyBorder="1" applyProtection="1"/>
    <xf numFmtId="9" fontId="15" fillId="20" borderId="1" xfId="2" quotePrefix="1" applyFont="1" applyFill="1" applyBorder="1" applyAlignment="1" applyProtection="1">
      <alignment horizontal="center" vertical="center"/>
    </xf>
    <xf numFmtId="166" fontId="12" fillId="11" borderId="1" xfId="3" applyNumberFormat="1" applyFont="1" applyFill="1" applyBorder="1" applyAlignment="1" applyProtection="1">
      <alignment horizontal="center" vertical="center"/>
    </xf>
    <xf numFmtId="166" fontId="12" fillId="11" borderId="1" xfId="3" applyNumberFormat="1" applyFont="1" applyFill="1" applyBorder="1" applyProtection="1"/>
    <xf numFmtId="9" fontId="18" fillId="11" borderId="1" xfId="2" quotePrefix="1" applyFont="1" applyFill="1" applyBorder="1" applyAlignment="1" applyProtection="1">
      <alignment horizontal="center" vertical="center"/>
    </xf>
    <xf numFmtId="166" fontId="12" fillId="11" borderId="1" xfId="3" applyNumberFormat="1" applyFont="1" applyFill="1" applyBorder="1" applyAlignment="1" applyProtection="1">
      <alignment vertical="center"/>
    </xf>
    <xf numFmtId="49" fontId="18" fillId="11" borderId="1" xfId="3" applyNumberFormat="1" applyFont="1" applyFill="1" applyBorder="1" applyAlignment="1" applyProtection="1">
      <alignment vertical="center"/>
    </xf>
    <xf numFmtId="49" fontId="12" fillId="17" borderId="1" xfId="3" applyNumberFormat="1" applyFont="1" applyFill="1" applyBorder="1" applyAlignment="1" applyProtection="1">
      <alignment horizontal="left" vertical="center"/>
    </xf>
    <xf numFmtId="166" fontId="12" fillId="17" borderId="1" xfId="3" applyNumberFormat="1" applyFont="1" applyFill="1" applyBorder="1" applyAlignment="1" applyProtection="1">
      <alignment horizontal="right" vertical="center"/>
    </xf>
    <xf numFmtId="49" fontId="12" fillId="6" borderId="1" xfId="3" applyNumberFormat="1" applyFont="1" applyFill="1" applyBorder="1" applyAlignment="1" applyProtection="1">
      <alignment horizontal="center" vertical="center"/>
    </xf>
    <xf numFmtId="169" fontId="18" fillId="6" borderId="1" xfId="1" applyNumberFormat="1" applyFont="1" applyFill="1" applyBorder="1" applyAlignment="1" applyProtection="1">
      <alignment horizontal="center"/>
    </xf>
    <xf numFmtId="170" fontId="15" fillId="21" borderId="1" xfId="0" applyNumberFormat="1" applyFont="1" applyFill="1" applyBorder="1" applyAlignment="1">
      <alignment horizontal="center" vertical="center"/>
    </xf>
    <xf numFmtId="49" fontId="12" fillId="17" borderId="1" xfId="3" applyNumberFormat="1" applyFont="1" applyFill="1" applyBorder="1" applyAlignment="1" applyProtection="1">
      <alignment horizontal="center" vertical="center"/>
    </xf>
    <xf numFmtId="166" fontId="12" fillId="19" borderId="1" xfId="3" applyNumberFormat="1" applyFont="1" applyFill="1" applyBorder="1" applyAlignment="1" applyProtection="1">
      <alignment horizontal="center" vertical="center"/>
    </xf>
    <xf numFmtId="0" fontId="12" fillId="19" borderId="1" xfId="3" applyFont="1" applyFill="1" applyBorder="1" applyAlignment="1" applyProtection="1">
      <alignment horizontal="center" vertical="center"/>
    </xf>
    <xf numFmtId="49" fontId="12" fillId="6" borderId="1" xfId="3" applyNumberFormat="1" applyFont="1" applyFill="1" applyBorder="1" applyAlignment="1" applyProtection="1">
      <alignment vertical="center"/>
    </xf>
    <xf numFmtId="172" fontId="12" fillId="6" borderId="1" xfId="3" applyNumberFormat="1" applyFont="1" applyFill="1" applyBorder="1" applyAlignment="1" applyProtection="1">
      <alignment vertical="center"/>
    </xf>
    <xf numFmtId="49" fontId="12" fillId="5" borderId="1" xfId="3" applyNumberFormat="1" applyFont="1" applyFill="1" applyBorder="1" applyProtection="1"/>
    <xf numFmtId="166" fontId="12" fillId="5" borderId="1" xfId="3" applyNumberFormat="1" applyFont="1" applyFill="1" applyBorder="1" applyProtection="1"/>
    <xf numFmtId="9" fontId="18" fillId="5" borderId="1" xfId="2" quotePrefix="1" applyFont="1" applyFill="1" applyBorder="1" applyAlignment="1" applyProtection="1">
      <alignment horizontal="center" vertical="center"/>
    </xf>
    <xf numFmtId="170" fontId="18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166" fontId="12" fillId="19" borderId="1" xfId="3" applyNumberFormat="1" applyFont="1" applyFill="1" applyBorder="1" applyAlignment="1" applyProtection="1">
      <alignment vertical="center"/>
    </xf>
    <xf numFmtId="49" fontId="12" fillId="5" borderId="1" xfId="3" applyNumberFormat="1" applyFont="1" applyFill="1" applyBorder="1" applyAlignment="1" applyProtection="1">
      <alignment vertical="center"/>
    </xf>
    <xf numFmtId="172" fontId="12" fillId="5" borderId="1" xfId="3" applyNumberFormat="1" applyFont="1" applyFill="1" applyBorder="1" applyAlignment="1" applyProtection="1">
      <alignment horizontal="right" vertical="center"/>
    </xf>
    <xf numFmtId="9" fontId="18" fillId="19" borderId="1" xfId="2" applyFont="1" applyFill="1" applyBorder="1" applyAlignment="1" applyProtection="1">
      <alignment horizontal="center" vertical="center" wrapText="1"/>
    </xf>
    <xf numFmtId="9" fontId="18" fillId="11" borderId="1" xfId="2" applyFont="1" applyFill="1" applyBorder="1" applyAlignment="1" applyProtection="1">
      <alignment horizontal="center" vertical="center" wrapText="1"/>
    </xf>
    <xf numFmtId="172" fontId="12" fillId="17" borderId="1" xfId="3" applyNumberFormat="1" applyFont="1" applyFill="1" applyBorder="1" applyProtection="1"/>
    <xf numFmtId="49" fontId="12" fillId="19" borderId="1" xfId="3" quotePrefix="1" applyNumberFormat="1" applyFont="1" applyFill="1" applyBorder="1" applyProtection="1"/>
    <xf numFmtId="0" fontId="18" fillId="22" borderId="1" xfId="0" applyFont="1" applyFill="1" applyBorder="1" applyAlignment="1">
      <alignment horizontal="center" vertical="center"/>
    </xf>
    <xf numFmtId="49" fontId="12" fillId="22" borderId="1" xfId="3" applyNumberFormat="1" applyFont="1" applyFill="1" applyBorder="1" applyProtection="1"/>
    <xf numFmtId="166" fontId="12" fillId="22" borderId="1" xfId="3" applyNumberFormat="1" applyFont="1" applyFill="1" applyBorder="1" applyProtection="1"/>
    <xf numFmtId="9" fontId="18" fillId="22" borderId="1" xfId="2" applyFont="1" applyFill="1" applyBorder="1" applyAlignment="1" applyProtection="1">
      <alignment horizontal="center" vertical="center"/>
    </xf>
    <xf numFmtId="170" fontId="18" fillId="22" borderId="1" xfId="0" applyNumberFormat="1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/>
    </xf>
    <xf numFmtId="170" fontId="19" fillId="15" borderId="19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2" fontId="2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2" fontId="20" fillId="23" borderId="0" xfId="0" applyNumberFormat="1" applyFont="1" applyFill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172" fontId="13" fillId="0" borderId="0" xfId="0" applyNumberFormat="1" applyFont="1" applyAlignment="1">
      <alignment horizontal="center" vertical="center"/>
    </xf>
    <xf numFmtId="172" fontId="13" fillId="24" borderId="0" xfId="0" applyNumberFormat="1" applyFont="1" applyFill="1" applyAlignment="1">
      <alignment horizontal="center" vertical="center"/>
    </xf>
    <xf numFmtId="172" fontId="20" fillId="24" borderId="0" xfId="0" applyNumberFormat="1" applyFont="1" applyFill="1" applyAlignment="1">
      <alignment horizontal="center" vertical="center"/>
    </xf>
    <xf numFmtId="172" fontId="20" fillId="0" borderId="0" xfId="0" applyNumberFormat="1" applyFont="1">
      <alignment vertical="center"/>
    </xf>
    <xf numFmtId="0" fontId="20" fillId="0" borderId="1" xfId="0" applyFont="1" applyBorder="1" applyAlignment="1">
      <alignment horizontal="center" vertical="center"/>
    </xf>
    <xf numFmtId="172" fontId="22" fillId="0" borderId="1" xfId="0" applyNumberFormat="1" applyFont="1" applyBorder="1">
      <alignment vertical="center"/>
    </xf>
    <xf numFmtId="9" fontId="20" fillId="0" borderId="1" xfId="0" applyNumberFormat="1" applyFont="1" applyBorder="1" applyAlignment="1">
      <alignment horizontal="center" vertical="center"/>
    </xf>
    <xf numFmtId="172" fontId="20" fillId="0" borderId="1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172" fontId="22" fillId="4" borderId="1" xfId="0" applyNumberFormat="1" applyFont="1" applyFill="1" applyBorder="1">
      <alignment vertical="center"/>
    </xf>
    <xf numFmtId="172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172" fontId="20" fillId="4" borderId="1" xfId="0" applyNumberFormat="1" applyFont="1" applyFill="1" applyBorder="1">
      <alignment vertical="center"/>
    </xf>
    <xf numFmtId="172" fontId="21" fillId="4" borderId="1" xfId="0" applyNumberFormat="1" applyFont="1" applyFill="1" applyBorder="1">
      <alignment vertical="center"/>
    </xf>
    <xf numFmtId="0" fontId="21" fillId="4" borderId="1" xfId="0" quotePrefix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172" fontId="22" fillId="5" borderId="1" xfId="0" applyNumberFormat="1" applyFont="1" applyFill="1" applyBorder="1">
      <alignment vertical="center"/>
    </xf>
    <xf numFmtId="172" fontId="20" fillId="5" borderId="1" xfId="0" applyNumberFormat="1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horizontal="center" vertical="center"/>
    </xf>
    <xf numFmtId="172" fontId="16" fillId="25" borderId="1" xfId="0" applyNumberFormat="1" applyFont="1" applyFill="1" applyBorder="1">
      <alignment vertical="center"/>
    </xf>
    <xf numFmtId="172" fontId="20" fillId="25" borderId="1" xfId="0" applyNumberFormat="1" applyFont="1" applyFill="1" applyBorder="1" applyAlignment="1">
      <alignment horizontal="center" vertical="center"/>
    </xf>
    <xf numFmtId="0" fontId="20" fillId="4" borderId="1" xfId="0" quotePrefix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49" fontId="22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2" fontId="21" fillId="0" borderId="1" xfId="0" applyNumberFormat="1" applyFont="1" applyBorder="1">
      <alignment vertical="center"/>
    </xf>
    <xf numFmtId="0" fontId="20" fillId="26" borderId="1" xfId="0" applyFont="1" applyFill="1" applyBorder="1" applyAlignment="1">
      <alignment horizontal="center" vertical="center"/>
    </xf>
    <xf numFmtId="172" fontId="16" fillId="26" borderId="1" xfId="0" applyNumberFormat="1" applyFont="1" applyFill="1" applyBorder="1">
      <alignment vertical="center"/>
    </xf>
    <xf numFmtId="172" fontId="20" fillId="26" borderId="1" xfId="0" applyNumberFormat="1" applyFont="1" applyFill="1" applyBorder="1" applyAlignment="1">
      <alignment horizontal="center" vertical="center"/>
    </xf>
    <xf numFmtId="172" fontId="22" fillId="0" borderId="1" xfId="0" applyNumberFormat="1" applyFont="1" applyBorder="1" applyAlignment="1">
      <alignment vertical="center" wrapText="1"/>
    </xf>
    <xf numFmtId="172" fontId="20" fillId="0" borderId="1" xfId="0" applyNumberFormat="1" applyFont="1" applyBorder="1">
      <alignment vertical="center"/>
    </xf>
    <xf numFmtId="49" fontId="16" fillId="26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0" fontId="12" fillId="26" borderId="1" xfId="0" quotePrefix="1" applyFont="1" applyFill="1" applyBorder="1" applyAlignment="1">
      <alignment horizontal="center" vertical="center"/>
    </xf>
    <xf numFmtId="0" fontId="25" fillId="27" borderId="1" xfId="0" applyFont="1" applyFill="1" applyBorder="1" applyAlignment="1">
      <alignment horizontal="center" vertical="center"/>
    </xf>
    <xf numFmtId="172" fontId="16" fillId="27" borderId="1" xfId="0" applyNumberFormat="1" applyFont="1" applyFill="1" applyBorder="1">
      <alignment vertical="center"/>
    </xf>
    <xf numFmtId="172" fontId="25" fillId="27" borderId="1" xfId="0" applyNumberFormat="1" applyFont="1" applyFill="1" applyBorder="1" applyAlignment="1">
      <alignment horizontal="center" vertical="center"/>
    </xf>
    <xf numFmtId="0" fontId="12" fillId="27" borderId="1" xfId="0" quotePrefix="1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172" fontId="20" fillId="27" borderId="1" xfId="0" applyNumberFormat="1" applyFont="1" applyFill="1" applyBorder="1" applyAlignment="1">
      <alignment horizontal="center" vertical="center"/>
    </xf>
    <xf numFmtId="172" fontId="13" fillId="0" borderId="1" xfId="0" applyNumberFormat="1" applyFont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20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2" fontId="24" fillId="0" borderId="1" xfId="0" applyNumberFormat="1" applyFont="1" applyBorder="1">
      <alignment vertical="center"/>
    </xf>
    <xf numFmtId="9" fontId="23" fillId="0" borderId="1" xfId="0" applyNumberFormat="1" applyFont="1" applyBorder="1" applyAlignment="1">
      <alignment horizontal="center" vertical="center"/>
    </xf>
    <xf numFmtId="172" fontId="23" fillId="0" borderId="1" xfId="0" applyNumberFormat="1" applyFont="1" applyBorder="1" applyAlignment="1">
      <alignment horizontal="center" vertical="center"/>
    </xf>
    <xf numFmtId="172" fontId="20" fillId="26" borderId="1" xfId="0" applyNumberFormat="1" applyFont="1" applyFill="1" applyBorder="1">
      <alignment vertical="center"/>
    </xf>
    <xf numFmtId="49" fontId="16" fillId="26" borderId="1" xfId="0" quotePrefix="1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72" fontId="23" fillId="4" borderId="1" xfId="0" applyNumberFormat="1" applyFont="1" applyFill="1" applyBorder="1">
      <alignment vertical="center"/>
    </xf>
    <xf numFmtId="172" fontId="23" fillId="4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172" fontId="24" fillId="4" borderId="1" xfId="0" applyNumberFormat="1" applyFont="1" applyFill="1" applyBorder="1">
      <alignment vertical="center"/>
    </xf>
    <xf numFmtId="0" fontId="12" fillId="27" borderId="1" xfId="0" applyFont="1" applyFill="1" applyBorder="1" applyAlignment="1">
      <alignment horizontal="center" vertical="center"/>
    </xf>
    <xf numFmtId="172" fontId="20" fillId="27" borderId="1" xfId="0" applyNumberFormat="1" applyFont="1" applyFill="1" applyBorder="1">
      <alignment vertical="center"/>
    </xf>
    <xf numFmtId="0" fontId="21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172" fontId="29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174" fontId="20" fillId="4" borderId="1" xfId="0" applyNumberFormat="1" applyFont="1" applyFill="1" applyBorder="1" applyAlignment="1">
      <alignment horizontal="center" vertical="center"/>
    </xf>
    <xf numFmtId="174" fontId="20" fillId="26" borderId="1" xfId="0" applyNumberFormat="1" applyFont="1" applyFill="1" applyBorder="1" applyAlignment="1">
      <alignment horizontal="center" vertical="center"/>
    </xf>
    <xf numFmtId="174" fontId="20" fillId="0" borderId="1" xfId="0" applyNumberFormat="1" applyFont="1" applyBorder="1" applyAlignment="1">
      <alignment horizontal="center" vertical="center"/>
    </xf>
    <xf numFmtId="172" fontId="24" fillId="4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20" fillId="15" borderId="0" xfId="0" applyNumberFormat="1" applyFont="1" applyFill="1" applyAlignment="1">
      <alignment horizontal="center" vertical="center"/>
    </xf>
    <xf numFmtId="172" fontId="20" fillId="3" borderId="1" xfId="0" applyNumberFormat="1" applyFont="1" applyFill="1" applyBorder="1" applyAlignment="1">
      <alignment horizontal="center" vertical="center"/>
    </xf>
    <xf numFmtId="46" fontId="13" fillId="0" borderId="0" xfId="0" applyNumberFormat="1" applyFont="1" applyAlignment="1">
      <alignment horizontal="center" vertical="center"/>
    </xf>
    <xf numFmtId="172" fontId="23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/>
    <xf numFmtId="1" fontId="3" fillId="0" borderId="0" xfId="0" applyNumberFormat="1" applyFont="1" applyAlignment="1">
      <alignment horizontal="center" vertical="center"/>
    </xf>
    <xf numFmtId="0" fontId="1" fillId="0" borderId="0" xfId="0" applyFont="1" applyAlignment="1"/>
    <xf numFmtId="1" fontId="3" fillId="0" borderId="0" xfId="0" quotePrefix="1" applyNumberFormat="1" applyFont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/>
    <xf numFmtId="49" fontId="1" fillId="0" borderId="0" xfId="0" applyNumberFormat="1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49" fontId="10" fillId="0" borderId="3" xfId="0" quotePrefix="1" applyNumberFormat="1" applyFont="1" applyBorder="1" applyAlignment="1">
      <alignment horizontal="center" vertical="center"/>
    </xf>
    <xf numFmtId="49" fontId="10" fillId="0" borderId="4" xfId="0" quotePrefix="1" applyNumberFormat="1" applyFont="1" applyBorder="1" applyAlignment="1">
      <alignment horizontal="center" vertical="center"/>
    </xf>
    <xf numFmtId="49" fontId="9" fillId="0" borderId="3" xfId="0" quotePrefix="1" applyNumberFormat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8" fontId="10" fillId="0" borderId="0" xfId="0" quotePrefix="1" applyNumberFormat="1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8" fontId="10" fillId="0" borderId="6" xfId="0" quotePrefix="1" applyNumberFormat="1" applyFont="1" applyBorder="1" applyAlignment="1">
      <alignment horizontal="center" vertical="center"/>
    </xf>
    <xf numFmtId="168" fontId="10" fillId="0" borderId="8" xfId="0" quotePrefix="1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2" fillId="0" borderId="3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172" fontId="12" fillId="0" borderId="1" xfId="0" applyNumberFormat="1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166" fontId="12" fillId="0" borderId="18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3" fontId="17" fillId="0" borderId="2" xfId="0" applyNumberFormat="1" applyFont="1" applyBorder="1" applyAlignment="1">
      <alignment horizontal="center" vertical="center"/>
    </xf>
    <xf numFmtId="173" fontId="17" fillId="0" borderId="3" xfId="0" applyNumberFormat="1" applyFont="1" applyBorder="1" applyAlignment="1">
      <alignment horizontal="center" vertical="center"/>
    </xf>
    <xf numFmtId="173" fontId="17" fillId="0" borderId="4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73" fontId="16" fillId="0" borderId="2" xfId="0" applyNumberFormat="1" applyFont="1" applyBorder="1" applyAlignment="1">
      <alignment horizontal="center" vertical="center"/>
    </xf>
    <xf numFmtId="173" fontId="16" fillId="0" borderId="3" xfId="0" applyNumberFormat="1" applyFont="1" applyBorder="1" applyAlignment="1">
      <alignment horizontal="center" vertical="center"/>
    </xf>
    <xf numFmtId="173" fontId="16" fillId="0" borderId="4" xfId="0" applyNumberFormat="1" applyFont="1" applyBorder="1" applyAlignment="1">
      <alignment horizontal="center" vertical="center"/>
    </xf>
    <xf numFmtId="172" fontId="9" fillId="0" borderId="2" xfId="0" applyNumberFormat="1" applyFont="1" applyBorder="1" applyAlignment="1">
      <alignment horizontal="center" vertical="center"/>
    </xf>
    <xf numFmtId="172" fontId="9" fillId="0" borderId="3" xfId="0" applyNumberFormat="1" applyFont="1" applyBorder="1" applyAlignment="1">
      <alignment horizontal="center" vertical="center"/>
    </xf>
    <xf numFmtId="172" fontId="9" fillId="0" borderId="4" xfId="0" applyNumberFormat="1" applyFont="1" applyBorder="1" applyAlignment="1">
      <alignment horizontal="center" vertical="center"/>
    </xf>
    <xf numFmtId="172" fontId="12" fillId="0" borderId="2" xfId="0" applyNumberFormat="1" applyFont="1" applyBorder="1" applyAlignment="1">
      <alignment horizontal="center" vertical="center"/>
    </xf>
    <xf numFmtId="172" fontId="12" fillId="0" borderId="3" xfId="0" applyNumberFormat="1" applyFont="1" applyBorder="1" applyAlignment="1">
      <alignment horizontal="center" vertical="center"/>
    </xf>
    <xf numFmtId="172" fontId="12" fillId="0" borderId="4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 wrapText="1"/>
    </xf>
    <xf numFmtId="166" fontId="12" fillId="0" borderId="17" xfId="0" applyNumberFormat="1" applyFont="1" applyBorder="1" applyAlignment="1">
      <alignment horizontal="center" vertical="center"/>
    </xf>
    <xf numFmtId="49" fontId="12" fillId="19" borderId="2" xfId="3" applyNumberFormat="1" applyFont="1" applyFill="1" applyBorder="1" applyAlignment="1" applyProtection="1">
      <alignment horizontal="center" vertical="center"/>
    </xf>
    <xf numFmtId="49" fontId="12" fillId="19" borderId="4" xfId="3" applyNumberFormat="1" applyFont="1" applyFill="1" applyBorder="1" applyAlignment="1" applyProtection="1">
      <alignment horizontal="center" vertical="center"/>
    </xf>
    <xf numFmtId="0" fontId="18" fillId="19" borderId="2" xfId="0" applyFont="1" applyFill="1" applyBorder="1" applyAlignment="1">
      <alignment horizontal="center" vertical="center"/>
    </xf>
    <xf numFmtId="0" fontId="18" fillId="19" borderId="3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49" fontId="12" fillId="6" borderId="2" xfId="3" applyNumberFormat="1" applyFont="1" applyFill="1" applyBorder="1" applyAlignment="1" applyProtection="1">
      <alignment horizontal="center" vertical="center"/>
    </xf>
    <xf numFmtId="49" fontId="12" fillId="6" borderId="3" xfId="3" applyNumberFormat="1" applyFont="1" applyFill="1" applyBorder="1" applyAlignment="1" applyProtection="1">
      <alignment horizontal="center" vertical="center"/>
    </xf>
    <xf numFmtId="49" fontId="12" fillId="6" borderId="4" xfId="3" applyNumberFormat="1" applyFont="1" applyFill="1" applyBorder="1" applyAlignment="1" applyProtection="1">
      <alignment horizontal="center" vertical="center"/>
    </xf>
    <xf numFmtId="49" fontId="12" fillId="11" borderId="2" xfId="3" applyNumberFormat="1" applyFont="1" applyFill="1" applyBorder="1" applyAlignment="1" applyProtection="1">
      <alignment horizontal="center" vertical="center"/>
    </xf>
    <xf numFmtId="49" fontId="12" fillId="11" borderId="4" xfId="3" applyNumberFormat="1" applyFont="1" applyFill="1" applyBorder="1" applyAlignment="1" applyProtection="1">
      <alignment horizontal="center" vertical="center"/>
    </xf>
    <xf numFmtId="0" fontId="18" fillId="17" borderId="2" xfId="0" applyFont="1" applyFill="1" applyBorder="1" applyAlignment="1">
      <alignment horizontal="center" vertical="center"/>
    </xf>
    <xf numFmtId="0" fontId="18" fillId="17" borderId="3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49" fontId="12" fillId="17" borderId="2" xfId="3" applyNumberFormat="1" applyFont="1" applyFill="1" applyBorder="1" applyAlignment="1" applyProtection="1">
      <alignment horizontal="center" vertical="center"/>
    </xf>
    <xf numFmtId="49" fontId="12" fillId="17" borderId="4" xfId="3" applyNumberFormat="1" applyFont="1" applyFill="1" applyBorder="1" applyAlignment="1" applyProtection="1">
      <alignment horizontal="center" vertical="center"/>
    </xf>
    <xf numFmtId="170" fontId="15" fillId="21" borderId="2" xfId="0" applyNumberFormat="1" applyFont="1" applyFill="1" applyBorder="1" applyAlignment="1">
      <alignment horizontal="center" vertical="center"/>
    </xf>
    <xf numFmtId="170" fontId="15" fillId="21" borderId="3" xfId="0" applyNumberFormat="1" applyFont="1" applyFill="1" applyBorder="1" applyAlignment="1">
      <alignment horizontal="center" vertical="center"/>
    </xf>
    <xf numFmtId="170" fontId="15" fillId="21" borderId="4" xfId="0" applyNumberFormat="1" applyFont="1" applyFill="1" applyBorder="1" applyAlignment="1">
      <alignment horizontal="center" vertical="center"/>
    </xf>
    <xf numFmtId="0" fontId="12" fillId="6" borderId="2" xfId="3" applyFont="1" applyFill="1" applyBorder="1" applyAlignment="1" applyProtection="1">
      <alignment horizontal="center" vertical="center"/>
    </xf>
    <xf numFmtId="0" fontId="12" fillId="6" borderId="4" xfId="3" applyFont="1" applyFill="1" applyBorder="1" applyAlignment="1" applyProtection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2" fillId="17" borderId="2" xfId="3" applyFont="1" applyFill="1" applyBorder="1" applyAlignment="1" applyProtection="1">
      <alignment horizontal="center" vertical="center"/>
    </xf>
    <xf numFmtId="0" fontId="12" fillId="17" borderId="3" xfId="3" applyFont="1" applyFill="1" applyBorder="1" applyAlignment="1" applyProtection="1">
      <alignment horizontal="center" vertical="center"/>
    </xf>
    <xf numFmtId="0" fontId="12" fillId="17" borderId="4" xfId="3" applyFont="1" applyFill="1" applyBorder="1" applyAlignment="1" applyProtection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49" fontId="12" fillId="19" borderId="3" xfId="3" applyNumberFormat="1" applyFont="1" applyFill="1" applyBorder="1" applyAlignment="1" applyProtection="1">
      <alignment horizontal="center" vertical="center"/>
    </xf>
    <xf numFmtId="49" fontId="12" fillId="11" borderId="3" xfId="3" applyNumberFormat="1" applyFont="1" applyFill="1" applyBorder="1" applyAlignment="1" applyProtection="1">
      <alignment horizontal="center" vertical="center"/>
    </xf>
    <xf numFmtId="170" fontId="15" fillId="16" borderId="2" xfId="0" applyNumberFormat="1" applyFont="1" applyFill="1" applyBorder="1" applyAlignment="1">
      <alignment horizontal="center" vertical="center"/>
    </xf>
    <xf numFmtId="170" fontId="15" fillId="16" borderId="4" xfId="0" applyNumberFormat="1" applyFont="1" applyFill="1" applyBorder="1" applyAlignment="1">
      <alignment horizontal="center" vertical="center"/>
    </xf>
    <xf numFmtId="170" fontId="15" fillId="16" borderId="1" xfId="0" applyNumberFormat="1" applyFont="1" applyFill="1" applyBorder="1" applyAlignment="1">
      <alignment horizontal="center" vertical="center"/>
    </xf>
    <xf numFmtId="49" fontId="12" fillId="17" borderId="3" xfId="3" applyNumberFormat="1" applyFont="1" applyFill="1" applyBorder="1" applyAlignment="1" applyProtection="1">
      <alignment horizontal="center" vertical="center"/>
    </xf>
    <xf numFmtId="0" fontId="12" fillId="11" borderId="2" xfId="3" applyFont="1" applyFill="1" applyBorder="1" applyAlignment="1" applyProtection="1">
      <alignment horizontal="center" vertical="center"/>
    </xf>
    <xf numFmtId="0" fontId="12" fillId="11" borderId="3" xfId="3" applyFont="1" applyFill="1" applyBorder="1" applyAlignment="1" applyProtection="1">
      <alignment horizontal="center" vertical="center"/>
    </xf>
    <xf numFmtId="0" fontId="12" fillId="11" borderId="4" xfId="3" applyFont="1" applyFill="1" applyBorder="1" applyAlignment="1" applyProtection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70" fontId="15" fillId="16" borderId="3" xfId="0" applyNumberFormat="1" applyFont="1" applyFill="1" applyBorder="1" applyAlignment="1">
      <alignment horizontal="center" vertical="center"/>
    </xf>
    <xf numFmtId="170" fontId="15" fillId="20" borderId="2" xfId="0" applyNumberFormat="1" applyFont="1" applyFill="1" applyBorder="1" applyAlignment="1">
      <alignment horizontal="center" vertical="center"/>
    </xf>
    <xf numFmtId="170" fontId="15" fillId="20" borderId="3" xfId="0" applyNumberFormat="1" applyFont="1" applyFill="1" applyBorder="1" applyAlignment="1">
      <alignment horizontal="center" vertical="center"/>
    </xf>
    <xf numFmtId="170" fontId="15" fillId="20" borderId="4" xfId="0" applyNumberFormat="1" applyFont="1" applyFill="1" applyBorder="1" applyAlignment="1">
      <alignment horizontal="center" vertical="center"/>
    </xf>
    <xf numFmtId="49" fontId="12" fillId="20" borderId="2" xfId="3" applyNumberFormat="1" applyFont="1" applyFill="1" applyBorder="1" applyAlignment="1" applyProtection="1">
      <alignment horizontal="center" vertical="center"/>
    </xf>
    <xf numFmtId="49" fontId="12" fillId="20" borderId="3" xfId="3" applyNumberFormat="1" applyFont="1" applyFill="1" applyBorder="1" applyAlignment="1" applyProtection="1">
      <alignment horizontal="center" vertical="center"/>
    </xf>
    <xf numFmtId="49" fontId="12" fillId="20" borderId="4" xfId="3" applyNumberFormat="1" applyFont="1" applyFill="1" applyBorder="1" applyAlignment="1" applyProtection="1">
      <alignment horizontal="center" vertical="center"/>
    </xf>
    <xf numFmtId="0" fontId="12" fillId="19" borderId="2" xfId="3" applyFont="1" applyFill="1" applyBorder="1" applyAlignment="1" applyProtection="1">
      <alignment horizontal="center" vertical="center"/>
    </xf>
    <xf numFmtId="0" fontId="12" fillId="19" borderId="4" xfId="3" applyFont="1" applyFill="1" applyBorder="1" applyAlignment="1" applyProtection="1">
      <alignment horizontal="center" vertical="center"/>
    </xf>
    <xf numFmtId="170" fontId="18" fillId="17" borderId="2" xfId="0" applyNumberFormat="1" applyFont="1" applyFill="1" applyBorder="1" applyAlignment="1">
      <alignment horizontal="center" vertical="center"/>
    </xf>
    <xf numFmtId="170" fontId="18" fillId="17" borderId="3" xfId="0" applyNumberFormat="1" applyFont="1" applyFill="1" applyBorder="1" applyAlignment="1">
      <alignment horizontal="center" vertical="center"/>
    </xf>
    <xf numFmtId="170" fontId="18" fillId="17" borderId="4" xfId="0" applyNumberFormat="1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9" fontId="12" fillId="19" borderId="2" xfId="3" quotePrefix="1" applyNumberFormat="1" applyFont="1" applyFill="1" applyBorder="1" applyAlignment="1" applyProtection="1">
      <alignment horizontal="center" vertical="center"/>
    </xf>
    <xf numFmtId="49" fontId="12" fillId="19" borderId="3" xfId="3" quotePrefix="1" applyNumberFormat="1" applyFont="1" applyFill="1" applyBorder="1" applyAlignment="1" applyProtection="1">
      <alignment horizontal="center" vertical="center"/>
    </xf>
    <xf numFmtId="49" fontId="12" fillId="19" borderId="4" xfId="3" quotePrefix="1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2" fontId="20" fillId="23" borderId="0" xfId="0" applyNumberFormat="1" applyFont="1" applyFill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quotePrefix="1" applyFont="1" applyAlignment="1">
      <alignment horizontal="center" vertical="center" wrapText="1"/>
    </xf>
    <xf numFmtId="0" fontId="20" fillId="0" borderId="0" xfId="0" quotePrefix="1" applyFont="1" applyAlignment="1">
      <alignment horizontal="center" vertical="center"/>
    </xf>
    <xf numFmtId="172" fontId="20" fillId="3" borderId="1" xfId="0" applyNumberFormat="1" applyFont="1" applyFill="1" applyBorder="1" applyAlignment="1">
      <alignment horizontal="center" vertical="center"/>
    </xf>
    <xf numFmtId="172" fontId="2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2" fontId="23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Currency [0]" xfId="1" builtinId="7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4"/>
  <sheetViews>
    <sheetView topLeftCell="A12" zoomScale="115" workbookViewId="0">
      <selection activeCell="B27" sqref="B27"/>
    </sheetView>
  </sheetViews>
  <sheetFormatPr defaultColWidth="14" defaultRowHeight="15" customHeight="1" x14ac:dyDescent="0.2"/>
  <cols>
    <col min="1" max="1" width="15.7109375" customWidth="1"/>
    <col min="2" max="2" width="12.5703125" customWidth="1"/>
    <col min="3" max="3" width="12.5703125" style="1" customWidth="1"/>
    <col min="4" max="4" width="25" customWidth="1"/>
    <col min="5" max="5" width="18.85546875" style="2" customWidth="1"/>
    <col min="6" max="6" width="18.85546875" customWidth="1"/>
    <col min="7" max="7" width="28.140625" customWidth="1"/>
  </cols>
  <sheetData>
    <row r="1" spans="1:7" ht="15.75" customHeight="1" x14ac:dyDescent="0.2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</row>
    <row r="2" spans="1:7" ht="15.75" customHeight="1" x14ac:dyDescent="0.2">
      <c r="A2" s="464" t="s">
        <v>7</v>
      </c>
      <c r="B2" s="9">
        <v>351</v>
      </c>
      <c r="C2" s="10">
        <v>400000</v>
      </c>
      <c r="D2" s="11">
        <v>400</v>
      </c>
      <c r="E2" s="12">
        <v>0.3</v>
      </c>
      <c r="F2" s="476" t="s">
        <v>147</v>
      </c>
      <c r="G2" s="13"/>
    </row>
    <row r="3" spans="1:7" ht="15.75" customHeight="1" x14ac:dyDescent="0.2">
      <c r="A3" s="465"/>
      <c r="B3" s="14" t="s">
        <v>8</v>
      </c>
      <c r="C3" s="10">
        <v>100000</v>
      </c>
      <c r="D3" s="11">
        <v>100</v>
      </c>
      <c r="E3" s="12">
        <v>0.22</v>
      </c>
      <c r="F3" s="477"/>
      <c r="G3" s="13" t="s">
        <v>140</v>
      </c>
    </row>
    <row r="4" spans="1:7" ht="15.75" customHeight="1" x14ac:dyDescent="0.2">
      <c r="A4" s="464" t="s">
        <v>9</v>
      </c>
      <c r="B4" s="14" t="s">
        <v>10</v>
      </c>
      <c r="C4" s="10">
        <v>500000</v>
      </c>
      <c r="D4" s="11">
        <v>500</v>
      </c>
      <c r="E4" s="12">
        <v>0.28999999999999998</v>
      </c>
      <c r="F4" s="466">
        <v>328401045814530</v>
      </c>
      <c r="G4" s="13"/>
    </row>
    <row r="5" spans="1:7" ht="15.75" customHeight="1" x14ac:dyDescent="0.2">
      <c r="A5" s="465"/>
      <c r="B5" s="9">
        <v>7484</v>
      </c>
      <c r="C5" s="10">
        <v>150000</v>
      </c>
      <c r="D5" s="11">
        <v>150</v>
      </c>
      <c r="E5" s="12">
        <v>0.31</v>
      </c>
      <c r="F5" s="467"/>
      <c r="G5" s="13"/>
    </row>
    <row r="6" spans="1:7" ht="15.75" customHeight="1" x14ac:dyDescent="0.2">
      <c r="A6" s="465"/>
      <c r="B6" s="9" t="s">
        <v>11</v>
      </c>
      <c r="C6" s="10">
        <v>350000</v>
      </c>
      <c r="D6" s="11">
        <v>350</v>
      </c>
      <c r="E6" s="12">
        <v>0.48</v>
      </c>
      <c r="F6" s="467"/>
      <c r="G6" s="13"/>
    </row>
    <row r="7" spans="1:7" ht="15.75" customHeight="1" x14ac:dyDescent="0.2">
      <c r="A7" s="465"/>
      <c r="B7" s="9">
        <v>9807</v>
      </c>
      <c r="C7" s="10">
        <v>450000</v>
      </c>
      <c r="D7" s="11">
        <v>450</v>
      </c>
      <c r="E7" s="12">
        <v>0.39</v>
      </c>
      <c r="F7" s="467"/>
      <c r="G7" s="13"/>
    </row>
    <row r="8" spans="1:7" ht="15.75" customHeight="1" x14ac:dyDescent="0.2">
      <c r="A8" s="465"/>
      <c r="B8" s="9">
        <v>6949</v>
      </c>
      <c r="C8" s="10">
        <v>300000</v>
      </c>
      <c r="D8" s="11">
        <v>300</v>
      </c>
      <c r="E8" s="12">
        <v>0.31</v>
      </c>
      <c r="F8" s="467"/>
      <c r="G8" s="13" t="s">
        <v>12</v>
      </c>
    </row>
    <row r="9" spans="1:7" ht="15.75" customHeight="1" x14ac:dyDescent="0.2">
      <c r="A9" s="465"/>
      <c r="B9" s="9">
        <v>2746</v>
      </c>
      <c r="C9" s="10">
        <v>150000</v>
      </c>
      <c r="D9" s="11">
        <v>150</v>
      </c>
      <c r="E9" s="12">
        <v>0.32</v>
      </c>
      <c r="F9" s="467"/>
      <c r="G9" s="13"/>
    </row>
    <row r="10" spans="1:7" ht="15.75" customHeight="1" x14ac:dyDescent="0.2">
      <c r="A10" s="465"/>
      <c r="B10" s="9">
        <v>4233</v>
      </c>
      <c r="C10" s="10"/>
      <c r="D10" s="11"/>
      <c r="E10" s="12"/>
      <c r="F10" s="467"/>
      <c r="G10" s="13" t="s">
        <v>123</v>
      </c>
    </row>
    <row r="11" spans="1:7" s="16" customFormat="1" ht="15.75" customHeight="1" x14ac:dyDescent="0.2">
      <c r="A11" s="465"/>
      <c r="B11" s="17" t="s">
        <v>13</v>
      </c>
      <c r="C11" s="18">
        <v>65000</v>
      </c>
      <c r="D11" s="19">
        <v>65</v>
      </c>
      <c r="E11" s="20"/>
      <c r="F11" s="467"/>
      <c r="G11" s="21"/>
    </row>
    <row r="12" spans="1:7" ht="15.75" customHeight="1" x14ac:dyDescent="0.2">
      <c r="A12" s="465"/>
      <c r="B12" s="9">
        <v>7127</v>
      </c>
      <c r="C12" s="10">
        <v>325000</v>
      </c>
      <c r="D12" s="11">
        <v>325</v>
      </c>
      <c r="E12" s="12">
        <v>0.26</v>
      </c>
      <c r="F12" s="467"/>
      <c r="G12" s="13"/>
    </row>
    <row r="13" spans="1:7" ht="15.75" customHeight="1" x14ac:dyDescent="0.2">
      <c r="A13" s="465"/>
      <c r="B13" s="9">
        <v>1893</v>
      </c>
      <c r="C13" s="10">
        <v>550000</v>
      </c>
      <c r="D13" s="11">
        <v>550</v>
      </c>
      <c r="E13" s="12">
        <v>0.18</v>
      </c>
      <c r="F13" s="467"/>
      <c r="G13" s="13"/>
    </row>
    <row r="14" spans="1:7" ht="15.75" customHeight="1" x14ac:dyDescent="0.2">
      <c r="A14" s="464" t="s">
        <v>14</v>
      </c>
      <c r="B14" s="9">
        <v>2913</v>
      </c>
      <c r="C14" s="10">
        <v>350000</v>
      </c>
      <c r="D14" s="11">
        <v>350</v>
      </c>
      <c r="E14" s="12">
        <v>0.21</v>
      </c>
      <c r="F14" s="466">
        <v>6285602315274</v>
      </c>
      <c r="G14" s="13"/>
    </row>
    <row r="15" spans="1:7" ht="15.75" customHeight="1" x14ac:dyDescent="0.2">
      <c r="A15" s="465"/>
      <c r="B15" s="9">
        <v>8156</v>
      </c>
      <c r="C15" s="10">
        <v>40000</v>
      </c>
      <c r="D15" s="11">
        <v>40</v>
      </c>
      <c r="E15" s="12" t="s">
        <v>66</v>
      </c>
      <c r="F15" s="467"/>
      <c r="G15" s="13"/>
    </row>
    <row r="16" spans="1:7" s="16" customFormat="1" ht="15.75" customHeight="1" x14ac:dyDescent="0.2">
      <c r="A16" s="465"/>
      <c r="B16" s="17" t="s">
        <v>15</v>
      </c>
      <c r="C16" s="18">
        <v>40000</v>
      </c>
      <c r="D16" s="19">
        <v>40</v>
      </c>
      <c r="E16" s="20"/>
      <c r="F16" s="467"/>
      <c r="G16" s="21" t="s">
        <v>16</v>
      </c>
    </row>
    <row r="17" spans="1:7" s="16" customFormat="1" ht="15.75" customHeight="1" x14ac:dyDescent="0.2">
      <c r="A17" s="465"/>
      <c r="B17" s="22">
        <v>2993</v>
      </c>
      <c r="C17" s="18">
        <v>85000</v>
      </c>
      <c r="D17" s="19">
        <v>85</v>
      </c>
      <c r="E17" s="20"/>
      <c r="F17" s="467"/>
      <c r="G17" s="21"/>
    </row>
    <row r="18" spans="1:7" ht="15.75" customHeight="1" x14ac:dyDescent="0.2">
      <c r="A18" s="465"/>
      <c r="B18" s="9" t="s">
        <v>17</v>
      </c>
      <c r="C18" s="10">
        <v>60000</v>
      </c>
      <c r="D18" s="11">
        <v>60</v>
      </c>
      <c r="E18" s="12" t="s">
        <v>66</v>
      </c>
      <c r="F18" s="467"/>
      <c r="G18" s="13"/>
    </row>
    <row r="19" spans="1:7" ht="15.75" customHeight="1" x14ac:dyDescent="0.2">
      <c r="A19" s="464" t="s">
        <v>18</v>
      </c>
      <c r="B19" s="9">
        <v>9144</v>
      </c>
      <c r="C19" s="10">
        <v>500000</v>
      </c>
      <c r="D19" s="11">
        <v>135</v>
      </c>
      <c r="E19" s="12">
        <v>0.73</v>
      </c>
      <c r="F19" s="466">
        <v>646701014360537</v>
      </c>
      <c r="G19" s="13" t="s">
        <v>127</v>
      </c>
    </row>
    <row r="20" spans="1:7" ht="15.75" customHeight="1" x14ac:dyDescent="0.2">
      <c r="A20" s="465"/>
      <c r="B20" s="9" t="s">
        <v>19</v>
      </c>
      <c r="C20" s="10">
        <v>350000</v>
      </c>
      <c r="D20" s="11">
        <v>98</v>
      </c>
      <c r="E20" s="12">
        <v>0.72</v>
      </c>
      <c r="F20" s="466"/>
      <c r="G20" s="13"/>
    </row>
    <row r="21" spans="1:7" ht="15.75" customHeight="1" x14ac:dyDescent="0.2">
      <c r="A21" s="465"/>
      <c r="B21" s="9" t="s">
        <v>20</v>
      </c>
      <c r="C21" s="10">
        <v>400000</v>
      </c>
      <c r="D21" s="11">
        <v>100</v>
      </c>
      <c r="E21" s="12">
        <v>0.75</v>
      </c>
      <c r="F21" s="466"/>
      <c r="G21" s="13"/>
    </row>
    <row r="22" spans="1:7" s="16" customFormat="1" ht="15.75" customHeight="1" x14ac:dyDescent="0.2">
      <c r="A22" s="464" t="s">
        <v>21</v>
      </c>
      <c r="B22" s="22">
        <v>8320</v>
      </c>
      <c r="C22" s="18">
        <v>35000</v>
      </c>
      <c r="D22" s="19">
        <v>35</v>
      </c>
      <c r="E22" s="20"/>
      <c r="F22" s="466">
        <v>6285342765175</v>
      </c>
      <c r="G22" s="21"/>
    </row>
    <row r="23" spans="1:7" ht="15.75" customHeight="1" x14ac:dyDescent="0.2">
      <c r="A23" s="465"/>
      <c r="B23" s="14" t="s">
        <v>22</v>
      </c>
      <c r="C23" s="10">
        <v>25000</v>
      </c>
      <c r="D23" s="11">
        <v>25</v>
      </c>
      <c r="E23" s="12" t="s">
        <v>66</v>
      </c>
      <c r="F23" s="467"/>
      <c r="G23" s="13"/>
    </row>
    <row r="24" spans="1:7" ht="15.75" customHeight="1" x14ac:dyDescent="0.2">
      <c r="A24" s="23" t="s">
        <v>23</v>
      </c>
      <c r="B24" s="9" t="s">
        <v>24</v>
      </c>
      <c r="C24" s="10">
        <v>700000</v>
      </c>
      <c r="D24" s="11">
        <v>420</v>
      </c>
      <c r="E24" s="12" t="s">
        <v>126</v>
      </c>
      <c r="F24" s="15">
        <v>6281232123928</v>
      </c>
      <c r="G24" s="13" t="s">
        <v>125</v>
      </c>
    </row>
    <row r="25" spans="1:7" ht="15.75" customHeight="1" x14ac:dyDescent="0.2">
      <c r="A25" s="464" t="s">
        <v>25</v>
      </c>
      <c r="B25" s="9" t="s">
        <v>26</v>
      </c>
      <c r="C25" s="10">
        <v>400000</v>
      </c>
      <c r="D25" s="11">
        <v>400</v>
      </c>
      <c r="E25" s="12">
        <v>0</v>
      </c>
      <c r="F25" s="466">
        <v>6281331850526</v>
      </c>
      <c r="G25" s="13"/>
    </row>
    <row r="26" spans="1:7" ht="15.75" customHeight="1" x14ac:dyDescent="0.2">
      <c r="A26" s="465"/>
      <c r="B26" s="9">
        <v>6887</v>
      </c>
      <c r="C26" s="10">
        <v>400000</v>
      </c>
      <c r="D26" s="11">
        <v>400</v>
      </c>
      <c r="E26" s="12">
        <v>0.48</v>
      </c>
      <c r="F26" s="466"/>
      <c r="G26" s="13"/>
    </row>
    <row r="27" spans="1:7" ht="15.75" customHeight="1" x14ac:dyDescent="0.2">
      <c r="A27" s="465"/>
      <c r="B27" s="9">
        <v>8262</v>
      </c>
      <c r="C27" s="10">
        <v>350000</v>
      </c>
      <c r="D27" s="11">
        <v>350</v>
      </c>
      <c r="E27" s="12">
        <v>0.13</v>
      </c>
      <c r="F27" s="466"/>
      <c r="G27" s="13"/>
    </row>
    <row r="28" spans="1:7" ht="15.75" customHeight="1" x14ac:dyDescent="0.2">
      <c r="A28" s="465"/>
      <c r="B28" s="9">
        <v>1135</v>
      </c>
      <c r="C28" s="10">
        <v>450000</v>
      </c>
      <c r="D28" s="11">
        <v>450</v>
      </c>
      <c r="E28" s="12">
        <v>0.02</v>
      </c>
      <c r="F28" s="466"/>
      <c r="G28" s="13"/>
    </row>
    <row r="29" spans="1:7" ht="15.75" customHeight="1" x14ac:dyDescent="0.2">
      <c r="A29" s="465"/>
      <c r="B29" s="24">
        <v>4594</v>
      </c>
      <c r="C29" s="25">
        <v>800000</v>
      </c>
      <c r="D29" s="11">
        <v>640</v>
      </c>
      <c r="E29" s="12">
        <v>0.19</v>
      </c>
      <c r="F29" s="466"/>
      <c r="G29" s="26" t="s">
        <v>145</v>
      </c>
    </row>
    <row r="30" spans="1:7" ht="15.75" customHeight="1" x14ac:dyDescent="0.2">
      <c r="A30" s="465"/>
      <c r="B30" s="9">
        <v>6583</v>
      </c>
      <c r="C30" s="10">
        <v>325000</v>
      </c>
      <c r="D30" s="11">
        <v>325</v>
      </c>
      <c r="E30" s="12">
        <v>0.18</v>
      </c>
      <c r="F30" s="466"/>
      <c r="G30" s="13"/>
    </row>
    <row r="31" spans="1:7" ht="15.75" customHeight="1" x14ac:dyDescent="0.2">
      <c r="A31" s="465"/>
      <c r="B31" s="9">
        <v>5014</v>
      </c>
      <c r="C31" s="10">
        <v>90000</v>
      </c>
      <c r="D31" s="11">
        <v>90</v>
      </c>
      <c r="E31" s="12">
        <v>0.63</v>
      </c>
      <c r="F31" s="466"/>
      <c r="G31" s="13"/>
    </row>
    <row r="32" spans="1:7" ht="15.75" customHeight="1" x14ac:dyDescent="0.2">
      <c r="A32" s="464" t="s">
        <v>27</v>
      </c>
      <c r="B32" s="9">
        <v>3877</v>
      </c>
      <c r="C32" s="10">
        <v>300000</v>
      </c>
      <c r="D32" s="11">
        <v>300</v>
      </c>
      <c r="E32" s="12">
        <v>0.08</v>
      </c>
      <c r="F32" s="466">
        <v>374309796</v>
      </c>
      <c r="G32" s="13"/>
    </row>
    <row r="33" spans="1:7" ht="15.75" customHeight="1" x14ac:dyDescent="0.2">
      <c r="A33" s="465"/>
      <c r="B33" s="9">
        <v>1451</v>
      </c>
      <c r="C33" s="10">
        <v>400000</v>
      </c>
      <c r="D33" s="11">
        <v>400</v>
      </c>
      <c r="E33" s="12">
        <v>0.18</v>
      </c>
      <c r="F33" s="466"/>
      <c r="G33" s="13"/>
    </row>
    <row r="34" spans="1:7" ht="15.75" customHeight="1" x14ac:dyDescent="0.2">
      <c r="A34" s="465"/>
      <c r="B34" s="9">
        <v>5174</v>
      </c>
      <c r="C34" s="10">
        <v>300000</v>
      </c>
      <c r="D34" s="11">
        <v>150</v>
      </c>
      <c r="E34" s="12">
        <v>0.57999999999999996</v>
      </c>
      <c r="F34" s="466"/>
      <c r="G34" s="13" t="s">
        <v>41</v>
      </c>
    </row>
    <row r="35" spans="1:7" ht="15.75" customHeight="1" x14ac:dyDescent="0.2">
      <c r="A35" s="465"/>
      <c r="B35" s="9">
        <v>2745</v>
      </c>
      <c r="C35" s="10">
        <v>100000</v>
      </c>
      <c r="D35" s="11">
        <v>100</v>
      </c>
      <c r="E35" s="12">
        <v>0.28000000000000003</v>
      </c>
      <c r="F35" s="466"/>
      <c r="G35" s="13"/>
    </row>
    <row r="36" spans="1:7" ht="15.75" customHeight="1" x14ac:dyDescent="0.2">
      <c r="A36" s="465"/>
      <c r="B36" s="9">
        <v>1315</v>
      </c>
      <c r="C36" s="10">
        <v>300000</v>
      </c>
      <c r="D36" s="11">
        <v>78</v>
      </c>
      <c r="E36" s="12">
        <v>0.74</v>
      </c>
      <c r="F36" s="466"/>
      <c r="G36" s="13"/>
    </row>
    <row r="37" spans="1:7" ht="15.75" customHeight="1" x14ac:dyDescent="0.2">
      <c r="A37" s="464" t="s">
        <v>28</v>
      </c>
      <c r="B37" s="9">
        <v>2261</v>
      </c>
      <c r="C37" s="10">
        <v>400000</v>
      </c>
      <c r="D37" s="11">
        <v>400</v>
      </c>
      <c r="E37" s="12">
        <v>0.23</v>
      </c>
      <c r="F37" s="468" t="s">
        <v>129</v>
      </c>
      <c r="G37" s="13" t="s">
        <v>12</v>
      </c>
    </row>
    <row r="38" spans="1:7" ht="15.75" customHeight="1" x14ac:dyDescent="0.2">
      <c r="A38" s="465"/>
      <c r="B38" s="9">
        <v>39917</v>
      </c>
      <c r="C38" s="10">
        <v>80000</v>
      </c>
      <c r="D38" s="11">
        <v>40</v>
      </c>
      <c r="E38" s="12">
        <v>0.56000000000000005</v>
      </c>
      <c r="F38" s="466"/>
      <c r="G38" s="13"/>
    </row>
    <row r="39" spans="1:7" ht="15.75" customHeight="1" x14ac:dyDescent="0.2">
      <c r="A39" s="464" t="s">
        <v>29</v>
      </c>
      <c r="B39" s="9" t="s">
        <v>128</v>
      </c>
      <c r="C39" s="10">
        <v>300000</v>
      </c>
      <c r="D39" s="11">
        <v>300</v>
      </c>
      <c r="E39" s="12">
        <v>0.25</v>
      </c>
      <c r="F39" s="466">
        <v>365101026403531</v>
      </c>
      <c r="G39" s="13"/>
    </row>
    <row r="40" spans="1:7" ht="15.75" customHeight="1" x14ac:dyDescent="0.2">
      <c r="A40" s="465"/>
      <c r="B40" s="9">
        <v>3348</v>
      </c>
      <c r="C40" s="10">
        <v>350000</v>
      </c>
      <c r="D40" s="11">
        <v>350</v>
      </c>
      <c r="E40" s="12">
        <v>0.09</v>
      </c>
      <c r="F40" s="466"/>
      <c r="G40" s="27" t="s">
        <v>12</v>
      </c>
    </row>
    <row r="41" spans="1:7" ht="15.75" customHeight="1" x14ac:dyDescent="0.2">
      <c r="A41" s="465"/>
      <c r="B41" s="24">
        <v>3731</v>
      </c>
      <c r="C41" s="25">
        <v>300000</v>
      </c>
      <c r="D41" s="11">
        <v>240</v>
      </c>
      <c r="E41" s="12">
        <v>0.37</v>
      </c>
      <c r="F41" s="466"/>
      <c r="G41" s="26" t="s">
        <v>30</v>
      </c>
    </row>
    <row r="42" spans="1:7" ht="15.75" customHeight="1" x14ac:dyDescent="0.2">
      <c r="A42" s="464" t="s">
        <v>31</v>
      </c>
      <c r="B42" s="9" t="s">
        <v>32</v>
      </c>
      <c r="C42" s="10">
        <v>500000</v>
      </c>
      <c r="D42" s="11">
        <v>500</v>
      </c>
      <c r="E42" s="12">
        <v>0.06</v>
      </c>
      <c r="F42" s="468" t="s">
        <v>130</v>
      </c>
      <c r="G42" s="13"/>
    </row>
    <row r="43" spans="1:7" ht="15.75" customHeight="1" x14ac:dyDescent="0.2">
      <c r="A43" s="465"/>
      <c r="B43" s="9" t="s">
        <v>33</v>
      </c>
      <c r="C43" s="10">
        <v>40000</v>
      </c>
      <c r="D43" s="11">
        <v>40</v>
      </c>
      <c r="E43" s="12">
        <v>0.05</v>
      </c>
      <c r="F43" s="467"/>
      <c r="G43" s="13" t="s">
        <v>12</v>
      </c>
    </row>
    <row r="44" spans="1:7" ht="15.75" customHeight="1" x14ac:dyDescent="0.2">
      <c r="A44" s="465"/>
      <c r="B44" s="9" t="s">
        <v>34</v>
      </c>
      <c r="C44" s="10">
        <v>250000</v>
      </c>
      <c r="D44" s="11">
        <v>250</v>
      </c>
      <c r="E44" s="12">
        <v>0.14000000000000001</v>
      </c>
      <c r="F44" s="467"/>
      <c r="G44" s="13"/>
    </row>
    <row r="45" spans="1:7" ht="15.75" customHeight="1" x14ac:dyDescent="0.2">
      <c r="A45" s="465"/>
      <c r="B45" s="14" t="s">
        <v>35</v>
      </c>
      <c r="C45" s="10">
        <v>400000</v>
      </c>
      <c r="D45" s="11">
        <v>400</v>
      </c>
      <c r="E45" s="12">
        <v>0.26</v>
      </c>
      <c r="F45" s="467"/>
      <c r="G45" s="13"/>
    </row>
    <row r="46" spans="1:7" ht="15.75" customHeight="1" x14ac:dyDescent="0.2">
      <c r="A46" s="465"/>
      <c r="B46" s="9">
        <v>8828</v>
      </c>
      <c r="C46" s="10">
        <v>350000</v>
      </c>
      <c r="D46" s="11">
        <v>350</v>
      </c>
      <c r="E46" s="12">
        <v>0.44</v>
      </c>
      <c r="F46" s="467"/>
      <c r="G46" s="13"/>
    </row>
    <row r="47" spans="1:7" ht="15.75" customHeight="1" x14ac:dyDescent="0.2">
      <c r="A47" s="465"/>
      <c r="B47" s="9">
        <v>7978</v>
      </c>
      <c r="C47" s="10">
        <v>200000</v>
      </c>
      <c r="D47" s="11">
        <v>200</v>
      </c>
      <c r="E47" s="12">
        <v>0.2</v>
      </c>
      <c r="F47" s="467"/>
      <c r="G47" s="13"/>
    </row>
    <row r="48" spans="1:7" ht="15.75" customHeight="1" x14ac:dyDescent="0.2">
      <c r="A48" s="464" t="s">
        <v>36</v>
      </c>
      <c r="B48" s="9" t="s">
        <v>37</v>
      </c>
      <c r="C48" s="10">
        <v>400000</v>
      </c>
      <c r="D48" s="11">
        <v>64</v>
      </c>
      <c r="E48" s="12">
        <v>0.84</v>
      </c>
      <c r="F48" s="466">
        <v>901542530210</v>
      </c>
      <c r="G48" s="13"/>
    </row>
    <row r="49" spans="1:7" ht="15.75" customHeight="1" x14ac:dyDescent="0.2">
      <c r="A49" s="465"/>
      <c r="B49" s="9">
        <v>59449</v>
      </c>
      <c r="C49" s="10">
        <v>450000</v>
      </c>
      <c r="D49" s="11">
        <v>225</v>
      </c>
      <c r="E49" s="12">
        <v>0.64</v>
      </c>
      <c r="F49" s="467"/>
      <c r="G49" s="13" t="s">
        <v>134</v>
      </c>
    </row>
    <row r="50" spans="1:7" ht="15.75" customHeight="1" x14ac:dyDescent="0.2">
      <c r="A50" s="465"/>
      <c r="B50" s="9">
        <v>1655</v>
      </c>
      <c r="C50" s="10">
        <v>60000</v>
      </c>
      <c r="D50" s="11">
        <v>60</v>
      </c>
      <c r="E50" s="12">
        <v>0</v>
      </c>
      <c r="F50" s="467"/>
      <c r="G50" s="13"/>
    </row>
    <row r="51" spans="1:7" s="16" customFormat="1" ht="15.75" customHeight="1" x14ac:dyDescent="0.2">
      <c r="A51" s="464" t="s">
        <v>38</v>
      </c>
      <c r="B51" s="22">
        <v>8448</v>
      </c>
      <c r="C51" s="18">
        <v>35000</v>
      </c>
      <c r="D51" s="19">
        <v>35</v>
      </c>
      <c r="E51" s="20"/>
      <c r="F51" s="466">
        <v>62895616993659</v>
      </c>
      <c r="G51" s="21"/>
    </row>
    <row r="52" spans="1:7" s="16" customFormat="1" ht="15.75" customHeight="1" x14ac:dyDescent="0.2">
      <c r="A52" s="465"/>
      <c r="B52" s="17" t="s">
        <v>39</v>
      </c>
      <c r="C52" s="18">
        <v>25000</v>
      </c>
      <c r="D52" s="19">
        <v>25</v>
      </c>
      <c r="E52" s="20"/>
      <c r="F52" s="467"/>
      <c r="G52" s="21" t="s">
        <v>16</v>
      </c>
    </row>
    <row r="53" spans="1:7" ht="15.75" customHeight="1" x14ac:dyDescent="0.2">
      <c r="A53" s="465"/>
      <c r="B53" s="9">
        <v>2796</v>
      </c>
      <c r="C53" s="10">
        <v>150000</v>
      </c>
      <c r="D53" s="11">
        <v>150</v>
      </c>
      <c r="E53" s="12">
        <v>0.24</v>
      </c>
      <c r="F53" s="467"/>
      <c r="G53" s="13"/>
    </row>
    <row r="54" spans="1:7" ht="15.75" customHeight="1" x14ac:dyDescent="0.2">
      <c r="A54" s="464" t="s">
        <v>40</v>
      </c>
      <c r="B54" s="9">
        <v>5317</v>
      </c>
      <c r="C54" s="10">
        <v>500000</v>
      </c>
      <c r="D54" s="11">
        <v>500</v>
      </c>
      <c r="E54" s="12">
        <v>0.47</v>
      </c>
      <c r="F54" s="466">
        <v>1440429030</v>
      </c>
      <c r="G54" s="13"/>
    </row>
    <row r="55" spans="1:7" ht="15.75" customHeight="1" x14ac:dyDescent="0.2">
      <c r="A55" s="465"/>
      <c r="B55" s="9">
        <v>1776</v>
      </c>
      <c r="C55" s="10">
        <v>230000</v>
      </c>
      <c r="D55" s="11">
        <v>230</v>
      </c>
      <c r="E55" s="12">
        <v>0.28999999999999998</v>
      </c>
      <c r="F55" s="467"/>
      <c r="G55" s="13"/>
    </row>
    <row r="56" spans="1:7" ht="15.75" customHeight="1" x14ac:dyDescent="0.2">
      <c r="A56" s="465"/>
      <c r="B56" s="9">
        <v>7959</v>
      </c>
      <c r="C56" s="10">
        <v>60000</v>
      </c>
      <c r="D56" s="11">
        <v>60</v>
      </c>
      <c r="E56" s="12">
        <v>0.37</v>
      </c>
      <c r="F56" s="467"/>
      <c r="G56" s="13" t="s">
        <v>41</v>
      </c>
    </row>
    <row r="57" spans="1:7" ht="15.75" customHeight="1" x14ac:dyDescent="0.2">
      <c r="A57" s="465"/>
      <c r="B57" s="9">
        <v>9826</v>
      </c>
      <c r="C57" s="10">
        <v>500000</v>
      </c>
      <c r="D57" s="11">
        <v>500</v>
      </c>
      <c r="E57" s="12">
        <v>0.35</v>
      </c>
      <c r="F57" s="467"/>
      <c r="G57" s="13"/>
    </row>
    <row r="58" spans="1:7" s="16" customFormat="1" ht="15.75" customHeight="1" x14ac:dyDescent="0.2">
      <c r="A58" s="465"/>
      <c r="B58" s="22" t="s">
        <v>42</v>
      </c>
      <c r="C58" s="18">
        <v>35000</v>
      </c>
      <c r="D58" s="19">
        <v>35</v>
      </c>
      <c r="E58" s="20"/>
      <c r="F58" s="467"/>
      <c r="G58" s="21"/>
    </row>
    <row r="59" spans="1:7" ht="15.75" customHeight="1" x14ac:dyDescent="0.2">
      <c r="A59" s="465"/>
      <c r="B59" s="9">
        <v>1274</v>
      </c>
      <c r="C59" s="10">
        <v>160000</v>
      </c>
      <c r="D59" s="11">
        <v>160</v>
      </c>
      <c r="E59" s="12">
        <v>0.47</v>
      </c>
      <c r="F59" s="467"/>
      <c r="G59" s="13"/>
    </row>
    <row r="60" spans="1:7" s="16" customFormat="1" ht="15.75" customHeight="1" x14ac:dyDescent="0.2">
      <c r="A60" s="464" t="s">
        <v>43</v>
      </c>
      <c r="B60" s="22">
        <v>6639</v>
      </c>
      <c r="C60" s="18">
        <v>75000</v>
      </c>
      <c r="D60" s="19">
        <v>75</v>
      </c>
      <c r="E60" s="20"/>
      <c r="F60" s="466">
        <v>6282331880673</v>
      </c>
      <c r="G60" s="21"/>
    </row>
    <row r="61" spans="1:7" ht="15.75" customHeight="1" x14ac:dyDescent="0.2">
      <c r="A61" s="465"/>
      <c r="B61" s="9" t="s">
        <v>44</v>
      </c>
      <c r="C61" s="10">
        <v>100000</v>
      </c>
      <c r="D61" s="11">
        <v>100</v>
      </c>
      <c r="E61" s="12"/>
      <c r="F61" s="467"/>
      <c r="G61" s="13" t="s">
        <v>45</v>
      </c>
    </row>
    <row r="62" spans="1:7" s="16" customFormat="1" ht="15.75" customHeight="1" x14ac:dyDescent="0.2">
      <c r="A62" s="465"/>
      <c r="B62" s="17" t="s">
        <v>131</v>
      </c>
      <c r="C62" s="18">
        <v>60000</v>
      </c>
      <c r="D62" s="19">
        <v>60</v>
      </c>
      <c r="E62" s="20"/>
      <c r="F62" s="467"/>
      <c r="G62" s="21"/>
    </row>
    <row r="63" spans="1:7" s="16" customFormat="1" ht="15.75" customHeight="1" x14ac:dyDescent="0.2">
      <c r="A63" s="465"/>
      <c r="B63" s="22">
        <v>4294</v>
      </c>
      <c r="C63" s="18">
        <v>35000</v>
      </c>
      <c r="D63" s="19">
        <v>35</v>
      </c>
      <c r="E63" s="20"/>
      <c r="F63" s="467"/>
      <c r="G63" s="21" t="s">
        <v>46</v>
      </c>
    </row>
    <row r="64" spans="1:7" ht="15.75" customHeight="1" x14ac:dyDescent="0.2">
      <c r="A64" s="465"/>
      <c r="B64" s="9" t="s">
        <v>47</v>
      </c>
      <c r="C64" s="10">
        <v>150000</v>
      </c>
      <c r="D64" s="11">
        <v>150</v>
      </c>
      <c r="E64" s="12">
        <v>0.46</v>
      </c>
      <c r="F64" s="467"/>
      <c r="G64" s="13"/>
    </row>
    <row r="65" spans="1:7" ht="15.75" customHeight="1" x14ac:dyDescent="0.2">
      <c r="A65" s="465"/>
      <c r="B65" s="14" t="s">
        <v>48</v>
      </c>
      <c r="C65" s="10">
        <v>60000</v>
      </c>
      <c r="D65" s="11">
        <v>60</v>
      </c>
      <c r="E65" s="12">
        <v>0.33</v>
      </c>
      <c r="F65" s="467"/>
      <c r="G65" s="13"/>
    </row>
    <row r="66" spans="1:7" ht="15.75" customHeight="1" x14ac:dyDescent="0.2">
      <c r="A66" s="465"/>
      <c r="B66" s="9" t="s">
        <v>49</v>
      </c>
      <c r="C66" s="10">
        <v>40000</v>
      </c>
      <c r="D66" s="11">
        <v>40</v>
      </c>
      <c r="E66" s="12" t="s">
        <v>66</v>
      </c>
      <c r="F66" s="467"/>
      <c r="G66" s="13" t="s">
        <v>50</v>
      </c>
    </row>
    <row r="67" spans="1:7" ht="15.75" customHeight="1" x14ac:dyDescent="0.2">
      <c r="A67" s="465"/>
      <c r="B67" s="9">
        <v>9987</v>
      </c>
      <c r="C67" s="10">
        <v>200000</v>
      </c>
      <c r="D67" s="11">
        <v>100</v>
      </c>
      <c r="E67" s="12">
        <v>0.6</v>
      </c>
      <c r="F67" s="467"/>
      <c r="G67" s="13"/>
    </row>
    <row r="68" spans="1:7" ht="15.75" customHeight="1" x14ac:dyDescent="0.2">
      <c r="A68" s="465"/>
      <c r="B68" s="9">
        <v>7679</v>
      </c>
      <c r="C68" s="10">
        <v>70000</v>
      </c>
      <c r="D68" s="11">
        <v>70</v>
      </c>
      <c r="E68" s="12">
        <v>0.21</v>
      </c>
      <c r="F68" s="467"/>
      <c r="G68" s="13"/>
    </row>
    <row r="69" spans="1:7" ht="15.75" customHeight="1" x14ac:dyDescent="0.2">
      <c r="A69" s="465"/>
      <c r="B69" s="28">
        <v>5835</v>
      </c>
      <c r="C69" s="10">
        <v>50000</v>
      </c>
      <c r="D69" s="11">
        <v>25</v>
      </c>
      <c r="E69" s="12">
        <v>0.62</v>
      </c>
      <c r="F69" s="467"/>
      <c r="G69" s="29" t="s">
        <v>51</v>
      </c>
    </row>
    <row r="70" spans="1:7" ht="15.75" customHeight="1" x14ac:dyDescent="0.2">
      <c r="A70" s="465"/>
      <c r="B70" s="9">
        <v>7517</v>
      </c>
      <c r="C70" s="10">
        <v>50000</v>
      </c>
      <c r="D70" s="11">
        <v>50</v>
      </c>
      <c r="E70" s="12">
        <v>0.32</v>
      </c>
      <c r="F70" s="467"/>
      <c r="G70" s="13"/>
    </row>
    <row r="71" spans="1:7" s="16" customFormat="1" ht="15.75" customHeight="1" x14ac:dyDescent="0.2">
      <c r="A71" s="465"/>
      <c r="B71" s="22">
        <v>4785</v>
      </c>
      <c r="C71" s="18">
        <v>90000</v>
      </c>
      <c r="D71" s="19">
        <v>90</v>
      </c>
      <c r="E71" s="20"/>
      <c r="F71" s="467"/>
      <c r="G71" s="21"/>
    </row>
    <row r="72" spans="1:7" s="16" customFormat="1" ht="15.75" customHeight="1" x14ac:dyDescent="0.2">
      <c r="A72" s="465"/>
      <c r="B72" s="22">
        <v>1577</v>
      </c>
      <c r="C72" s="18">
        <v>10000</v>
      </c>
      <c r="D72" s="19">
        <v>10</v>
      </c>
      <c r="E72" s="20"/>
      <c r="F72" s="467"/>
      <c r="G72" s="21"/>
    </row>
    <row r="73" spans="1:7" ht="15.75" customHeight="1" x14ac:dyDescent="0.2">
      <c r="A73" s="465"/>
      <c r="B73" s="9">
        <v>3398</v>
      </c>
      <c r="C73" s="10">
        <v>70000</v>
      </c>
      <c r="D73" s="11">
        <v>70</v>
      </c>
      <c r="E73" s="12">
        <v>0.15</v>
      </c>
      <c r="F73" s="467"/>
      <c r="G73" s="13"/>
    </row>
    <row r="74" spans="1:7" s="16" customFormat="1" ht="15.75" customHeight="1" x14ac:dyDescent="0.2">
      <c r="A74" s="465"/>
      <c r="B74" s="22">
        <v>234</v>
      </c>
      <c r="C74" s="18">
        <v>35000</v>
      </c>
      <c r="D74" s="19">
        <v>35</v>
      </c>
      <c r="E74" s="20"/>
      <c r="F74" s="467"/>
      <c r="G74" s="21"/>
    </row>
    <row r="75" spans="1:7" ht="15.75" customHeight="1" x14ac:dyDescent="0.2">
      <c r="A75" s="464" t="s">
        <v>52</v>
      </c>
      <c r="B75" s="9">
        <v>905</v>
      </c>
      <c r="C75" s="10">
        <v>450000</v>
      </c>
      <c r="D75" s="11">
        <v>450</v>
      </c>
      <c r="E75" s="12">
        <v>0.34</v>
      </c>
      <c r="F75" s="466">
        <v>6281331850526</v>
      </c>
      <c r="G75" s="13"/>
    </row>
    <row r="76" spans="1:7" s="16" customFormat="1" ht="15.75" customHeight="1" x14ac:dyDescent="0.2">
      <c r="A76" s="465"/>
      <c r="B76" s="22">
        <v>9855</v>
      </c>
      <c r="C76" s="18">
        <v>40000</v>
      </c>
      <c r="D76" s="19">
        <v>40</v>
      </c>
      <c r="E76" s="20"/>
      <c r="F76" s="467"/>
      <c r="G76" s="21" t="s">
        <v>16</v>
      </c>
    </row>
    <row r="77" spans="1:7" s="30" customFormat="1" ht="15.75" customHeight="1" x14ac:dyDescent="0.2">
      <c r="A77" s="465"/>
      <c r="B77" s="31">
        <v>8296</v>
      </c>
      <c r="C77" s="32">
        <v>140000</v>
      </c>
      <c r="D77" s="33"/>
      <c r="E77" s="34" t="s">
        <v>132</v>
      </c>
      <c r="F77" s="467"/>
      <c r="G77" s="35"/>
    </row>
    <row r="78" spans="1:7" ht="15.75" customHeight="1" x14ac:dyDescent="0.2">
      <c r="A78" s="464" t="s">
        <v>53</v>
      </c>
      <c r="B78" s="9">
        <v>25146</v>
      </c>
      <c r="C78" s="10">
        <v>350000</v>
      </c>
      <c r="D78" s="11">
        <v>350</v>
      </c>
      <c r="E78" s="12">
        <v>0.48</v>
      </c>
      <c r="F78" s="466">
        <v>4621099218</v>
      </c>
      <c r="G78" s="13"/>
    </row>
    <row r="79" spans="1:7" ht="15.75" customHeight="1" x14ac:dyDescent="0.2">
      <c r="A79" s="465"/>
      <c r="B79" s="9">
        <v>7779</v>
      </c>
      <c r="C79" s="10">
        <v>100000</v>
      </c>
      <c r="D79" s="11">
        <v>100</v>
      </c>
      <c r="E79" s="12" t="s">
        <v>66</v>
      </c>
      <c r="F79" s="467"/>
      <c r="G79" s="13" t="s">
        <v>41</v>
      </c>
    </row>
    <row r="80" spans="1:7" ht="15.75" customHeight="1" x14ac:dyDescent="0.2">
      <c r="A80" s="465"/>
      <c r="B80" s="9">
        <v>4624</v>
      </c>
      <c r="C80" s="10">
        <v>300000</v>
      </c>
      <c r="D80" s="11">
        <v>45</v>
      </c>
      <c r="E80" s="12">
        <v>0.85</v>
      </c>
      <c r="F80" s="467"/>
      <c r="G80" s="13"/>
    </row>
    <row r="81" spans="1:7" ht="15.75" customHeight="1" x14ac:dyDescent="0.2">
      <c r="A81" s="465"/>
      <c r="B81" s="9">
        <v>478</v>
      </c>
      <c r="C81" s="10">
        <v>85000</v>
      </c>
      <c r="D81" s="11">
        <v>85</v>
      </c>
      <c r="E81" s="12"/>
      <c r="F81" s="467"/>
      <c r="G81" s="13"/>
    </row>
    <row r="82" spans="1:7" ht="15.75" customHeight="1" x14ac:dyDescent="0.2">
      <c r="A82" s="464" t="s">
        <v>54</v>
      </c>
      <c r="B82" s="9" t="s">
        <v>55</v>
      </c>
      <c r="C82" s="10">
        <v>400000</v>
      </c>
      <c r="D82" s="11">
        <v>400</v>
      </c>
      <c r="E82" s="12">
        <v>0.47</v>
      </c>
      <c r="F82" s="472" t="s">
        <v>133</v>
      </c>
      <c r="G82" s="13" t="s">
        <v>12</v>
      </c>
    </row>
    <row r="83" spans="1:7" ht="15.75" customHeight="1" x14ac:dyDescent="0.2">
      <c r="A83" s="465"/>
      <c r="B83" s="9">
        <v>6355</v>
      </c>
      <c r="C83" s="10">
        <v>300000</v>
      </c>
      <c r="D83" s="11">
        <v>150</v>
      </c>
      <c r="E83" s="12">
        <v>0.63</v>
      </c>
      <c r="F83" s="467"/>
      <c r="G83" s="13"/>
    </row>
    <row r="84" spans="1:7" s="16" customFormat="1" ht="15.75" customHeight="1" x14ac:dyDescent="0.2">
      <c r="A84" s="464" t="s">
        <v>56</v>
      </c>
      <c r="B84" s="22">
        <v>4429</v>
      </c>
      <c r="C84" s="18">
        <v>40000</v>
      </c>
      <c r="D84" s="19">
        <v>40</v>
      </c>
      <c r="E84" s="20"/>
      <c r="F84" s="466">
        <v>593701032235532</v>
      </c>
      <c r="G84" s="21" t="s">
        <v>46</v>
      </c>
    </row>
    <row r="85" spans="1:7" ht="15.75" customHeight="1" x14ac:dyDescent="0.2">
      <c r="A85" s="465"/>
      <c r="B85" s="37">
        <v>1728</v>
      </c>
      <c r="C85" s="38">
        <v>450000</v>
      </c>
      <c r="D85" s="11"/>
      <c r="E85" s="12"/>
      <c r="F85" s="467"/>
      <c r="G85" s="26" t="s">
        <v>57</v>
      </c>
    </row>
    <row r="86" spans="1:7" ht="15.75" customHeight="1" x14ac:dyDescent="0.2">
      <c r="A86" s="465"/>
      <c r="B86" s="9">
        <v>2870</v>
      </c>
      <c r="C86" s="10">
        <v>150000</v>
      </c>
      <c r="D86" s="11">
        <v>75</v>
      </c>
      <c r="E86" s="12">
        <v>0.6</v>
      </c>
      <c r="F86" s="467"/>
      <c r="G86" s="26" t="s">
        <v>12</v>
      </c>
    </row>
    <row r="87" spans="1:7" s="16" customFormat="1" ht="15.75" customHeight="1" x14ac:dyDescent="0.2">
      <c r="A87" s="465"/>
      <c r="B87" s="22" t="s">
        <v>58</v>
      </c>
      <c r="C87" s="18">
        <v>75000</v>
      </c>
      <c r="D87" s="19">
        <v>75</v>
      </c>
      <c r="E87" s="20"/>
      <c r="F87" s="467"/>
      <c r="G87" s="39"/>
    </row>
    <row r="88" spans="1:7" s="16" customFormat="1" ht="15.75" customHeight="1" x14ac:dyDescent="0.2">
      <c r="A88" s="465"/>
      <c r="B88" s="22">
        <v>9472</v>
      </c>
      <c r="C88" s="18">
        <v>85000</v>
      </c>
      <c r="D88" s="19">
        <v>85</v>
      </c>
      <c r="E88" s="20"/>
      <c r="F88" s="467"/>
      <c r="G88" s="39"/>
    </row>
    <row r="89" spans="1:7" s="16" customFormat="1" ht="15.75" customHeight="1" x14ac:dyDescent="0.2">
      <c r="A89" s="464" t="s">
        <v>59</v>
      </c>
      <c r="B89" s="22">
        <v>5420</v>
      </c>
      <c r="C89" s="18">
        <v>80000</v>
      </c>
      <c r="D89" s="19">
        <v>80</v>
      </c>
      <c r="E89" s="20"/>
      <c r="F89" s="466">
        <v>6285739824557</v>
      </c>
      <c r="G89" s="21"/>
    </row>
    <row r="90" spans="1:7" s="16" customFormat="1" ht="15.75" customHeight="1" x14ac:dyDescent="0.2">
      <c r="A90" s="465"/>
      <c r="B90" s="22" t="s">
        <v>60</v>
      </c>
      <c r="C90" s="18">
        <v>60000</v>
      </c>
      <c r="D90" s="19">
        <v>60</v>
      </c>
      <c r="E90" s="20"/>
      <c r="F90" s="467"/>
      <c r="G90" s="21"/>
    </row>
    <row r="91" spans="1:7" s="16" customFormat="1" ht="15.75" customHeight="1" x14ac:dyDescent="0.2">
      <c r="A91" s="465"/>
      <c r="B91" s="22">
        <v>9270</v>
      </c>
      <c r="C91" s="18">
        <v>80000</v>
      </c>
      <c r="D91" s="19">
        <v>80</v>
      </c>
      <c r="E91" s="20"/>
      <c r="F91" s="467"/>
      <c r="G91" s="21"/>
    </row>
    <row r="92" spans="1:7" ht="15.75" customHeight="1" x14ac:dyDescent="0.2">
      <c r="A92" s="465"/>
      <c r="B92" s="9">
        <v>2837</v>
      </c>
      <c r="C92" s="10">
        <v>75000</v>
      </c>
      <c r="D92" s="11">
        <v>60</v>
      </c>
      <c r="E92" s="12">
        <v>0.69</v>
      </c>
      <c r="F92" s="467"/>
      <c r="G92" s="13"/>
    </row>
    <row r="93" spans="1:7" ht="15.75" customHeight="1" x14ac:dyDescent="0.2">
      <c r="A93" s="464" t="s">
        <v>61</v>
      </c>
      <c r="B93" s="9">
        <v>7153</v>
      </c>
      <c r="C93" s="10">
        <v>350000</v>
      </c>
      <c r="D93" s="11">
        <v>350</v>
      </c>
      <c r="E93" s="12">
        <v>0.36</v>
      </c>
      <c r="F93" s="466">
        <v>6281270912066</v>
      </c>
      <c r="G93" s="13"/>
    </row>
    <row r="94" spans="1:7" ht="15.75" customHeight="1" x14ac:dyDescent="0.2">
      <c r="A94" s="465"/>
      <c r="B94" s="9" t="s">
        <v>62</v>
      </c>
      <c r="C94" s="10">
        <v>100000</v>
      </c>
      <c r="D94" s="11">
        <v>100</v>
      </c>
      <c r="E94" s="12">
        <v>0.41</v>
      </c>
      <c r="F94" s="467"/>
      <c r="G94" s="13"/>
    </row>
    <row r="95" spans="1:7" s="16" customFormat="1" ht="15.75" customHeight="1" x14ac:dyDescent="0.2">
      <c r="A95" s="465"/>
      <c r="B95" s="22">
        <v>1692</v>
      </c>
      <c r="C95" s="18">
        <v>85000</v>
      </c>
      <c r="D95" s="19">
        <v>85</v>
      </c>
      <c r="E95" s="20"/>
      <c r="F95" s="467"/>
      <c r="G95" s="21"/>
    </row>
    <row r="96" spans="1:7" s="16" customFormat="1" ht="15.75" customHeight="1" x14ac:dyDescent="0.2">
      <c r="A96" s="465"/>
      <c r="B96" s="22">
        <v>1782</v>
      </c>
      <c r="C96" s="18">
        <v>40000</v>
      </c>
      <c r="D96" s="19">
        <v>40</v>
      </c>
      <c r="E96" s="20"/>
      <c r="F96" s="467"/>
      <c r="G96" s="21" t="s">
        <v>16</v>
      </c>
    </row>
    <row r="97" spans="1:7" s="16" customFormat="1" ht="15.75" customHeight="1" x14ac:dyDescent="0.2">
      <c r="A97" s="465"/>
      <c r="B97" s="22" t="s">
        <v>63</v>
      </c>
      <c r="C97" s="18">
        <v>40000</v>
      </c>
      <c r="D97" s="19">
        <v>40</v>
      </c>
      <c r="E97" s="20"/>
      <c r="F97" s="467"/>
      <c r="G97" s="21"/>
    </row>
    <row r="98" spans="1:7" ht="15.75" customHeight="1" x14ac:dyDescent="0.2">
      <c r="A98" s="465"/>
      <c r="B98" s="9">
        <v>3007</v>
      </c>
      <c r="C98" s="10">
        <v>135000</v>
      </c>
      <c r="D98" s="11">
        <v>70</v>
      </c>
      <c r="E98" s="12">
        <v>0.69</v>
      </c>
      <c r="F98" s="467"/>
      <c r="G98" s="13"/>
    </row>
    <row r="99" spans="1:7" s="16" customFormat="1" ht="15.75" customHeight="1" x14ac:dyDescent="0.2">
      <c r="A99" s="465"/>
      <c r="B99" s="17" t="s">
        <v>64</v>
      </c>
      <c r="C99" s="18">
        <v>100000</v>
      </c>
      <c r="D99" s="19">
        <v>100</v>
      </c>
      <c r="E99" s="20"/>
      <c r="F99" s="467"/>
      <c r="G99" s="21"/>
    </row>
    <row r="100" spans="1:7" ht="15.75" customHeight="1" x14ac:dyDescent="0.2">
      <c r="A100" s="465"/>
      <c r="B100" s="9" t="s">
        <v>65</v>
      </c>
      <c r="C100" s="10">
        <v>425000</v>
      </c>
      <c r="D100" s="40" t="s">
        <v>66</v>
      </c>
      <c r="E100" s="12"/>
      <c r="F100" s="467"/>
      <c r="G100" s="13" t="s">
        <v>67</v>
      </c>
    </row>
    <row r="101" spans="1:7" s="16" customFormat="1" ht="15.75" customHeight="1" x14ac:dyDescent="0.2">
      <c r="A101" s="465"/>
      <c r="B101" s="22">
        <v>6325</v>
      </c>
      <c r="C101" s="18">
        <v>100000</v>
      </c>
      <c r="D101" s="19">
        <v>100</v>
      </c>
      <c r="E101" s="20"/>
      <c r="F101" s="467"/>
      <c r="G101" s="21"/>
    </row>
    <row r="102" spans="1:7" ht="15.75" customHeight="1" x14ac:dyDescent="0.2">
      <c r="A102" s="465"/>
      <c r="B102" s="14" t="s">
        <v>68</v>
      </c>
      <c r="C102" s="10">
        <v>50000</v>
      </c>
      <c r="D102" s="11">
        <v>25</v>
      </c>
      <c r="E102" s="12">
        <v>0.63</v>
      </c>
      <c r="F102" s="467"/>
      <c r="G102" s="13"/>
    </row>
    <row r="103" spans="1:7" ht="15.75" customHeight="1" x14ac:dyDescent="0.2">
      <c r="A103" s="464" t="s">
        <v>69</v>
      </c>
      <c r="B103" s="9">
        <v>7748</v>
      </c>
      <c r="C103" s="10">
        <v>450000</v>
      </c>
      <c r="D103" s="11">
        <v>450</v>
      </c>
      <c r="E103" s="12">
        <v>0.26</v>
      </c>
      <c r="F103" s="466">
        <v>1770000352267</v>
      </c>
      <c r="G103" s="13"/>
    </row>
    <row r="104" spans="1:7" ht="15.75" customHeight="1" x14ac:dyDescent="0.2">
      <c r="A104" s="465"/>
      <c r="B104" s="9">
        <v>2182</v>
      </c>
      <c r="C104" s="10">
        <v>650000</v>
      </c>
      <c r="D104" s="11">
        <v>650</v>
      </c>
      <c r="E104" s="12">
        <v>0.26</v>
      </c>
      <c r="F104" s="467"/>
      <c r="G104" s="13"/>
    </row>
    <row r="105" spans="1:7" s="16" customFormat="1" ht="15.75" customHeight="1" x14ac:dyDescent="0.2">
      <c r="A105" s="465"/>
      <c r="B105" s="22">
        <v>7152</v>
      </c>
      <c r="C105" s="18">
        <v>225000</v>
      </c>
      <c r="D105" s="19">
        <v>225</v>
      </c>
      <c r="E105" s="20"/>
      <c r="F105" s="467"/>
      <c r="G105" s="21" t="s">
        <v>70</v>
      </c>
    </row>
    <row r="106" spans="1:7" ht="15.75" customHeight="1" x14ac:dyDescent="0.2">
      <c r="A106" s="465"/>
      <c r="B106" s="9">
        <v>2160</v>
      </c>
      <c r="C106" s="10">
        <v>325000</v>
      </c>
      <c r="D106" s="11">
        <v>325</v>
      </c>
      <c r="E106" s="12">
        <v>0.44</v>
      </c>
      <c r="F106" s="467"/>
      <c r="G106" s="13"/>
    </row>
    <row r="107" spans="1:7" ht="15.75" customHeight="1" x14ac:dyDescent="0.2">
      <c r="A107" s="465"/>
      <c r="B107" s="9">
        <v>1101</v>
      </c>
      <c r="C107" s="10">
        <v>300000</v>
      </c>
      <c r="D107" s="11">
        <v>150</v>
      </c>
      <c r="E107" s="12">
        <v>0.59</v>
      </c>
      <c r="F107" s="467"/>
      <c r="G107" s="26" t="s">
        <v>71</v>
      </c>
    </row>
    <row r="108" spans="1:7" ht="15.75" customHeight="1" x14ac:dyDescent="0.2">
      <c r="A108" s="464" t="s">
        <v>72</v>
      </c>
      <c r="B108" s="9" t="s">
        <v>73</v>
      </c>
      <c r="C108" s="10">
        <v>35000</v>
      </c>
      <c r="D108" s="11">
        <v>35</v>
      </c>
      <c r="E108" s="12">
        <v>0.22</v>
      </c>
      <c r="F108" s="468" t="s">
        <v>135</v>
      </c>
      <c r="G108" s="13"/>
    </row>
    <row r="109" spans="1:7" ht="15.75" customHeight="1" x14ac:dyDescent="0.2">
      <c r="A109" s="465"/>
      <c r="B109" s="9" t="s">
        <v>74</v>
      </c>
      <c r="C109" s="10">
        <v>40000</v>
      </c>
      <c r="D109" s="11">
        <v>40</v>
      </c>
      <c r="E109" s="12">
        <v>0.09</v>
      </c>
      <c r="F109" s="467"/>
      <c r="G109" s="13" t="s">
        <v>41</v>
      </c>
    </row>
    <row r="110" spans="1:7" ht="15.75" customHeight="1" x14ac:dyDescent="0.2">
      <c r="A110" s="464" t="s">
        <v>75</v>
      </c>
      <c r="B110" s="9" t="s">
        <v>76</v>
      </c>
      <c r="C110" s="10">
        <v>100000</v>
      </c>
      <c r="D110" s="11">
        <v>100</v>
      </c>
      <c r="E110" s="12">
        <v>0.39</v>
      </c>
      <c r="F110" s="466">
        <v>3600250336</v>
      </c>
      <c r="G110" s="13"/>
    </row>
    <row r="111" spans="1:7" ht="15.75" customHeight="1" x14ac:dyDescent="0.2">
      <c r="A111" s="465"/>
      <c r="B111" s="9">
        <v>1859</v>
      </c>
      <c r="C111" s="10">
        <v>300000</v>
      </c>
      <c r="D111" s="11">
        <v>300</v>
      </c>
      <c r="E111" s="12">
        <v>0.19</v>
      </c>
      <c r="F111" s="467"/>
      <c r="G111" s="13"/>
    </row>
    <row r="112" spans="1:7" ht="15.75" customHeight="1" x14ac:dyDescent="0.2">
      <c r="A112" s="465"/>
      <c r="B112" s="9">
        <v>8185</v>
      </c>
      <c r="C112" s="10">
        <v>450000</v>
      </c>
      <c r="D112" s="11">
        <v>450</v>
      </c>
      <c r="E112" s="12">
        <v>0.19</v>
      </c>
      <c r="F112" s="467"/>
      <c r="G112" s="13" t="s">
        <v>41</v>
      </c>
    </row>
    <row r="113" spans="1:7" ht="15.75" customHeight="1" x14ac:dyDescent="0.2">
      <c r="A113" s="465"/>
      <c r="B113" s="9">
        <v>47292</v>
      </c>
      <c r="C113" s="10">
        <v>400000</v>
      </c>
      <c r="D113" s="11">
        <v>400</v>
      </c>
      <c r="E113" s="12">
        <v>0.06</v>
      </c>
      <c r="F113" s="467"/>
      <c r="G113" s="13"/>
    </row>
    <row r="114" spans="1:7" ht="15.75" customHeight="1" x14ac:dyDescent="0.2">
      <c r="A114" s="465"/>
      <c r="B114" s="9">
        <v>171</v>
      </c>
      <c r="C114" s="10">
        <v>500000</v>
      </c>
      <c r="D114" s="11">
        <v>500</v>
      </c>
      <c r="E114" s="12">
        <v>0.21</v>
      </c>
      <c r="F114" s="467"/>
      <c r="G114" s="13"/>
    </row>
    <row r="115" spans="1:7" ht="15.75" customHeight="1" x14ac:dyDescent="0.2">
      <c r="A115" s="464" t="s">
        <v>77</v>
      </c>
      <c r="B115" s="9" t="s">
        <v>78</v>
      </c>
      <c r="C115" s="10">
        <v>100000</v>
      </c>
      <c r="D115" s="11">
        <v>100</v>
      </c>
      <c r="E115" s="12">
        <v>0.38</v>
      </c>
      <c r="F115" s="466">
        <v>527701014375532</v>
      </c>
      <c r="G115" s="13"/>
    </row>
    <row r="116" spans="1:7" ht="15.75" customHeight="1" x14ac:dyDescent="0.2">
      <c r="A116" s="465"/>
      <c r="B116" s="9">
        <v>4470</v>
      </c>
      <c r="C116" s="10">
        <v>150000</v>
      </c>
      <c r="D116" s="11">
        <v>150</v>
      </c>
      <c r="E116" s="12">
        <v>0.28000000000000003</v>
      </c>
      <c r="F116" s="467"/>
      <c r="G116" s="13"/>
    </row>
    <row r="117" spans="1:7" ht="15.75" customHeight="1" x14ac:dyDescent="0.2">
      <c r="A117" s="465"/>
      <c r="B117" s="9">
        <v>3629</v>
      </c>
      <c r="C117" s="10">
        <v>130000</v>
      </c>
      <c r="D117" s="11">
        <v>130</v>
      </c>
      <c r="E117" s="12">
        <v>0.15</v>
      </c>
      <c r="F117" s="467"/>
      <c r="G117" s="13"/>
    </row>
    <row r="118" spans="1:7" ht="15.75" customHeight="1" x14ac:dyDescent="0.2">
      <c r="A118" s="465"/>
      <c r="B118" s="9">
        <v>5465</v>
      </c>
      <c r="C118" s="10">
        <v>150000</v>
      </c>
      <c r="D118" s="11">
        <v>150</v>
      </c>
      <c r="E118" s="12">
        <v>0.26</v>
      </c>
      <c r="F118" s="467"/>
      <c r="G118" s="13"/>
    </row>
    <row r="119" spans="1:7" ht="15.75" customHeight="1" x14ac:dyDescent="0.2">
      <c r="A119" s="465"/>
      <c r="B119" s="9">
        <v>8718</v>
      </c>
      <c r="C119" s="10">
        <v>300000</v>
      </c>
      <c r="D119" s="11">
        <v>300</v>
      </c>
      <c r="E119" s="12">
        <v>0.44</v>
      </c>
      <c r="F119" s="467"/>
      <c r="G119" s="13" t="s">
        <v>12</v>
      </c>
    </row>
    <row r="120" spans="1:7" ht="15.75" customHeight="1" x14ac:dyDescent="0.2">
      <c r="A120" s="465"/>
      <c r="B120" s="9">
        <v>4090</v>
      </c>
      <c r="C120" s="10">
        <v>165000</v>
      </c>
      <c r="D120" s="11">
        <v>165</v>
      </c>
      <c r="E120" s="12">
        <v>0.33</v>
      </c>
      <c r="F120" s="467"/>
      <c r="G120" s="13"/>
    </row>
    <row r="121" spans="1:7" ht="15.75" customHeight="1" x14ac:dyDescent="0.2">
      <c r="A121" s="465"/>
      <c r="B121" s="9" t="s">
        <v>79</v>
      </c>
      <c r="C121" s="10">
        <v>160000</v>
      </c>
      <c r="D121" s="11">
        <v>160</v>
      </c>
      <c r="E121" s="12">
        <v>0.39</v>
      </c>
      <c r="F121" s="467"/>
      <c r="G121" s="13"/>
    </row>
    <row r="122" spans="1:7" ht="15.75" customHeight="1" x14ac:dyDescent="0.2">
      <c r="A122" s="465"/>
      <c r="B122" s="9">
        <v>3638</v>
      </c>
      <c r="C122" s="10">
        <v>160000</v>
      </c>
      <c r="D122" s="11">
        <v>32</v>
      </c>
      <c r="E122" s="12">
        <v>0.43</v>
      </c>
      <c r="F122" s="467"/>
      <c r="G122" s="13" t="s">
        <v>80</v>
      </c>
    </row>
    <row r="123" spans="1:7" ht="15.75" customHeight="1" x14ac:dyDescent="0.2">
      <c r="A123" s="465"/>
      <c r="B123" s="9">
        <v>1120</v>
      </c>
      <c r="C123" s="10">
        <v>210000</v>
      </c>
      <c r="D123" s="11">
        <v>210</v>
      </c>
      <c r="E123" s="12">
        <v>0.3</v>
      </c>
      <c r="F123" s="467"/>
      <c r="G123" s="13"/>
    </row>
    <row r="124" spans="1:7" ht="15.75" customHeight="1" x14ac:dyDescent="0.2">
      <c r="A124" s="464" t="s">
        <v>81</v>
      </c>
      <c r="B124" s="9">
        <v>6744</v>
      </c>
      <c r="C124" s="10">
        <v>250000</v>
      </c>
      <c r="D124" s="11">
        <v>250</v>
      </c>
      <c r="E124" s="12">
        <v>0.61</v>
      </c>
      <c r="F124" s="466">
        <v>1791164222</v>
      </c>
      <c r="G124" s="13" t="s">
        <v>136</v>
      </c>
    </row>
    <row r="125" spans="1:7" ht="15.75" customHeight="1" x14ac:dyDescent="0.2">
      <c r="A125" s="465"/>
      <c r="B125" s="9" t="s">
        <v>82</v>
      </c>
      <c r="C125" s="10">
        <v>400000</v>
      </c>
      <c r="D125" s="11">
        <v>400</v>
      </c>
      <c r="E125" s="12">
        <v>0.43</v>
      </c>
      <c r="F125" s="467"/>
      <c r="G125" s="13"/>
    </row>
    <row r="126" spans="1:7" s="16" customFormat="1" ht="15.75" customHeight="1" x14ac:dyDescent="0.2">
      <c r="A126" s="464" t="s">
        <v>83</v>
      </c>
      <c r="B126" s="22">
        <v>1218</v>
      </c>
      <c r="C126" s="18">
        <v>150000</v>
      </c>
      <c r="D126" s="19">
        <v>150</v>
      </c>
      <c r="E126" s="20"/>
      <c r="F126" s="471" t="s">
        <v>84</v>
      </c>
      <c r="G126" s="21" t="s">
        <v>12</v>
      </c>
    </row>
    <row r="127" spans="1:7" ht="15.75" customHeight="1" x14ac:dyDescent="0.2">
      <c r="A127" s="465"/>
      <c r="B127" s="9" t="s">
        <v>85</v>
      </c>
      <c r="C127" s="10">
        <v>250000</v>
      </c>
      <c r="D127" s="11">
        <v>250</v>
      </c>
      <c r="E127" s="12">
        <v>0.5</v>
      </c>
      <c r="F127" s="467"/>
      <c r="G127" s="13"/>
    </row>
    <row r="128" spans="1:7" s="16" customFormat="1" ht="15.75" customHeight="1" x14ac:dyDescent="0.2">
      <c r="A128" s="465"/>
      <c r="B128" s="22" t="s">
        <v>86</v>
      </c>
      <c r="C128" s="18">
        <v>125000</v>
      </c>
      <c r="D128" s="19">
        <v>125</v>
      </c>
      <c r="E128" s="20"/>
      <c r="F128" s="467"/>
      <c r="G128" s="21"/>
    </row>
    <row r="129" spans="1:7" ht="15.75" customHeight="1" x14ac:dyDescent="0.2">
      <c r="A129" s="465"/>
      <c r="B129" s="9">
        <v>45476</v>
      </c>
      <c r="C129" s="10">
        <v>400000</v>
      </c>
      <c r="D129" s="11">
        <v>200</v>
      </c>
      <c r="E129" s="12" t="s">
        <v>87</v>
      </c>
      <c r="F129" s="467"/>
      <c r="G129" s="13"/>
    </row>
    <row r="130" spans="1:7" ht="15.75" customHeight="1" x14ac:dyDescent="0.2">
      <c r="A130" s="465"/>
      <c r="B130" s="9">
        <v>5977</v>
      </c>
      <c r="C130" s="10">
        <v>200000</v>
      </c>
      <c r="D130" s="11">
        <v>200</v>
      </c>
      <c r="E130" s="12">
        <v>0.44</v>
      </c>
      <c r="F130" s="467"/>
      <c r="G130" s="26" t="s">
        <v>88</v>
      </c>
    </row>
    <row r="131" spans="1:7" ht="15.75" customHeight="1" x14ac:dyDescent="0.2">
      <c r="A131" s="23" t="s">
        <v>89</v>
      </c>
      <c r="B131" s="9">
        <v>7596</v>
      </c>
      <c r="C131" s="10">
        <v>130000</v>
      </c>
      <c r="D131" s="11">
        <v>130</v>
      </c>
      <c r="E131" s="12">
        <v>0.25</v>
      </c>
      <c r="F131" s="15">
        <v>654601013686530</v>
      </c>
      <c r="G131" s="13" t="s">
        <v>12</v>
      </c>
    </row>
    <row r="132" spans="1:7" ht="15.75" customHeight="1" x14ac:dyDescent="0.2">
      <c r="A132" s="464" t="s">
        <v>90</v>
      </c>
      <c r="B132" s="9">
        <v>3796</v>
      </c>
      <c r="C132" s="10">
        <v>100000</v>
      </c>
      <c r="D132" s="11">
        <v>50</v>
      </c>
      <c r="E132" s="12">
        <v>0.65</v>
      </c>
      <c r="F132" s="466">
        <v>602401008242509</v>
      </c>
      <c r="G132" s="13"/>
    </row>
    <row r="133" spans="1:7" ht="15.75" customHeight="1" x14ac:dyDescent="0.2">
      <c r="A133" s="465"/>
      <c r="B133" s="9">
        <v>5744</v>
      </c>
      <c r="C133" s="10">
        <v>150000</v>
      </c>
      <c r="D133" s="11">
        <v>75</v>
      </c>
      <c r="E133" s="12">
        <v>0.66</v>
      </c>
      <c r="F133" s="467"/>
      <c r="G133" s="13" t="s">
        <v>12</v>
      </c>
    </row>
    <row r="134" spans="1:7" ht="15.75" customHeight="1" x14ac:dyDescent="0.2">
      <c r="A134" s="464" t="s">
        <v>91</v>
      </c>
      <c r="B134" s="9">
        <v>5148</v>
      </c>
      <c r="C134" s="10">
        <v>150000</v>
      </c>
      <c r="D134" s="11">
        <v>75</v>
      </c>
      <c r="E134" s="12">
        <v>0.56999999999999995</v>
      </c>
      <c r="F134" s="468" t="s">
        <v>138</v>
      </c>
      <c r="G134" s="13" t="s">
        <v>137</v>
      </c>
    </row>
    <row r="135" spans="1:7" ht="15.75" customHeight="1" x14ac:dyDescent="0.2">
      <c r="A135" s="465"/>
      <c r="B135" s="9">
        <v>1582</v>
      </c>
      <c r="C135" s="10">
        <v>60000</v>
      </c>
      <c r="D135" s="11">
        <v>60</v>
      </c>
      <c r="E135" s="12" t="s">
        <v>66</v>
      </c>
      <c r="F135" s="467"/>
      <c r="G135" s="13"/>
    </row>
    <row r="136" spans="1:7" ht="15.75" customHeight="1" x14ac:dyDescent="0.2">
      <c r="A136" s="464" t="s">
        <v>92</v>
      </c>
      <c r="B136" s="14" t="s">
        <v>93</v>
      </c>
      <c r="C136" s="10">
        <v>150000</v>
      </c>
      <c r="D136" s="11">
        <v>30</v>
      </c>
      <c r="E136" s="12">
        <v>0.81</v>
      </c>
      <c r="F136" s="466">
        <v>610801034527535</v>
      </c>
      <c r="G136" s="13" t="s">
        <v>12</v>
      </c>
    </row>
    <row r="137" spans="1:7" ht="15.75" customHeight="1" x14ac:dyDescent="0.2">
      <c r="A137" s="465"/>
      <c r="B137" s="9">
        <v>7729</v>
      </c>
      <c r="C137" s="10">
        <v>300000</v>
      </c>
      <c r="D137" s="11">
        <v>145</v>
      </c>
      <c r="E137" s="12">
        <v>0.68</v>
      </c>
      <c r="F137" s="467"/>
      <c r="G137" s="13"/>
    </row>
    <row r="138" spans="1:7" ht="15.75" customHeight="1" x14ac:dyDescent="0.2">
      <c r="A138" s="474" t="s">
        <v>94</v>
      </c>
      <c r="B138" s="28">
        <v>1334</v>
      </c>
      <c r="C138" s="41">
        <v>450000</v>
      </c>
      <c r="D138" s="42">
        <v>81</v>
      </c>
      <c r="E138" s="43">
        <v>0.82</v>
      </c>
      <c r="F138" s="469"/>
      <c r="G138" s="29" t="s">
        <v>148</v>
      </c>
    </row>
    <row r="139" spans="1:7" ht="15.75" customHeight="1" x14ac:dyDescent="0.2">
      <c r="A139" s="470"/>
      <c r="B139" s="28">
        <v>6110</v>
      </c>
      <c r="C139" s="41">
        <v>500000</v>
      </c>
      <c r="D139" s="42"/>
      <c r="E139" s="43"/>
      <c r="F139" s="470"/>
      <c r="G139" s="29" t="s">
        <v>146</v>
      </c>
    </row>
    <row r="140" spans="1:7" s="16" customFormat="1" ht="15.75" customHeight="1" x14ac:dyDescent="0.2">
      <c r="A140" s="464" t="s">
        <v>95</v>
      </c>
      <c r="B140" s="22" t="s">
        <v>96</v>
      </c>
      <c r="C140" s="18">
        <v>40000</v>
      </c>
      <c r="D140" s="19">
        <v>40</v>
      </c>
      <c r="E140" s="20"/>
      <c r="F140" s="466">
        <v>1360017880565</v>
      </c>
      <c r="G140" s="21" t="s">
        <v>70</v>
      </c>
    </row>
    <row r="141" spans="1:7" ht="15.75" customHeight="1" x14ac:dyDescent="0.2">
      <c r="A141" s="465"/>
      <c r="B141" s="9" t="s">
        <v>97</v>
      </c>
      <c r="C141" s="10">
        <v>100000</v>
      </c>
      <c r="D141" s="11">
        <v>100</v>
      </c>
      <c r="E141" s="12">
        <v>0.12</v>
      </c>
      <c r="F141" s="467"/>
      <c r="G141" s="13"/>
    </row>
    <row r="142" spans="1:7" ht="15.75" customHeight="1" x14ac:dyDescent="0.2">
      <c r="A142" s="464" t="s">
        <v>98</v>
      </c>
      <c r="B142" s="9">
        <v>706</v>
      </c>
      <c r="C142" s="10">
        <v>40000</v>
      </c>
      <c r="D142" s="11">
        <v>40</v>
      </c>
      <c r="E142" s="12">
        <v>0.66</v>
      </c>
      <c r="F142" s="466">
        <v>6283853099961</v>
      </c>
      <c r="G142" s="13"/>
    </row>
    <row r="143" spans="1:7" ht="15.75" customHeight="1" x14ac:dyDescent="0.2">
      <c r="A143" s="465"/>
      <c r="B143" s="9" t="s">
        <v>99</v>
      </c>
      <c r="C143" s="10">
        <v>40000</v>
      </c>
      <c r="D143" s="11">
        <v>40</v>
      </c>
      <c r="E143" s="12">
        <v>0.74</v>
      </c>
      <c r="F143" s="467"/>
      <c r="G143" s="13"/>
    </row>
    <row r="144" spans="1:7" ht="15.75" customHeight="1" x14ac:dyDescent="0.2">
      <c r="A144" s="28" t="s">
        <v>100</v>
      </c>
      <c r="B144" s="475" t="s">
        <v>101</v>
      </c>
      <c r="C144" s="470"/>
      <c r="D144" s="42"/>
      <c r="E144" s="43"/>
      <c r="F144" s="44"/>
      <c r="G144" s="29"/>
    </row>
    <row r="145" spans="1:8" ht="15.75" customHeight="1" x14ac:dyDescent="0.2">
      <c r="A145" s="23" t="s">
        <v>102</v>
      </c>
      <c r="B145" s="9">
        <v>8391</v>
      </c>
      <c r="C145" s="10">
        <v>40000</v>
      </c>
      <c r="D145" s="11">
        <v>40</v>
      </c>
      <c r="E145" s="12">
        <v>0.67</v>
      </c>
      <c r="F145" s="15" t="s">
        <v>139</v>
      </c>
      <c r="G145" s="46" t="s">
        <v>140</v>
      </c>
    </row>
    <row r="146" spans="1:8" ht="15.75" customHeight="1" x14ac:dyDescent="0.2">
      <c r="A146" s="28" t="s">
        <v>103</v>
      </c>
      <c r="B146" s="475" t="s">
        <v>104</v>
      </c>
      <c r="C146" s="470"/>
      <c r="D146" s="42"/>
      <c r="E146" s="43"/>
      <c r="F146" s="44"/>
      <c r="G146" s="29"/>
    </row>
    <row r="147" spans="1:8" ht="15.75" customHeight="1" x14ac:dyDescent="0.2">
      <c r="A147" s="464" t="s">
        <v>105</v>
      </c>
      <c r="B147" s="9">
        <v>502</v>
      </c>
      <c r="C147" s="10">
        <v>85000</v>
      </c>
      <c r="D147" s="11">
        <v>85</v>
      </c>
      <c r="E147" s="12">
        <v>0.43</v>
      </c>
      <c r="F147" s="466">
        <v>901813247060</v>
      </c>
      <c r="G147" s="13"/>
    </row>
    <row r="148" spans="1:8" ht="15.75" customHeight="1" x14ac:dyDescent="0.2">
      <c r="A148" s="465"/>
      <c r="B148" s="9">
        <v>1887</v>
      </c>
      <c r="C148" s="10">
        <v>75</v>
      </c>
      <c r="D148" s="11">
        <v>75</v>
      </c>
      <c r="E148" s="12">
        <v>0.74</v>
      </c>
      <c r="F148" s="467"/>
      <c r="G148" s="13" t="s">
        <v>106</v>
      </c>
    </row>
    <row r="149" spans="1:8" s="16" customFormat="1" ht="15.75" customHeight="1" x14ac:dyDescent="0.2">
      <c r="A149" s="465"/>
      <c r="B149" s="22">
        <v>6196</v>
      </c>
      <c r="C149" s="18">
        <v>65000</v>
      </c>
      <c r="D149" s="19">
        <v>65</v>
      </c>
      <c r="E149" s="20"/>
      <c r="F149" s="467"/>
      <c r="G149" s="21"/>
    </row>
    <row r="150" spans="1:8" ht="15.75" customHeight="1" x14ac:dyDescent="0.2">
      <c r="A150" s="23" t="s">
        <v>107</v>
      </c>
      <c r="B150" s="9">
        <v>931</v>
      </c>
      <c r="C150" s="10">
        <v>400000</v>
      </c>
      <c r="D150" s="11">
        <v>200</v>
      </c>
      <c r="E150" s="12">
        <v>0.66</v>
      </c>
      <c r="F150" s="15">
        <v>1850000614641</v>
      </c>
      <c r="G150" s="26" t="s">
        <v>108</v>
      </c>
      <c r="H150" s="47" t="s">
        <v>70</v>
      </c>
    </row>
    <row r="151" spans="1:8" ht="15.75" customHeight="1" x14ac:dyDescent="0.2">
      <c r="A151" s="464" t="s">
        <v>109</v>
      </c>
      <c r="B151" s="9">
        <v>3456</v>
      </c>
      <c r="C151" s="10">
        <v>300000</v>
      </c>
      <c r="D151" s="11">
        <v>300</v>
      </c>
      <c r="E151" s="12">
        <v>0.11</v>
      </c>
      <c r="F151" s="466">
        <v>901542530210</v>
      </c>
      <c r="G151" s="13"/>
    </row>
    <row r="152" spans="1:8" ht="15.75" customHeight="1" x14ac:dyDescent="0.2">
      <c r="A152" s="465"/>
      <c r="B152" s="9">
        <v>60899</v>
      </c>
      <c r="C152" s="10">
        <v>300000</v>
      </c>
      <c r="D152" s="11">
        <v>300</v>
      </c>
      <c r="E152" s="12">
        <v>0.06</v>
      </c>
      <c r="F152" s="467"/>
      <c r="G152" s="13" t="s">
        <v>106</v>
      </c>
    </row>
    <row r="153" spans="1:8" ht="15.75" customHeight="1" x14ac:dyDescent="0.2">
      <c r="A153" s="465"/>
      <c r="B153" s="9">
        <v>4214</v>
      </c>
      <c r="C153" s="10">
        <v>610000</v>
      </c>
      <c r="D153" s="11">
        <v>480</v>
      </c>
      <c r="E153" s="12">
        <v>0.19</v>
      </c>
      <c r="F153" s="467"/>
      <c r="G153" s="26" t="s">
        <v>110</v>
      </c>
    </row>
    <row r="154" spans="1:8" s="16" customFormat="1" ht="15.75" customHeight="1" x14ac:dyDescent="0.2">
      <c r="A154" s="465"/>
      <c r="B154" s="17" t="s">
        <v>111</v>
      </c>
      <c r="C154" s="18">
        <v>160000</v>
      </c>
      <c r="D154" s="19">
        <v>160</v>
      </c>
      <c r="E154" s="20"/>
      <c r="F154" s="467"/>
      <c r="G154" s="21" t="s">
        <v>112</v>
      </c>
    </row>
    <row r="155" spans="1:8" ht="15.75" customHeight="1" x14ac:dyDescent="0.2">
      <c r="A155" s="465"/>
      <c r="B155" s="9">
        <v>2903</v>
      </c>
      <c r="C155" s="10">
        <v>300000</v>
      </c>
      <c r="D155" s="11">
        <v>300</v>
      </c>
      <c r="E155" s="12">
        <v>0.38</v>
      </c>
      <c r="F155" s="467"/>
      <c r="G155" s="13"/>
    </row>
    <row r="156" spans="1:8" ht="15.75" customHeight="1" x14ac:dyDescent="0.2">
      <c r="A156" s="464" t="s">
        <v>113</v>
      </c>
      <c r="B156" s="9">
        <v>7597</v>
      </c>
      <c r="C156" s="10">
        <v>150000</v>
      </c>
      <c r="D156" s="11">
        <v>150</v>
      </c>
      <c r="E156" s="12" t="s">
        <v>66</v>
      </c>
      <c r="F156" s="468" t="s">
        <v>144</v>
      </c>
      <c r="G156" s="13" t="s">
        <v>114</v>
      </c>
    </row>
    <row r="157" spans="1:8" ht="15.75" customHeight="1" x14ac:dyDescent="0.2">
      <c r="A157" s="465"/>
      <c r="B157" s="9">
        <v>4201</v>
      </c>
      <c r="C157" s="10">
        <v>150000</v>
      </c>
      <c r="D157" s="11">
        <v>150</v>
      </c>
      <c r="E157" s="12">
        <v>7.0000000000000007E-2</v>
      </c>
      <c r="F157" s="467"/>
      <c r="G157" s="13"/>
    </row>
    <row r="158" spans="1:8" ht="15.75" customHeight="1" x14ac:dyDescent="0.2">
      <c r="A158" s="465"/>
      <c r="B158" s="9">
        <v>8956</v>
      </c>
      <c r="C158" s="10">
        <v>100000</v>
      </c>
      <c r="D158" s="11">
        <v>100</v>
      </c>
      <c r="E158" s="12">
        <v>0.11</v>
      </c>
      <c r="F158" s="467"/>
      <c r="G158" s="13"/>
    </row>
    <row r="159" spans="1:8" ht="15.75" customHeight="1" x14ac:dyDescent="0.2">
      <c r="A159" s="465"/>
      <c r="B159" s="9" t="s">
        <v>115</v>
      </c>
      <c r="C159" s="10">
        <v>300000</v>
      </c>
      <c r="D159" s="11">
        <v>300</v>
      </c>
      <c r="E159" s="12">
        <v>7.0000000000000007E-2</v>
      </c>
      <c r="F159" s="467"/>
      <c r="G159" s="13"/>
    </row>
    <row r="160" spans="1:8" ht="15.75" customHeight="1" x14ac:dyDescent="0.2">
      <c r="A160" s="23" t="s">
        <v>116</v>
      </c>
      <c r="B160" s="9">
        <v>5131</v>
      </c>
      <c r="C160" s="10">
        <v>450000</v>
      </c>
      <c r="D160" s="11">
        <v>225</v>
      </c>
      <c r="E160" s="12">
        <v>0.56999999999999995</v>
      </c>
      <c r="F160" s="15">
        <v>1390994741</v>
      </c>
      <c r="G160" s="13" t="s">
        <v>41</v>
      </c>
    </row>
    <row r="161" spans="1:7" ht="15.75" customHeight="1" x14ac:dyDescent="0.2">
      <c r="A161" s="464" t="s">
        <v>117</v>
      </c>
      <c r="B161" s="9">
        <v>2016</v>
      </c>
      <c r="C161" s="10">
        <v>400000</v>
      </c>
      <c r="D161" s="11">
        <v>200</v>
      </c>
      <c r="E161" s="12">
        <v>0.59</v>
      </c>
      <c r="F161" s="472" t="s">
        <v>141</v>
      </c>
      <c r="G161" s="13"/>
    </row>
    <row r="162" spans="1:7" ht="15.75" customHeight="1" x14ac:dyDescent="0.2">
      <c r="A162" s="465"/>
      <c r="B162" s="9">
        <v>1893</v>
      </c>
      <c r="C162" s="10">
        <v>500000</v>
      </c>
      <c r="D162" s="11">
        <v>500</v>
      </c>
      <c r="E162" s="12">
        <v>0.18</v>
      </c>
      <c r="F162" s="467"/>
      <c r="G162" s="13"/>
    </row>
    <row r="163" spans="1:7" ht="15.75" customHeight="1" x14ac:dyDescent="0.2">
      <c r="A163" s="464" t="s">
        <v>118</v>
      </c>
      <c r="B163" s="9" t="s">
        <v>119</v>
      </c>
      <c r="C163" s="10">
        <v>150000</v>
      </c>
      <c r="D163" s="11">
        <v>150</v>
      </c>
      <c r="E163" s="12"/>
      <c r="F163" s="466">
        <v>3251743311</v>
      </c>
      <c r="G163" s="27" t="s">
        <v>88</v>
      </c>
    </row>
    <row r="164" spans="1:7" ht="15.75" customHeight="1" x14ac:dyDescent="0.2">
      <c r="A164" s="465"/>
      <c r="B164" s="9">
        <v>6170</v>
      </c>
      <c r="C164" s="10">
        <v>375000</v>
      </c>
      <c r="D164" s="11">
        <v>190</v>
      </c>
      <c r="E164" s="12">
        <v>0.55000000000000004</v>
      </c>
      <c r="F164" s="467"/>
      <c r="G164" s="13" t="s">
        <v>41</v>
      </c>
    </row>
    <row r="165" spans="1:7" ht="15.75" customHeight="1" x14ac:dyDescent="0.2">
      <c r="A165" s="48" t="s">
        <v>149</v>
      </c>
      <c r="B165" s="9">
        <v>9143</v>
      </c>
      <c r="C165" s="10">
        <v>85000</v>
      </c>
      <c r="D165" s="11">
        <v>85</v>
      </c>
      <c r="E165" s="12" t="s">
        <v>66</v>
      </c>
      <c r="F165" s="36" t="s">
        <v>142</v>
      </c>
      <c r="G165" s="13"/>
    </row>
    <row r="166" spans="1:7" ht="15.75" customHeight="1" x14ac:dyDescent="0.2">
      <c r="A166" s="464" t="s">
        <v>120</v>
      </c>
      <c r="B166" s="9">
        <v>1942</v>
      </c>
      <c r="C166" s="10">
        <v>50000</v>
      </c>
      <c r="D166" s="11">
        <v>25</v>
      </c>
      <c r="E166" s="12">
        <v>0.66</v>
      </c>
      <c r="F166" s="472" t="s">
        <v>150</v>
      </c>
      <c r="G166" s="13"/>
    </row>
    <row r="167" spans="1:7" ht="15.75" customHeight="1" x14ac:dyDescent="0.2">
      <c r="A167" s="465"/>
      <c r="B167" s="9">
        <v>3288</v>
      </c>
      <c r="C167" s="10">
        <v>300000</v>
      </c>
      <c r="D167" s="11">
        <v>240</v>
      </c>
      <c r="E167" s="12">
        <v>0.33</v>
      </c>
      <c r="F167" s="467"/>
      <c r="G167" s="26" t="s">
        <v>121</v>
      </c>
    </row>
    <row r="168" spans="1:7" ht="15.75" customHeight="1" x14ac:dyDescent="0.2">
      <c r="A168" s="9" t="s">
        <v>122</v>
      </c>
      <c r="B168" s="9">
        <v>9481</v>
      </c>
      <c r="C168" s="10">
        <v>130000</v>
      </c>
      <c r="D168" s="11">
        <v>130</v>
      </c>
      <c r="E168" s="12">
        <v>0.56999999999999995</v>
      </c>
      <c r="F168" s="49" t="s">
        <v>151</v>
      </c>
      <c r="G168" s="13"/>
    </row>
    <row r="169" spans="1:7" ht="15.75" customHeight="1" x14ac:dyDescent="0.2">
      <c r="A169" s="473" t="s">
        <v>124</v>
      </c>
      <c r="B169" s="9">
        <v>7010</v>
      </c>
      <c r="C169" s="10">
        <v>100000</v>
      </c>
      <c r="D169" s="11">
        <v>90</v>
      </c>
      <c r="E169" s="12">
        <v>0.51</v>
      </c>
      <c r="F169" s="472" t="s">
        <v>143</v>
      </c>
      <c r="G169" s="13"/>
    </row>
    <row r="170" spans="1:7" s="45" customFormat="1" ht="15.75" customHeight="1" x14ac:dyDescent="0.2">
      <c r="A170" s="467"/>
      <c r="B170" s="28">
        <v>6604</v>
      </c>
      <c r="C170" s="41">
        <v>160000</v>
      </c>
      <c r="D170" s="42"/>
      <c r="E170" s="43"/>
      <c r="F170" s="467"/>
      <c r="G170" s="29" t="s">
        <v>123</v>
      </c>
    </row>
    <row r="171" spans="1:7" ht="15.75" customHeight="1" x14ac:dyDescent="0.2">
      <c r="C171"/>
      <c r="E171"/>
    </row>
    <row r="172" spans="1:7" ht="15.75" customHeight="1" x14ac:dyDescent="0.2">
      <c r="C172"/>
      <c r="E172"/>
    </row>
    <row r="173" spans="1:7" ht="15.75" customHeight="1" x14ac:dyDescent="0.2">
      <c r="C173"/>
      <c r="E173"/>
    </row>
    <row r="174" spans="1:7" ht="15.75" customHeight="1" x14ac:dyDescent="0.2">
      <c r="C174"/>
      <c r="E174"/>
    </row>
    <row r="175" spans="1:7" ht="15.75" customHeight="1" x14ac:dyDescent="0.2">
      <c r="C175"/>
      <c r="E175"/>
    </row>
    <row r="176" spans="1:7" ht="15.75" customHeight="1" x14ac:dyDescent="0.2">
      <c r="C176"/>
      <c r="E176"/>
    </row>
    <row r="177" spans="3:5" ht="15.75" customHeight="1" x14ac:dyDescent="0.2">
      <c r="C177"/>
      <c r="E177"/>
    </row>
    <row r="178" spans="3:5" ht="15.75" customHeight="1" x14ac:dyDescent="0.2">
      <c r="C178"/>
      <c r="E178"/>
    </row>
    <row r="179" spans="3:5" ht="15.75" customHeight="1" x14ac:dyDescent="0.2">
      <c r="C179"/>
      <c r="E179"/>
    </row>
    <row r="180" spans="3:5" ht="15.75" customHeight="1" x14ac:dyDescent="0.2">
      <c r="C180"/>
      <c r="E180"/>
    </row>
    <row r="181" spans="3:5" ht="15.75" customHeight="1" x14ac:dyDescent="0.2">
      <c r="C181"/>
      <c r="E181"/>
    </row>
    <row r="182" spans="3:5" ht="15.75" customHeight="1" x14ac:dyDescent="0.2">
      <c r="C182"/>
      <c r="E182"/>
    </row>
    <row r="183" spans="3:5" ht="15.75" customHeight="1" x14ac:dyDescent="0.2">
      <c r="C183"/>
      <c r="E183"/>
    </row>
    <row r="184" spans="3:5" ht="15.75" customHeight="1" x14ac:dyDescent="0.2">
      <c r="C184"/>
      <c r="E184"/>
    </row>
    <row r="185" spans="3:5" ht="15.75" customHeight="1" x14ac:dyDescent="0.2">
      <c r="C185"/>
      <c r="E185"/>
    </row>
    <row r="186" spans="3:5" ht="15.75" customHeight="1" x14ac:dyDescent="0.2">
      <c r="C186"/>
      <c r="E186"/>
    </row>
    <row r="187" spans="3:5" ht="15.75" customHeight="1" x14ac:dyDescent="0.2">
      <c r="C187"/>
      <c r="E187"/>
    </row>
    <row r="188" spans="3:5" ht="15.75" customHeight="1" x14ac:dyDescent="0.2">
      <c r="C188"/>
      <c r="E188"/>
    </row>
    <row r="189" spans="3:5" ht="15.75" customHeight="1" x14ac:dyDescent="0.2">
      <c r="C189"/>
      <c r="E189"/>
    </row>
    <row r="190" spans="3:5" ht="15.75" customHeight="1" x14ac:dyDescent="0.2">
      <c r="C190"/>
      <c r="E190"/>
    </row>
    <row r="191" spans="3:5" ht="15.75" customHeight="1" x14ac:dyDescent="0.2">
      <c r="C191"/>
      <c r="E191"/>
    </row>
    <row r="192" spans="3:5" ht="15.75" customHeight="1" x14ac:dyDescent="0.2">
      <c r="C192"/>
      <c r="E192"/>
    </row>
    <row r="193" spans="3:7" ht="15.75" customHeight="1" x14ac:dyDescent="0.2">
      <c r="C193"/>
      <c r="E193"/>
    </row>
    <row r="194" spans="3:7" ht="15.75" customHeight="1" x14ac:dyDescent="0.2">
      <c r="C194"/>
      <c r="E194"/>
    </row>
    <row r="195" spans="3:7" ht="15.75" customHeight="1" x14ac:dyDescent="0.2">
      <c r="C195"/>
      <c r="E195"/>
    </row>
    <row r="196" spans="3:7" ht="15.75" customHeight="1" x14ac:dyDescent="0.2">
      <c r="C196"/>
      <c r="E196"/>
    </row>
    <row r="197" spans="3:7" ht="15.75" customHeight="1" x14ac:dyDescent="0.2">
      <c r="C197" s="10"/>
      <c r="D197" s="11"/>
      <c r="E197" s="12"/>
      <c r="F197" s="15"/>
      <c r="G197" s="13"/>
    </row>
    <row r="198" spans="3:7" ht="15.75" customHeight="1" x14ac:dyDescent="0.2">
      <c r="C198" s="10"/>
      <c r="D198" s="11"/>
      <c r="E198" s="12"/>
      <c r="F198" s="15"/>
      <c r="G198" s="13"/>
    </row>
    <row r="199" spans="3:7" ht="15.75" customHeight="1" x14ac:dyDescent="0.2">
      <c r="C199" s="10"/>
      <c r="D199" s="11"/>
      <c r="E199" s="12"/>
      <c r="F199" s="15"/>
      <c r="G199" s="13"/>
    </row>
    <row r="200" spans="3:7" ht="15.75" customHeight="1" x14ac:dyDescent="0.2">
      <c r="C200" s="10"/>
      <c r="D200" s="11"/>
      <c r="E200" s="12"/>
      <c r="F200" s="15"/>
      <c r="G200" s="13"/>
    </row>
    <row r="201" spans="3:7" ht="15.75" customHeight="1" x14ac:dyDescent="0.2">
      <c r="C201" s="10"/>
      <c r="D201" s="11"/>
      <c r="E201" s="12"/>
      <c r="F201" s="15"/>
      <c r="G201" s="13"/>
    </row>
    <row r="202" spans="3:7" ht="15.75" customHeight="1" x14ac:dyDescent="0.2">
      <c r="C202" s="10"/>
      <c r="D202" s="11"/>
      <c r="E202" s="12"/>
      <c r="F202" s="15"/>
      <c r="G202" s="13"/>
    </row>
    <row r="203" spans="3:7" ht="15.75" customHeight="1" x14ac:dyDescent="0.2">
      <c r="C203" s="10"/>
      <c r="D203" s="11"/>
      <c r="E203" s="12"/>
      <c r="F203" s="15"/>
      <c r="G203" s="13"/>
    </row>
    <row r="204" spans="3:7" ht="15.75" customHeight="1" x14ac:dyDescent="0.2">
      <c r="C204" s="10"/>
      <c r="D204" s="11"/>
      <c r="E204" s="12"/>
      <c r="F204" s="15"/>
      <c r="G204" s="13"/>
    </row>
    <row r="205" spans="3:7" ht="15.75" customHeight="1" x14ac:dyDescent="0.2">
      <c r="C205" s="10"/>
      <c r="D205" s="11"/>
      <c r="E205" s="12"/>
      <c r="F205" s="15"/>
      <c r="G205" s="13"/>
    </row>
    <row r="206" spans="3:7" ht="15.75" customHeight="1" x14ac:dyDescent="0.2">
      <c r="C206" s="10"/>
      <c r="D206" s="11"/>
      <c r="E206" s="12"/>
      <c r="F206" s="15"/>
      <c r="G206" s="13"/>
    </row>
    <row r="207" spans="3:7" ht="15.75" customHeight="1" x14ac:dyDescent="0.2">
      <c r="C207" s="10"/>
      <c r="D207" s="11"/>
      <c r="E207" s="12"/>
      <c r="F207" s="15"/>
      <c r="G207" s="13"/>
    </row>
    <row r="208" spans="3:7" ht="15.75" customHeight="1" x14ac:dyDescent="0.2">
      <c r="C208" s="10"/>
      <c r="D208" s="11"/>
      <c r="E208" s="12"/>
      <c r="F208" s="15"/>
      <c r="G208" s="13"/>
    </row>
    <row r="209" spans="3:7" ht="15.75" customHeight="1" x14ac:dyDescent="0.2">
      <c r="C209" s="10"/>
      <c r="D209" s="11"/>
      <c r="E209" s="12"/>
      <c r="F209" s="15"/>
      <c r="G209" s="13"/>
    </row>
    <row r="210" spans="3:7" ht="15.75" customHeight="1" x14ac:dyDescent="0.2">
      <c r="C210" s="10"/>
      <c r="D210" s="11"/>
      <c r="E210" s="12"/>
      <c r="F210" s="15"/>
      <c r="G210" s="13"/>
    </row>
    <row r="211" spans="3:7" ht="15.75" customHeight="1" x14ac:dyDescent="0.2">
      <c r="C211" s="10"/>
      <c r="D211" s="11"/>
      <c r="E211" s="12"/>
      <c r="F211" s="15"/>
      <c r="G211" s="13"/>
    </row>
    <row r="212" spans="3:7" ht="15.75" customHeight="1" x14ac:dyDescent="0.2">
      <c r="C212" s="10"/>
      <c r="D212" s="11"/>
      <c r="E212" s="12"/>
      <c r="F212" s="15"/>
      <c r="G212" s="13"/>
    </row>
    <row r="213" spans="3:7" ht="15.75" customHeight="1" x14ac:dyDescent="0.2">
      <c r="C213" s="10"/>
      <c r="D213" s="11"/>
      <c r="E213" s="12"/>
      <c r="F213" s="15"/>
      <c r="G213" s="13"/>
    </row>
    <row r="214" spans="3:7" ht="15.75" customHeight="1" x14ac:dyDescent="0.2">
      <c r="C214" s="10"/>
      <c r="D214" s="11"/>
      <c r="E214" s="12"/>
      <c r="F214" s="15"/>
      <c r="G214" s="13"/>
    </row>
    <row r="215" spans="3:7" ht="15.75" customHeight="1" x14ac:dyDescent="0.2">
      <c r="C215" s="10"/>
      <c r="D215" s="11"/>
      <c r="E215" s="12"/>
      <c r="F215" s="15"/>
      <c r="G215" s="13"/>
    </row>
    <row r="216" spans="3:7" ht="15.75" customHeight="1" x14ac:dyDescent="0.2">
      <c r="C216" s="10"/>
      <c r="D216" s="11"/>
      <c r="E216" s="12"/>
      <c r="F216" s="15"/>
      <c r="G216" s="13"/>
    </row>
    <row r="217" spans="3:7" ht="15.75" customHeight="1" x14ac:dyDescent="0.2">
      <c r="C217" s="10"/>
      <c r="D217" s="11"/>
      <c r="E217" s="12"/>
      <c r="F217" s="15"/>
      <c r="G217" s="13"/>
    </row>
    <row r="218" spans="3:7" ht="15.75" customHeight="1" x14ac:dyDescent="0.2">
      <c r="C218" s="10"/>
      <c r="D218" s="11"/>
      <c r="E218" s="12"/>
      <c r="F218" s="15"/>
      <c r="G218" s="13"/>
    </row>
    <row r="219" spans="3:7" ht="15.75" customHeight="1" x14ac:dyDescent="0.2">
      <c r="C219" s="10"/>
      <c r="D219" s="11"/>
      <c r="E219" s="12"/>
      <c r="F219" s="15"/>
      <c r="G219" s="13"/>
    </row>
    <row r="220" spans="3:7" ht="15.75" customHeight="1" x14ac:dyDescent="0.2">
      <c r="C220" s="10"/>
      <c r="D220" s="11"/>
      <c r="E220" s="12"/>
      <c r="F220" s="15"/>
      <c r="G220" s="13"/>
    </row>
    <row r="221" spans="3:7" ht="15.75" customHeight="1" x14ac:dyDescent="0.2">
      <c r="C221" s="10"/>
      <c r="D221" s="11"/>
      <c r="E221" s="12"/>
      <c r="F221" s="15"/>
      <c r="G221" s="13"/>
    </row>
    <row r="222" spans="3:7" ht="15.75" customHeight="1" x14ac:dyDescent="0.2">
      <c r="C222" s="10"/>
      <c r="D222" s="11"/>
      <c r="E222" s="12"/>
      <c r="F222" s="15"/>
      <c r="G222" s="13"/>
    </row>
    <row r="223" spans="3:7" ht="15.75" customHeight="1" x14ac:dyDescent="0.2">
      <c r="C223" s="10"/>
      <c r="D223" s="11"/>
      <c r="E223" s="12"/>
      <c r="F223" s="15"/>
      <c r="G223" s="13"/>
    </row>
    <row r="224" spans="3:7" ht="15.75" customHeight="1" x14ac:dyDescent="0.2">
      <c r="C224" s="10"/>
      <c r="D224" s="11"/>
      <c r="E224" s="12"/>
      <c r="F224" s="15"/>
      <c r="G224" s="13"/>
    </row>
    <row r="225" spans="3:7" ht="15.75" customHeight="1" x14ac:dyDescent="0.2">
      <c r="C225" s="10"/>
      <c r="D225" s="11"/>
      <c r="E225" s="12"/>
      <c r="F225" s="15"/>
      <c r="G225" s="13"/>
    </row>
    <row r="226" spans="3:7" ht="15.75" customHeight="1" x14ac:dyDescent="0.2">
      <c r="C226" s="10"/>
      <c r="D226" s="11"/>
      <c r="E226" s="12"/>
      <c r="F226" s="15"/>
      <c r="G226" s="13"/>
    </row>
    <row r="227" spans="3:7" ht="15.75" customHeight="1" x14ac:dyDescent="0.2">
      <c r="C227" s="10"/>
      <c r="D227" s="11"/>
      <c r="E227" s="12"/>
      <c r="F227" s="15"/>
      <c r="G227" s="13"/>
    </row>
    <row r="228" spans="3:7" ht="15.75" customHeight="1" x14ac:dyDescent="0.2">
      <c r="C228" s="10"/>
      <c r="D228" s="11"/>
      <c r="E228" s="12"/>
      <c r="F228" s="15"/>
      <c r="G228" s="13"/>
    </row>
    <row r="229" spans="3:7" ht="15.75" customHeight="1" x14ac:dyDescent="0.2">
      <c r="C229" s="10"/>
      <c r="D229" s="11"/>
      <c r="E229" s="12"/>
      <c r="F229" s="15"/>
      <c r="G229" s="13"/>
    </row>
    <row r="230" spans="3:7" ht="15.75" customHeight="1" x14ac:dyDescent="0.2">
      <c r="C230" s="10"/>
      <c r="D230" s="11"/>
      <c r="E230" s="12"/>
      <c r="F230" s="15"/>
      <c r="G230" s="13"/>
    </row>
    <row r="231" spans="3:7" ht="15.75" customHeight="1" x14ac:dyDescent="0.2">
      <c r="C231" s="10"/>
      <c r="D231" s="11"/>
      <c r="E231" s="12"/>
      <c r="F231" s="15"/>
      <c r="G231" s="13"/>
    </row>
    <row r="232" spans="3:7" ht="15.75" customHeight="1" x14ac:dyDescent="0.2">
      <c r="C232" s="10"/>
      <c r="D232" s="11"/>
      <c r="E232" s="12"/>
      <c r="F232" s="15"/>
      <c r="G232" s="13"/>
    </row>
    <row r="233" spans="3:7" ht="15.75" customHeight="1" x14ac:dyDescent="0.2">
      <c r="C233" s="10"/>
      <c r="D233" s="11"/>
      <c r="E233" s="12"/>
      <c r="F233" s="15"/>
      <c r="G233" s="13"/>
    </row>
    <row r="234" spans="3:7" ht="15.75" customHeight="1" x14ac:dyDescent="0.2">
      <c r="C234" s="10"/>
      <c r="D234" s="11"/>
      <c r="E234" s="12"/>
      <c r="F234" s="15"/>
      <c r="G234" s="13"/>
    </row>
    <row r="235" spans="3:7" ht="15.75" customHeight="1" x14ac:dyDescent="0.2">
      <c r="C235" s="10"/>
      <c r="D235" s="11"/>
      <c r="E235" s="12"/>
      <c r="F235" s="15"/>
      <c r="G235" s="13"/>
    </row>
    <row r="236" spans="3:7" ht="15.75" customHeight="1" x14ac:dyDescent="0.2">
      <c r="C236" s="10"/>
      <c r="D236" s="11"/>
      <c r="E236" s="12"/>
      <c r="F236" s="15"/>
      <c r="G236" s="13"/>
    </row>
    <row r="237" spans="3:7" ht="15.75" customHeight="1" x14ac:dyDescent="0.2">
      <c r="C237" s="10"/>
      <c r="D237" s="11"/>
      <c r="E237" s="12"/>
      <c r="F237" s="15"/>
      <c r="G237" s="13"/>
    </row>
    <row r="238" spans="3:7" ht="15.75" customHeight="1" x14ac:dyDescent="0.2">
      <c r="C238" s="10"/>
      <c r="D238" s="11"/>
      <c r="E238" s="12"/>
      <c r="F238" s="15"/>
      <c r="G238" s="13"/>
    </row>
    <row r="239" spans="3:7" ht="15.75" customHeight="1" x14ac:dyDescent="0.2">
      <c r="C239" s="10"/>
      <c r="D239" s="11"/>
      <c r="E239" s="12"/>
      <c r="F239" s="15"/>
      <c r="G239" s="13"/>
    </row>
    <row r="240" spans="3:7" ht="15.75" customHeight="1" x14ac:dyDescent="0.2">
      <c r="C240" s="10"/>
      <c r="D240" s="11"/>
      <c r="E240" s="12"/>
      <c r="F240" s="15"/>
      <c r="G240" s="13"/>
    </row>
    <row r="241" spans="3:7" ht="15.75" customHeight="1" x14ac:dyDescent="0.2">
      <c r="C241" s="10"/>
      <c r="D241" s="11"/>
      <c r="E241" s="12"/>
      <c r="F241" s="15"/>
      <c r="G241" s="13"/>
    </row>
    <row r="242" spans="3:7" ht="15.75" customHeight="1" x14ac:dyDescent="0.2">
      <c r="C242" s="10"/>
      <c r="D242" s="11"/>
      <c r="E242" s="12"/>
      <c r="F242" s="15"/>
      <c r="G242" s="13"/>
    </row>
    <row r="243" spans="3:7" ht="15.75" customHeight="1" x14ac:dyDescent="0.2">
      <c r="C243" s="10"/>
      <c r="D243" s="11"/>
      <c r="E243" s="12"/>
      <c r="F243" s="15"/>
      <c r="G243" s="13"/>
    </row>
    <row r="244" spans="3:7" ht="15.75" customHeight="1" x14ac:dyDescent="0.2">
      <c r="C244" s="10"/>
      <c r="D244" s="11"/>
      <c r="E244" s="12"/>
      <c r="F244" s="15"/>
      <c r="G244" s="13"/>
    </row>
    <row r="245" spans="3:7" ht="15.75" customHeight="1" x14ac:dyDescent="0.2">
      <c r="C245" s="10"/>
      <c r="D245" s="11"/>
      <c r="E245" s="12"/>
      <c r="F245" s="15"/>
      <c r="G245" s="13"/>
    </row>
    <row r="246" spans="3:7" ht="15.75" customHeight="1" x14ac:dyDescent="0.2">
      <c r="C246" s="10"/>
      <c r="D246" s="11"/>
      <c r="E246" s="12"/>
      <c r="F246" s="15"/>
      <c r="G246" s="13"/>
    </row>
    <row r="247" spans="3:7" ht="15.75" customHeight="1" x14ac:dyDescent="0.2">
      <c r="C247" s="10"/>
      <c r="D247" s="11"/>
      <c r="E247" s="12"/>
      <c r="F247" s="15"/>
      <c r="G247" s="13"/>
    </row>
    <row r="248" spans="3:7" ht="15.75" customHeight="1" x14ac:dyDescent="0.2">
      <c r="C248" s="10"/>
      <c r="D248" s="11"/>
      <c r="E248" s="12"/>
      <c r="F248" s="15"/>
      <c r="G248" s="13"/>
    </row>
    <row r="249" spans="3:7" ht="15.75" customHeight="1" x14ac:dyDescent="0.2">
      <c r="C249" s="10"/>
      <c r="D249" s="11"/>
      <c r="E249" s="12"/>
      <c r="F249" s="15"/>
      <c r="G249" s="13"/>
    </row>
    <row r="250" spans="3:7" ht="15.75" customHeight="1" x14ac:dyDescent="0.2">
      <c r="C250" s="10"/>
      <c r="D250" s="11"/>
      <c r="E250" s="12"/>
      <c r="F250" s="15"/>
      <c r="G250" s="13"/>
    </row>
    <row r="251" spans="3:7" ht="15.75" customHeight="1" x14ac:dyDescent="0.2">
      <c r="C251" s="10"/>
      <c r="D251" s="11"/>
      <c r="E251" s="12"/>
      <c r="F251" s="15"/>
      <c r="G251" s="13"/>
    </row>
    <row r="252" spans="3:7" ht="15.75" customHeight="1" x14ac:dyDescent="0.2">
      <c r="C252" s="10"/>
      <c r="D252" s="11"/>
      <c r="E252" s="12"/>
      <c r="F252" s="15"/>
      <c r="G252" s="13"/>
    </row>
    <row r="253" spans="3:7" ht="15.75" customHeight="1" x14ac:dyDescent="0.2">
      <c r="C253" s="10"/>
      <c r="D253" s="11"/>
      <c r="E253" s="12"/>
      <c r="F253" s="15"/>
      <c r="G253" s="13"/>
    </row>
    <row r="254" spans="3:7" ht="15.75" customHeight="1" x14ac:dyDescent="0.2">
      <c r="C254" s="10"/>
      <c r="D254" s="11"/>
      <c r="E254" s="12"/>
      <c r="F254" s="15"/>
      <c r="G254" s="13"/>
    </row>
    <row r="255" spans="3:7" ht="15.75" customHeight="1" x14ac:dyDescent="0.2">
      <c r="C255" s="10"/>
      <c r="D255" s="11"/>
      <c r="E255" s="12"/>
      <c r="F255" s="15"/>
      <c r="G255" s="13"/>
    </row>
    <row r="256" spans="3:7" ht="15.75" customHeight="1" x14ac:dyDescent="0.2">
      <c r="C256" s="10"/>
      <c r="D256" s="11"/>
      <c r="E256" s="12"/>
      <c r="F256" s="15"/>
      <c r="G256" s="13"/>
    </row>
    <row r="257" spans="3:7" ht="15.75" customHeight="1" x14ac:dyDescent="0.2">
      <c r="C257" s="10"/>
      <c r="D257" s="11"/>
      <c r="E257" s="12"/>
      <c r="F257" s="15"/>
      <c r="G257" s="13"/>
    </row>
    <row r="258" spans="3:7" ht="15.75" customHeight="1" x14ac:dyDescent="0.2">
      <c r="C258" s="10"/>
      <c r="D258" s="11"/>
      <c r="E258" s="12"/>
      <c r="F258" s="15"/>
      <c r="G258" s="13"/>
    </row>
    <row r="259" spans="3:7" ht="15.75" customHeight="1" x14ac:dyDescent="0.2">
      <c r="C259" s="10"/>
      <c r="D259" s="11"/>
      <c r="E259" s="12"/>
      <c r="F259" s="15"/>
      <c r="G259" s="13"/>
    </row>
    <row r="260" spans="3:7" ht="15.75" customHeight="1" x14ac:dyDescent="0.2">
      <c r="C260" s="10"/>
      <c r="D260" s="11"/>
      <c r="E260" s="12"/>
      <c r="F260" s="15"/>
      <c r="G260" s="13"/>
    </row>
    <row r="261" spans="3:7" ht="15.75" customHeight="1" x14ac:dyDescent="0.2">
      <c r="C261" s="10"/>
      <c r="D261" s="11"/>
      <c r="E261" s="12"/>
      <c r="F261" s="15"/>
      <c r="G261" s="13"/>
    </row>
    <row r="262" spans="3:7" ht="15.75" customHeight="1" x14ac:dyDescent="0.2">
      <c r="C262" s="10"/>
      <c r="D262" s="11"/>
      <c r="E262" s="12"/>
      <c r="F262" s="15"/>
      <c r="G262" s="13"/>
    </row>
    <row r="263" spans="3:7" ht="15.75" customHeight="1" x14ac:dyDescent="0.2">
      <c r="C263" s="10"/>
      <c r="D263" s="11"/>
      <c r="E263" s="12"/>
      <c r="F263" s="15"/>
      <c r="G263" s="13"/>
    </row>
    <row r="264" spans="3:7" ht="15.75" customHeight="1" x14ac:dyDescent="0.2">
      <c r="C264" s="10"/>
      <c r="D264" s="11"/>
      <c r="E264" s="12"/>
      <c r="F264" s="15"/>
      <c r="G264" s="13"/>
    </row>
    <row r="265" spans="3:7" ht="15.75" customHeight="1" x14ac:dyDescent="0.2">
      <c r="C265" s="10"/>
      <c r="D265" s="11"/>
      <c r="E265" s="12"/>
      <c r="F265" s="15"/>
      <c r="G265" s="13"/>
    </row>
    <row r="266" spans="3:7" ht="15.75" customHeight="1" x14ac:dyDescent="0.2">
      <c r="C266" s="10"/>
      <c r="D266" s="11"/>
      <c r="E266" s="12"/>
      <c r="F266" s="15"/>
      <c r="G266" s="13"/>
    </row>
    <row r="267" spans="3:7" ht="15.75" customHeight="1" x14ac:dyDescent="0.2">
      <c r="C267" s="10"/>
      <c r="D267" s="11"/>
      <c r="E267" s="12"/>
      <c r="F267" s="15"/>
      <c r="G267" s="13"/>
    </row>
    <row r="268" spans="3:7" ht="15.75" customHeight="1" x14ac:dyDescent="0.2">
      <c r="C268" s="10"/>
      <c r="D268" s="11"/>
      <c r="E268" s="12"/>
      <c r="F268" s="15"/>
      <c r="G268" s="13"/>
    </row>
    <row r="269" spans="3:7" ht="15.75" customHeight="1" x14ac:dyDescent="0.2">
      <c r="C269" s="10"/>
      <c r="D269" s="11"/>
      <c r="E269" s="12"/>
      <c r="F269" s="15"/>
      <c r="G269" s="13"/>
    </row>
    <row r="270" spans="3:7" ht="15.75" customHeight="1" x14ac:dyDescent="0.2">
      <c r="C270" s="10"/>
      <c r="D270" s="11"/>
      <c r="E270" s="12"/>
      <c r="F270" s="15"/>
      <c r="G270" s="13"/>
    </row>
    <row r="271" spans="3:7" ht="15.75" customHeight="1" x14ac:dyDescent="0.2">
      <c r="C271" s="10"/>
      <c r="D271" s="11"/>
      <c r="E271" s="12"/>
      <c r="F271" s="15"/>
      <c r="G271" s="13"/>
    </row>
    <row r="272" spans="3:7" ht="15.75" customHeight="1" x14ac:dyDescent="0.2">
      <c r="C272" s="10"/>
      <c r="D272" s="11"/>
      <c r="E272" s="12"/>
      <c r="F272" s="15"/>
      <c r="G272" s="13"/>
    </row>
    <row r="273" spans="3:7" ht="15.75" customHeight="1" x14ac:dyDescent="0.2">
      <c r="C273" s="10"/>
      <c r="D273" s="11"/>
      <c r="E273" s="12"/>
      <c r="F273" s="15"/>
      <c r="G273" s="13"/>
    </row>
    <row r="274" spans="3:7" ht="15.75" customHeight="1" x14ac:dyDescent="0.2">
      <c r="C274" s="10"/>
      <c r="D274" s="11"/>
      <c r="E274" s="12"/>
      <c r="F274" s="15"/>
      <c r="G274" s="13"/>
    </row>
    <row r="275" spans="3:7" ht="15.75" customHeight="1" x14ac:dyDescent="0.2">
      <c r="C275" s="10"/>
      <c r="D275" s="11"/>
      <c r="E275" s="12"/>
      <c r="F275" s="15"/>
      <c r="G275" s="13"/>
    </row>
    <row r="276" spans="3:7" ht="15.75" customHeight="1" x14ac:dyDescent="0.2">
      <c r="C276" s="10"/>
      <c r="D276" s="11"/>
      <c r="E276" s="12"/>
      <c r="F276" s="15"/>
      <c r="G276" s="13"/>
    </row>
    <row r="277" spans="3:7" ht="15.75" customHeight="1" x14ac:dyDescent="0.2">
      <c r="C277" s="10"/>
      <c r="D277" s="11"/>
      <c r="E277" s="12"/>
      <c r="F277" s="15"/>
      <c r="G277" s="13"/>
    </row>
    <row r="278" spans="3:7" ht="15.75" customHeight="1" x14ac:dyDescent="0.2">
      <c r="C278" s="10"/>
      <c r="D278" s="11"/>
      <c r="E278" s="12"/>
      <c r="F278" s="15"/>
      <c r="G278" s="13"/>
    </row>
    <row r="279" spans="3:7" ht="15.75" customHeight="1" x14ac:dyDescent="0.2">
      <c r="C279" s="10"/>
      <c r="D279" s="11"/>
      <c r="E279" s="12"/>
      <c r="F279" s="15"/>
      <c r="G279" s="13"/>
    </row>
    <row r="280" spans="3:7" ht="15.75" customHeight="1" x14ac:dyDescent="0.2">
      <c r="C280" s="10"/>
      <c r="D280" s="11"/>
      <c r="E280" s="12"/>
      <c r="F280" s="15"/>
      <c r="G280" s="13"/>
    </row>
    <row r="281" spans="3:7" ht="15.75" customHeight="1" x14ac:dyDescent="0.2">
      <c r="C281" s="10"/>
      <c r="D281" s="11"/>
      <c r="E281" s="12"/>
      <c r="F281" s="15"/>
      <c r="G281" s="13"/>
    </row>
    <row r="282" spans="3:7" ht="15.75" customHeight="1" x14ac:dyDescent="0.2">
      <c r="C282" s="10"/>
      <c r="D282" s="11"/>
      <c r="E282" s="12"/>
      <c r="F282" s="15"/>
      <c r="G282" s="13"/>
    </row>
    <row r="283" spans="3:7" ht="15.75" customHeight="1" x14ac:dyDescent="0.2">
      <c r="C283" s="10"/>
      <c r="D283" s="11"/>
      <c r="E283" s="12"/>
      <c r="F283" s="15"/>
      <c r="G283" s="13"/>
    </row>
    <row r="284" spans="3:7" ht="15.75" customHeight="1" x14ac:dyDescent="0.2">
      <c r="C284" s="10"/>
      <c r="D284" s="11"/>
      <c r="E284" s="12"/>
      <c r="F284" s="15"/>
      <c r="G284" s="13"/>
    </row>
    <row r="285" spans="3:7" ht="15.75" customHeight="1" x14ac:dyDescent="0.2">
      <c r="C285" s="10"/>
      <c r="D285" s="11"/>
      <c r="E285" s="12"/>
      <c r="F285" s="15"/>
      <c r="G285" s="13"/>
    </row>
    <row r="286" spans="3:7" ht="15.75" customHeight="1" x14ac:dyDescent="0.2">
      <c r="C286" s="10"/>
      <c r="D286" s="11"/>
      <c r="E286" s="12"/>
      <c r="F286" s="15"/>
      <c r="G286" s="13"/>
    </row>
    <row r="287" spans="3:7" ht="15.75" customHeight="1" x14ac:dyDescent="0.2">
      <c r="C287" s="10"/>
      <c r="D287" s="11"/>
      <c r="E287" s="12"/>
      <c r="F287" s="15"/>
      <c r="G287" s="13"/>
    </row>
    <row r="288" spans="3:7" ht="15.75" customHeight="1" x14ac:dyDescent="0.2">
      <c r="C288" s="10"/>
      <c r="D288" s="11"/>
      <c r="E288" s="12"/>
      <c r="F288" s="15"/>
      <c r="G288" s="13"/>
    </row>
    <row r="289" spans="3:7" ht="15.75" customHeight="1" x14ac:dyDescent="0.2">
      <c r="C289" s="10"/>
      <c r="D289" s="11"/>
      <c r="E289" s="12"/>
      <c r="F289" s="15"/>
      <c r="G289" s="13"/>
    </row>
    <row r="290" spans="3:7" ht="15.75" customHeight="1" x14ac:dyDescent="0.2">
      <c r="C290" s="10"/>
      <c r="D290" s="11"/>
      <c r="E290" s="12"/>
      <c r="F290" s="15"/>
      <c r="G290" s="13"/>
    </row>
    <row r="291" spans="3:7" ht="15.75" customHeight="1" x14ac:dyDescent="0.2">
      <c r="C291" s="10"/>
      <c r="D291" s="11"/>
      <c r="E291" s="12"/>
      <c r="F291" s="15"/>
      <c r="G291" s="13"/>
    </row>
    <row r="292" spans="3:7" ht="15.75" customHeight="1" x14ac:dyDescent="0.2">
      <c r="C292" s="10"/>
      <c r="D292" s="11"/>
      <c r="E292" s="12"/>
      <c r="F292" s="15"/>
      <c r="G292" s="13"/>
    </row>
    <row r="293" spans="3:7" ht="15.75" customHeight="1" x14ac:dyDescent="0.2">
      <c r="C293" s="10"/>
      <c r="D293" s="11"/>
      <c r="E293" s="12"/>
      <c r="F293" s="15"/>
      <c r="G293" s="13"/>
    </row>
    <row r="294" spans="3:7" ht="15.75" customHeight="1" x14ac:dyDescent="0.2">
      <c r="C294" s="10"/>
      <c r="D294" s="11"/>
      <c r="E294" s="12"/>
      <c r="F294" s="15"/>
      <c r="G294" s="13"/>
    </row>
    <row r="295" spans="3:7" ht="15.75" customHeight="1" x14ac:dyDescent="0.2">
      <c r="C295" s="10"/>
      <c r="D295" s="11"/>
      <c r="E295" s="12"/>
      <c r="F295" s="15"/>
      <c r="G295" s="13"/>
    </row>
    <row r="296" spans="3:7" ht="15.75" customHeight="1" x14ac:dyDescent="0.2">
      <c r="C296" s="10"/>
      <c r="D296" s="11"/>
      <c r="E296" s="12"/>
      <c r="F296" s="15"/>
      <c r="G296" s="13"/>
    </row>
    <row r="297" spans="3:7" ht="15.75" customHeight="1" x14ac:dyDescent="0.2">
      <c r="C297" s="10"/>
      <c r="D297" s="11"/>
      <c r="E297" s="12"/>
      <c r="F297" s="15"/>
      <c r="G297" s="13"/>
    </row>
    <row r="298" spans="3:7" ht="15.75" customHeight="1" x14ac:dyDescent="0.2">
      <c r="C298" s="10"/>
      <c r="D298" s="11"/>
      <c r="E298" s="12"/>
      <c r="F298" s="15"/>
      <c r="G298" s="13"/>
    </row>
    <row r="299" spans="3:7" ht="15.75" customHeight="1" x14ac:dyDescent="0.2">
      <c r="C299" s="10"/>
      <c r="D299" s="11"/>
      <c r="E299" s="12"/>
      <c r="F299" s="15"/>
      <c r="G299" s="13"/>
    </row>
    <row r="300" spans="3:7" ht="15.75" customHeight="1" x14ac:dyDescent="0.2">
      <c r="C300" s="10"/>
      <c r="D300" s="11"/>
      <c r="E300" s="12"/>
      <c r="F300" s="15"/>
      <c r="G300" s="13"/>
    </row>
    <row r="301" spans="3:7" ht="15.75" customHeight="1" x14ac:dyDescent="0.2">
      <c r="C301" s="10"/>
      <c r="D301" s="11"/>
      <c r="E301" s="12"/>
      <c r="F301" s="15"/>
      <c r="G301" s="13"/>
    </row>
    <row r="302" spans="3:7" ht="15.75" customHeight="1" x14ac:dyDescent="0.2">
      <c r="C302" s="10"/>
      <c r="D302" s="11"/>
      <c r="E302" s="12"/>
      <c r="F302" s="15"/>
      <c r="G302" s="13"/>
    </row>
    <row r="303" spans="3:7" ht="15.75" customHeight="1" x14ac:dyDescent="0.2">
      <c r="C303" s="10"/>
      <c r="D303" s="11"/>
      <c r="E303" s="12"/>
      <c r="F303" s="15"/>
      <c r="G303" s="13"/>
    </row>
    <row r="304" spans="3:7" ht="15.75" customHeight="1" x14ac:dyDescent="0.2">
      <c r="C304" s="10"/>
      <c r="D304" s="11"/>
      <c r="E304" s="12"/>
      <c r="F304" s="15"/>
      <c r="G304" s="13"/>
    </row>
    <row r="305" spans="3:7" ht="15.75" customHeight="1" x14ac:dyDescent="0.2">
      <c r="C305" s="10"/>
      <c r="D305" s="11"/>
      <c r="E305" s="12"/>
      <c r="F305" s="15"/>
      <c r="G305" s="13"/>
    </row>
    <row r="306" spans="3:7" ht="15.75" customHeight="1" x14ac:dyDescent="0.2">
      <c r="C306" s="10"/>
      <c r="D306" s="11"/>
      <c r="E306" s="12"/>
      <c r="F306" s="15"/>
      <c r="G306" s="13"/>
    </row>
    <row r="307" spans="3:7" ht="15.75" customHeight="1" x14ac:dyDescent="0.2">
      <c r="C307" s="10"/>
      <c r="D307" s="11"/>
      <c r="E307" s="12"/>
      <c r="F307" s="15"/>
      <c r="G307" s="13"/>
    </row>
    <row r="308" spans="3:7" ht="15.75" customHeight="1" x14ac:dyDescent="0.2">
      <c r="C308" s="10"/>
      <c r="D308" s="11"/>
      <c r="E308" s="12"/>
      <c r="F308" s="15"/>
      <c r="G308" s="13"/>
    </row>
    <row r="309" spans="3:7" ht="15.75" customHeight="1" x14ac:dyDescent="0.2">
      <c r="C309" s="10"/>
      <c r="D309" s="11"/>
      <c r="E309" s="12"/>
      <c r="F309" s="15"/>
      <c r="G309" s="13"/>
    </row>
    <row r="310" spans="3:7" ht="15.75" customHeight="1" x14ac:dyDescent="0.2">
      <c r="C310" s="10"/>
      <c r="D310" s="11"/>
      <c r="E310" s="12"/>
      <c r="F310" s="15"/>
      <c r="G310" s="13"/>
    </row>
    <row r="311" spans="3:7" ht="15.75" customHeight="1" x14ac:dyDescent="0.2">
      <c r="C311" s="10"/>
      <c r="D311" s="11"/>
      <c r="E311" s="12"/>
      <c r="F311" s="15"/>
      <c r="G311" s="13"/>
    </row>
    <row r="312" spans="3:7" ht="15.75" customHeight="1" x14ac:dyDescent="0.2">
      <c r="C312" s="10"/>
      <c r="D312" s="11"/>
      <c r="E312" s="12"/>
      <c r="F312" s="15"/>
      <c r="G312" s="13"/>
    </row>
    <row r="313" spans="3:7" ht="15.75" customHeight="1" x14ac:dyDescent="0.2">
      <c r="C313" s="10"/>
      <c r="D313" s="11"/>
      <c r="E313" s="12"/>
      <c r="F313" s="15"/>
      <c r="G313" s="13"/>
    </row>
    <row r="314" spans="3:7" ht="15.75" customHeight="1" x14ac:dyDescent="0.2">
      <c r="C314" s="10"/>
      <c r="D314" s="11"/>
      <c r="E314" s="12"/>
      <c r="F314" s="15"/>
      <c r="G314" s="13"/>
    </row>
    <row r="315" spans="3:7" ht="15.75" customHeight="1" x14ac:dyDescent="0.2">
      <c r="C315" s="10"/>
      <c r="D315" s="11"/>
      <c r="E315" s="12"/>
      <c r="F315" s="15"/>
      <c r="G315" s="13"/>
    </row>
    <row r="316" spans="3:7" ht="15.75" customHeight="1" x14ac:dyDescent="0.2">
      <c r="C316" s="10"/>
      <c r="D316" s="11"/>
      <c r="E316" s="12"/>
      <c r="F316" s="15"/>
      <c r="G316" s="13"/>
    </row>
    <row r="317" spans="3:7" ht="15.75" customHeight="1" x14ac:dyDescent="0.2">
      <c r="C317" s="10"/>
      <c r="D317" s="11"/>
      <c r="E317" s="12"/>
      <c r="F317" s="15"/>
      <c r="G317" s="13"/>
    </row>
    <row r="318" spans="3:7" ht="15.75" customHeight="1" x14ac:dyDescent="0.2">
      <c r="C318" s="10"/>
      <c r="D318" s="11"/>
      <c r="E318" s="12"/>
      <c r="F318" s="15"/>
      <c r="G318" s="13"/>
    </row>
    <row r="319" spans="3:7" ht="15.75" customHeight="1" x14ac:dyDescent="0.2">
      <c r="C319" s="10"/>
      <c r="D319" s="11"/>
      <c r="E319" s="12"/>
      <c r="F319" s="15"/>
      <c r="G319" s="13"/>
    </row>
    <row r="320" spans="3:7" ht="15.75" customHeight="1" x14ac:dyDescent="0.2">
      <c r="C320" s="10"/>
      <c r="D320" s="11"/>
      <c r="E320" s="12"/>
      <c r="F320" s="15"/>
      <c r="G320" s="13"/>
    </row>
    <row r="321" spans="3:7" ht="15.75" customHeight="1" x14ac:dyDescent="0.2">
      <c r="C321" s="10"/>
      <c r="D321" s="11"/>
      <c r="E321" s="12"/>
      <c r="F321" s="15"/>
      <c r="G321" s="13"/>
    </row>
    <row r="322" spans="3:7" ht="15.75" customHeight="1" x14ac:dyDescent="0.2">
      <c r="C322" s="10"/>
      <c r="D322" s="11"/>
      <c r="E322" s="12"/>
      <c r="F322" s="15"/>
      <c r="G322" s="13"/>
    </row>
    <row r="323" spans="3:7" ht="15.75" customHeight="1" x14ac:dyDescent="0.2">
      <c r="C323" s="10"/>
      <c r="D323" s="11"/>
      <c r="E323" s="12"/>
      <c r="F323" s="15"/>
      <c r="G323" s="13"/>
    </row>
    <row r="324" spans="3:7" ht="15.75" customHeight="1" x14ac:dyDescent="0.2">
      <c r="C324" s="10"/>
      <c r="D324" s="11"/>
      <c r="E324" s="12"/>
      <c r="F324" s="15"/>
      <c r="G324" s="13"/>
    </row>
    <row r="325" spans="3:7" ht="15.75" customHeight="1" x14ac:dyDescent="0.2">
      <c r="C325" s="10"/>
      <c r="D325" s="11"/>
      <c r="E325" s="12"/>
      <c r="F325" s="15"/>
      <c r="G325" s="13"/>
    </row>
    <row r="326" spans="3:7" ht="15.75" customHeight="1" x14ac:dyDescent="0.2">
      <c r="C326" s="10"/>
      <c r="D326" s="11"/>
      <c r="E326" s="12"/>
      <c r="F326" s="15"/>
      <c r="G326" s="13"/>
    </row>
    <row r="327" spans="3:7" ht="15.75" customHeight="1" x14ac:dyDescent="0.2">
      <c r="C327" s="10"/>
      <c r="D327" s="11"/>
      <c r="E327" s="12"/>
      <c r="F327" s="15"/>
      <c r="G327" s="13"/>
    </row>
    <row r="328" spans="3:7" ht="15.75" customHeight="1" x14ac:dyDescent="0.2">
      <c r="C328" s="10"/>
      <c r="D328" s="11"/>
      <c r="E328" s="12"/>
      <c r="F328" s="15"/>
      <c r="G328" s="13"/>
    </row>
    <row r="329" spans="3:7" ht="15.75" customHeight="1" x14ac:dyDescent="0.2">
      <c r="C329" s="10"/>
      <c r="D329" s="11"/>
      <c r="E329" s="12"/>
      <c r="F329" s="15"/>
      <c r="G329" s="13"/>
    </row>
    <row r="330" spans="3:7" ht="15.75" customHeight="1" x14ac:dyDescent="0.2">
      <c r="C330" s="10"/>
      <c r="D330" s="11"/>
      <c r="E330" s="12"/>
      <c r="F330" s="15"/>
      <c r="G330" s="13"/>
    </row>
    <row r="331" spans="3:7" ht="15.75" customHeight="1" x14ac:dyDescent="0.2">
      <c r="C331" s="10"/>
      <c r="D331" s="11"/>
      <c r="E331" s="12"/>
      <c r="F331" s="15"/>
      <c r="G331" s="13"/>
    </row>
    <row r="332" spans="3:7" ht="15.75" customHeight="1" x14ac:dyDescent="0.2">
      <c r="C332" s="10"/>
      <c r="D332" s="11"/>
      <c r="E332" s="12"/>
      <c r="F332" s="15"/>
      <c r="G332" s="13"/>
    </row>
    <row r="333" spans="3:7" ht="15.75" customHeight="1" x14ac:dyDescent="0.2">
      <c r="C333" s="10"/>
      <c r="D333" s="11"/>
      <c r="E333" s="12"/>
      <c r="F333" s="15"/>
      <c r="G333" s="13"/>
    </row>
    <row r="334" spans="3:7" ht="15.75" customHeight="1" x14ac:dyDescent="0.2">
      <c r="C334" s="10"/>
      <c r="D334" s="11"/>
      <c r="E334" s="12"/>
      <c r="F334" s="15"/>
      <c r="G334" s="13"/>
    </row>
    <row r="335" spans="3:7" ht="15.75" customHeight="1" x14ac:dyDescent="0.2">
      <c r="C335" s="10"/>
      <c r="D335" s="11"/>
      <c r="E335" s="12"/>
      <c r="F335" s="15"/>
      <c r="G335" s="13"/>
    </row>
    <row r="336" spans="3:7" ht="15.75" customHeight="1" x14ac:dyDescent="0.2">
      <c r="C336" s="10"/>
      <c r="D336" s="11"/>
      <c r="E336" s="12"/>
      <c r="F336" s="15"/>
      <c r="G336" s="13"/>
    </row>
    <row r="337" spans="3:7" ht="15.75" customHeight="1" x14ac:dyDescent="0.2">
      <c r="C337" s="10"/>
      <c r="D337" s="11"/>
      <c r="E337" s="12"/>
      <c r="F337" s="15"/>
      <c r="G337" s="13"/>
    </row>
    <row r="338" spans="3:7" ht="15.75" customHeight="1" x14ac:dyDescent="0.2">
      <c r="C338" s="10"/>
      <c r="D338" s="11"/>
      <c r="E338" s="12"/>
      <c r="F338" s="15"/>
      <c r="G338" s="13"/>
    </row>
    <row r="339" spans="3:7" ht="15.75" customHeight="1" x14ac:dyDescent="0.2">
      <c r="C339" s="10"/>
      <c r="D339" s="11"/>
      <c r="E339" s="12"/>
      <c r="F339" s="15"/>
      <c r="G339" s="13"/>
    </row>
    <row r="340" spans="3:7" ht="15.75" customHeight="1" x14ac:dyDescent="0.2">
      <c r="C340" s="10"/>
      <c r="D340" s="11"/>
      <c r="E340" s="12"/>
      <c r="F340" s="15"/>
      <c r="G340" s="13"/>
    </row>
    <row r="341" spans="3:7" ht="15.75" customHeight="1" x14ac:dyDescent="0.2">
      <c r="C341" s="10"/>
      <c r="D341" s="11"/>
      <c r="E341" s="12"/>
      <c r="F341" s="15"/>
      <c r="G341" s="13"/>
    </row>
    <row r="342" spans="3:7" ht="15.75" customHeight="1" x14ac:dyDescent="0.2">
      <c r="C342" s="10"/>
      <c r="D342" s="11"/>
      <c r="E342" s="12"/>
      <c r="F342" s="15"/>
      <c r="G342" s="13"/>
    </row>
    <row r="343" spans="3:7" ht="15.75" customHeight="1" x14ac:dyDescent="0.2">
      <c r="C343" s="10"/>
      <c r="D343" s="11"/>
      <c r="E343" s="12"/>
      <c r="F343" s="15"/>
      <c r="G343" s="13"/>
    </row>
    <row r="344" spans="3:7" ht="15.75" customHeight="1" x14ac:dyDescent="0.2">
      <c r="C344" s="10"/>
      <c r="D344" s="11"/>
      <c r="E344" s="12"/>
      <c r="F344" s="15"/>
      <c r="G344" s="13"/>
    </row>
    <row r="345" spans="3:7" ht="15.75" customHeight="1" x14ac:dyDescent="0.2">
      <c r="C345" s="10"/>
      <c r="D345" s="11"/>
      <c r="E345" s="12"/>
      <c r="F345" s="15"/>
      <c r="G345" s="13"/>
    </row>
    <row r="346" spans="3:7" ht="15.75" customHeight="1" x14ac:dyDescent="0.2">
      <c r="C346" s="10"/>
      <c r="D346" s="11"/>
      <c r="E346" s="12"/>
      <c r="F346" s="15"/>
      <c r="G346" s="13"/>
    </row>
    <row r="347" spans="3:7" ht="15.75" customHeight="1" x14ac:dyDescent="0.2">
      <c r="C347" s="10"/>
      <c r="D347" s="11"/>
      <c r="E347" s="12"/>
      <c r="F347" s="15"/>
      <c r="G347" s="13"/>
    </row>
    <row r="348" spans="3:7" ht="15.75" customHeight="1" x14ac:dyDescent="0.2">
      <c r="C348" s="10"/>
      <c r="D348" s="11"/>
      <c r="E348" s="12"/>
      <c r="F348" s="15"/>
      <c r="G348" s="13"/>
    </row>
    <row r="349" spans="3:7" ht="15.75" customHeight="1" x14ac:dyDescent="0.2">
      <c r="C349" s="10"/>
      <c r="D349" s="11"/>
      <c r="E349" s="12"/>
      <c r="F349" s="15"/>
      <c r="G349" s="13"/>
    </row>
    <row r="350" spans="3:7" ht="15.75" customHeight="1" x14ac:dyDescent="0.2">
      <c r="C350" s="10"/>
      <c r="D350" s="11"/>
      <c r="E350" s="12"/>
      <c r="F350" s="15"/>
      <c r="G350" s="13"/>
    </row>
    <row r="351" spans="3:7" ht="15.75" customHeight="1" x14ac:dyDescent="0.2">
      <c r="C351" s="10"/>
      <c r="D351" s="11"/>
      <c r="E351" s="12"/>
      <c r="F351" s="15"/>
      <c r="G351" s="13"/>
    </row>
    <row r="352" spans="3:7" ht="15.75" customHeight="1" x14ac:dyDescent="0.2">
      <c r="C352" s="10"/>
      <c r="D352" s="11"/>
      <c r="E352" s="12"/>
      <c r="F352" s="15"/>
      <c r="G352" s="13"/>
    </row>
    <row r="353" spans="3:7" ht="15.75" customHeight="1" x14ac:dyDescent="0.2">
      <c r="C353" s="10"/>
      <c r="D353" s="11"/>
      <c r="E353" s="12"/>
      <c r="F353" s="15"/>
      <c r="G353" s="13"/>
    </row>
    <row r="354" spans="3:7" ht="15.75" customHeight="1" x14ac:dyDescent="0.2">
      <c r="C354" s="10"/>
      <c r="D354" s="11"/>
      <c r="E354" s="12"/>
      <c r="F354" s="15"/>
      <c r="G354" s="13"/>
    </row>
    <row r="355" spans="3:7" ht="15.75" customHeight="1" x14ac:dyDescent="0.2">
      <c r="C355" s="10"/>
      <c r="D355" s="11"/>
      <c r="E355" s="12"/>
      <c r="F355" s="15"/>
      <c r="G355" s="13"/>
    </row>
    <row r="356" spans="3:7" ht="15.75" customHeight="1" x14ac:dyDescent="0.2">
      <c r="C356" s="10"/>
      <c r="D356" s="11"/>
      <c r="E356" s="12"/>
      <c r="F356" s="15"/>
      <c r="G356" s="13"/>
    </row>
    <row r="357" spans="3:7" ht="15.75" customHeight="1" x14ac:dyDescent="0.2">
      <c r="C357" s="10"/>
      <c r="D357" s="11"/>
      <c r="E357" s="12"/>
      <c r="F357" s="15"/>
      <c r="G357" s="13"/>
    </row>
    <row r="358" spans="3:7" ht="15.75" customHeight="1" x14ac:dyDescent="0.2">
      <c r="C358" s="10"/>
      <c r="D358" s="11"/>
      <c r="E358" s="12"/>
      <c r="F358" s="15"/>
      <c r="G358" s="13"/>
    </row>
    <row r="359" spans="3:7" ht="15.75" customHeight="1" x14ac:dyDescent="0.2">
      <c r="C359" s="10"/>
      <c r="D359" s="11"/>
      <c r="E359" s="12"/>
      <c r="F359" s="15"/>
      <c r="G359" s="13"/>
    </row>
    <row r="360" spans="3:7" ht="15.75" customHeight="1" x14ac:dyDescent="0.2">
      <c r="C360" s="10"/>
      <c r="D360" s="11"/>
      <c r="E360" s="12"/>
      <c r="F360" s="15"/>
      <c r="G360" s="13"/>
    </row>
    <row r="361" spans="3:7" ht="15.75" customHeight="1" x14ac:dyDescent="0.2">
      <c r="C361" s="10"/>
      <c r="D361" s="11"/>
      <c r="E361" s="12"/>
      <c r="F361" s="15"/>
      <c r="G361" s="13"/>
    </row>
    <row r="362" spans="3:7" ht="15.75" customHeight="1" x14ac:dyDescent="0.2">
      <c r="C362" s="10"/>
      <c r="D362" s="11"/>
      <c r="E362" s="12"/>
      <c r="F362" s="15"/>
      <c r="G362" s="13"/>
    </row>
    <row r="363" spans="3:7" ht="15.75" customHeight="1" x14ac:dyDescent="0.2">
      <c r="C363" s="10"/>
      <c r="D363" s="11"/>
      <c r="E363" s="12"/>
      <c r="F363" s="15"/>
      <c r="G363" s="13"/>
    </row>
    <row r="364" spans="3:7" ht="15.75" customHeight="1" x14ac:dyDescent="0.2">
      <c r="C364" s="10"/>
      <c r="D364" s="11"/>
      <c r="E364" s="12"/>
      <c r="F364" s="15"/>
      <c r="G364" s="13"/>
    </row>
    <row r="365" spans="3:7" ht="15.75" customHeight="1" x14ac:dyDescent="0.2">
      <c r="C365" s="10"/>
      <c r="D365" s="11"/>
      <c r="E365" s="12"/>
      <c r="F365" s="15"/>
      <c r="G365" s="13"/>
    </row>
    <row r="366" spans="3:7" ht="15.75" customHeight="1" x14ac:dyDescent="0.2">
      <c r="C366" s="10"/>
      <c r="D366" s="11"/>
      <c r="E366" s="12"/>
      <c r="F366" s="15"/>
      <c r="G366" s="13"/>
    </row>
    <row r="367" spans="3:7" ht="15.75" customHeight="1" x14ac:dyDescent="0.2">
      <c r="C367" s="10"/>
      <c r="D367" s="11"/>
      <c r="E367" s="12"/>
      <c r="F367" s="15"/>
      <c r="G367" s="13"/>
    </row>
    <row r="368" spans="3:7" ht="15.75" customHeight="1" x14ac:dyDescent="0.2">
      <c r="C368" s="10"/>
      <c r="D368" s="11"/>
      <c r="E368" s="12"/>
      <c r="F368" s="15"/>
      <c r="G368" s="13"/>
    </row>
    <row r="369" spans="3:7" ht="15.75" customHeight="1" x14ac:dyDescent="0.2">
      <c r="C369" s="10"/>
      <c r="D369" s="11"/>
      <c r="E369" s="12"/>
      <c r="F369" s="15"/>
      <c r="G369" s="13"/>
    </row>
    <row r="370" spans="3:7" ht="15.75" customHeight="1" x14ac:dyDescent="0.2">
      <c r="C370" s="10"/>
      <c r="D370" s="11"/>
      <c r="E370" s="12"/>
      <c r="F370" s="15"/>
      <c r="G370" s="13"/>
    </row>
    <row r="371" spans="3:7" ht="15.75" customHeight="1" x14ac:dyDescent="0.2">
      <c r="C371" s="10"/>
      <c r="D371" s="11"/>
      <c r="E371" s="12"/>
      <c r="F371" s="15"/>
      <c r="G371" s="13"/>
    </row>
    <row r="372" spans="3:7" ht="15.75" customHeight="1" x14ac:dyDescent="0.2">
      <c r="C372" s="10"/>
      <c r="D372" s="11"/>
      <c r="E372" s="12"/>
      <c r="F372" s="15"/>
      <c r="G372" s="13"/>
    </row>
    <row r="373" spans="3:7" ht="15.75" customHeight="1" x14ac:dyDescent="0.2">
      <c r="C373" s="10"/>
      <c r="D373" s="11"/>
      <c r="E373" s="12"/>
      <c r="F373" s="15"/>
      <c r="G373" s="13"/>
    </row>
    <row r="374" spans="3:7" ht="15.75" customHeight="1" x14ac:dyDescent="0.2">
      <c r="C374" s="10"/>
      <c r="D374" s="11"/>
      <c r="E374" s="12"/>
      <c r="F374" s="15"/>
      <c r="G374" s="13"/>
    </row>
    <row r="375" spans="3:7" ht="15.75" customHeight="1" x14ac:dyDescent="0.2">
      <c r="C375" s="10"/>
      <c r="D375" s="11"/>
      <c r="E375" s="12"/>
      <c r="F375" s="15"/>
      <c r="G375" s="13"/>
    </row>
    <row r="376" spans="3:7" ht="15.75" customHeight="1" x14ac:dyDescent="0.2">
      <c r="C376" s="10"/>
      <c r="D376" s="11"/>
      <c r="E376" s="12"/>
      <c r="F376" s="15"/>
      <c r="G376" s="13"/>
    </row>
    <row r="377" spans="3:7" ht="15.75" customHeight="1" x14ac:dyDescent="0.2">
      <c r="C377" s="10"/>
      <c r="D377" s="11"/>
      <c r="E377" s="12"/>
      <c r="F377" s="15"/>
      <c r="G377" s="13"/>
    </row>
    <row r="378" spans="3:7" ht="15.75" customHeight="1" x14ac:dyDescent="0.2">
      <c r="C378" s="10"/>
      <c r="D378" s="11"/>
      <c r="E378" s="12"/>
      <c r="F378" s="15"/>
      <c r="G378" s="13"/>
    </row>
    <row r="379" spans="3:7" ht="15.75" customHeight="1" x14ac:dyDescent="0.2">
      <c r="C379" s="10"/>
      <c r="D379" s="11"/>
      <c r="E379" s="12"/>
      <c r="F379" s="15"/>
      <c r="G379" s="13"/>
    </row>
    <row r="380" spans="3:7" ht="15.75" customHeight="1" x14ac:dyDescent="0.2">
      <c r="C380" s="10"/>
      <c r="D380" s="11"/>
      <c r="E380" s="12"/>
      <c r="F380" s="15"/>
      <c r="G380" s="13"/>
    </row>
    <row r="381" spans="3:7" ht="15.75" customHeight="1" x14ac:dyDescent="0.2">
      <c r="C381" s="10"/>
      <c r="D381" s="11"/>
      <c r="E381" s="12"/>
      <c r="F381" s="15"/>
      <c r="G381" s="13"/>
    </row>
    <row r="382" spans="3:7" ht="15.75" customHeight="1" x14ac:dyDescent="0.2">
      <c r="C382" s="10"/>
      <c r="D382" s="11"/>
      <c r="E382" s="12"/>
      <c r="F382" s="15"/>
      <c r="G382" s="13"/>
    </row>
    <row r="383" spans="3:7" ht="15.75" customHeight="1" x14ac:dyDescent="0.2">
      <c r="C383" s="10"/>
      <c r="D383" s="11"/>
      <c r="E383" s="12"/>
      <c r="F383" s="15"/>
      <c r="G383" s="13"/>
    </row>
    <row r="384" spans="3:7" ht="15.75" customHeight="1" x14ac:dyDescent="0.2">
      <c r="C384" s="10"/>
      <c r="D384" s="11"/>
      <c r="E384" s="12"/>
      <c r="F384" s="15"/>
      <c r="G384" s="13"/>
    </row>
    <row r="385" spans="3:7" ht="15.75" customHeight="1" x14ac:dyDescent="0.2">
      <c r="C385" s="10"/>
      <c r="D385" s="11"/>
      <c r="E385" s="12"/>
      <c r="F385" s="15"/>
      <c r="G385" s="13"/>
    </row>
    <row r="386" spans="3:7" ht="15.75" customHeight="1" x14ac:dyDescent="0.2">
      <c r="C386" s="10"/>
      <c r="D386" s="11"/>
      <c r="E386" s="12"/>
      <c r="F386" s="15"/>
      <c r="G386" s="13"/>
    </row>
    <row r="387" spans="3:7" ht="15.75" customHeight="1" x14ac:dyDescent="0.2">
      <c r="C387" s="10"/>
      <c r="D387" s="11"/>
      <c r="E387" s="12"/>
      <c r="F387" s="15"/>
      <c r="G387" s="13"/>
    </row>
    <row r="388" spans="3:7" ht="15.75" customHeight="1" x14ac:dyDescent="0.2">
      <c r="C388" s="10"/>
      <c r="D388" s="11"/>
      <c r="E388" s="12"/>
      <c r="F388" s="15"/>
      <c r="G388" s="13"/>
    </row>
    <row r="389" spans="3:7" ht="15.75" customHeight="1" x14ac:dyDescent="0.2">
      <c r="C389" s="10"/>
      <c r="D389" s="11"/>
      <c r="E389" s="12"/>
      <c r="F389" s="15"/>
      <c r="G389" s="13"/>
    </row>
    <row r="390" spans="3:7" ht="15.75" customHeight="1" x14ac:dyDescent="0.2">
      <c r="C390" s="10"/>
      <c r="D390" s="11"/>
      <c r="E390" s="12"/>
      <c r="F390" s="15"/>
      <c r="G390" s="13"/>
    </row>
    <row r="391" spans="3:7" ht="15.75" customHeight="1" x14ac:dyDescent="0.2">
      <c r="C391" s="10"/>
      <c r="D391" s="11"/>
      <c r="E391" s="12"/>
      <c r="F391" s="15"/>
      <c r="G391" s="13"/>
    </row>
    <row r="392" spans="3:7" ht="15.75" customHeight="1" x14ac:dyDescent="0.2">
      <c r="C392" s="10"/>
      <c r="D392" s="11"/>
      <c r="E392" s="12"/>
      <c r="F392" s="15"/>
      <c r="G392" s="13"/>
    </row>
    <row r="393" spans="3:7" ht="15.75" customHeight="1" x14ac:dyDescent="0.2">
      <c r="C393" s="10"/>
      <c r="D393" s="11"/>
      <c r="E393" s="12"/>
      <c r="F393" s="15"/>
      <c r="G393" s="13"/>
    </row>
    <row r="394" spans="3:7" ht="15.75" customHeight="1" x14ac:dyDescent="0.2">
      <c r="C394" s="10"/>
      <c r="D394" s="11"/>
      <c r="E394" s="12"/>
      <c r="F394" s="15"/>
      <c r="G394" s="13"/>
    </row>
  </sheetData>
  <mergeCells count="80">
    <mergeCell ref="A2:A3"/>
    <mergeCell ref="F32:F36"/>
    <mergeCell ref="A42:A47"/>
    <mergeCell ref="A22:A23"/>
    <mergeCell ref="A37:A38"/>
    <mergeCell ref="F19:F21"/>
    <mergeCell ref="F2:F3"/>
    <mergeCell ref="F39:F41"/>
    <mergeCell ref="A4:A13"/>
    <mergeCell ref="A19:A21"/>
    <mergeCell ref="F4:F13"/>
    <mergeCell ref="F22:F23"/>
    <mergeCell ref="F169:F170"/>
    <mergeCell ref="A151:A155"/>
    <mergeCell ref="B144:C144"/>
    <mergeCell ref="A147:A149"/>
    <mergeCell ref="A156:A159"/>
    <mergeCell ref="A166:A167"/>
    <mergeCell ref="F161:F162"/>
    <mergeCell ref="A163:A164"/>
    <mergeCell ref="B146:C146"/>
    <mergeCell ref="F166:F167"/>
    <mergeCell ref="F163:F164"/>
    <mergeCell ref="A169:A170"/>
    <mergeCell ref="A161:A162"/>
    <mergeCell ref="A138:A139"/>
    <mergeCell ref="F14:F18"/>
    <mergeCell ref="F60:F74"/>
    <mergeCell ref="F140:F141"/>
    <mergeCell ref="A110:A114"/>
    <mergeCell ref="F103:F107"/>
    <mergeCell ref="A51:A53"/>
    <mergeCell ref="A124:A125"/>
    <mergeCell ref="A39:A41"/>
    <mergeCell ref="A54:A59"/>
    <mergeCell ref="F25:F31"/>
    <mergeCell ref="A14:A18"/>
    <mergeCell ref="A84:A88"/>
    <mergeCell ref="F156:F159"/>
    <mergeCell ref="A140:A141"/>
    <mergeCell ref="A75:A77"/>
    <mergeCell ref="A115:A123"/>
    <mergeCell ref="A108:A109"/>
    <mergeCell ref="A89:A92"/>
    <mergeCell ref="A82:A83"/>
    <mergeCell ref="A78:A81"/>
    <mergeCell ref="A103:A107"/>
    <mergeCell ref="A136:A137"/>
    <mergeCell ref="A134:A135"/>
    <mergeCell ref="A126:A130"/>
    <mergeCell ref="F75:F77"/>
    <mergeCell ref="F108:F109"/>
    <mergeCell ref="A60:A74"/>
    <mergeCell ref="A25:A31"/>
    <mergeCell ref="A132:A133"/>
    <mergeCell ref="A32:A36"/>
    <mergeCell ref="F42:F47"/>
    <mergeCell ref="F37:F38"/>
    <mergeCell ref="F115:F123"/>
    <mergeCell ref="F54:F59"/>
    <mergeCell ref="F51:F53"/>
    <mergeCell ref="F82:F83"/>
    <mergeCell ref="F132:F133"/>
    <mergeCell ref="F78:F81"/>
    <mergeCell ref="A142:A143"/>
    <mergeCell ref="A48:A50"/>
    <mergeCell ref="F151:F155"/>
    <mergeCell ref="F142:F143"/>
    <mergeCell ref="F110:F114"/>
    <mergeCell ref="F89:F92"/>
    <mergeCell ref="F84:F88"/>
    <mergeCell ref="F93:F102"/>
    <mergeCell ref="F147:F149"/>
    <mergeCell ref="A93:A102"/>
    <mergeCell ref="F134:F135"/>
    <mergeCell ref="F138:F139"/>
    <mergeCell ref="F136:F137"/>
    <mergeCell ref="F124:F125"/>
    <mergeCell ref="F126:F130"/>
    <mergeCell ref="F48:F50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0"/>
  <sheetViews>
    <sheetView topLeftCell="A193" zoomScale="85" workbookViewId="0">
      <selection activeCell="G208" sqref="G208"/>
    </sheetView>
  </sheetViews>
  <sheetFormatPr defaultColWidth="10" defaultRowHeight="12.75" x14ac:dyDescent="0.2"/>
  <cols>
    <col min="1" max="1" width="9.140625" style="50"/>
    <col min="2" max="2" width="19.5703125" style="50" customWidth="1"/>
    <col min="3" max="3" width="19.85546875" style="50" customWidth="1"/>
    <col min="4" max="4" width="21.5703125" style="51" customWidth="1"/>
    <col min="5" max="5" width="21.5703125" style="52" customWidth="1"/>
    <col min="6" max="6" width="22" style="51" customWidth="1"/>
    <col min="7" max="7" width="19.85546875" style="52" customWidth="1"/>
    <col min="8" max="8" width="39.28515625" customWidth="1"/>
  </cols>
  <sheetData>
    <row r="1" spans="1:8" x14ac:dyDescent="0.2">
      <c r="B1" s="479" t="s">
        <v>159</v>
      </c>
      <c r="C1" s="479"/>
      <c r="D1" s="479"/>
      <c r="E1" s="479"/>
      <c r="F1" s="479"/>
      <c r="G1" s="479"/>
      <c r="H1" s="479"/>
    </row>
    <row r="2" spans="1:8" s="50" customFormat="1" x14ac:dyDescent="0.2">
      <c r="B2" s="50" t="s">
        <v>152</v>
      </c>
      <c r="C2" s="50" t="s">
        <v>153</v>
      </c>
      <c r="D2" s="53" t="s">
        <v>154</v>
      </c>
      <c r="E2" s="52" t="s">
        <v>156</v>
      </c>
      <c r="F2" s="53" t="s">
        <v>155</v>
      </c>
      <c r="G2" s="52" t="s">
        <v>157</v>
      </c>
      <c r="H2" s="50" t="s">
        <v>158</v>
      </c>
    </row>
    <row r="3" spans="1:8" s="54" customFormat="1" x14ac:dyDescent="0.2">
      <c r="A3" s="478" t="s">
        <v>372</v>
      </c>
      <c r="B3" s="479" t="s">
        <v>61</v>
      </c>
      <c r="C3" s="56">
        <v>9016</v>
      </c>
      <c r="D3" s="57">
        <v>90</v>
      </c>
      <c r="E3" s="58" t="s">
        <v>66</v>
      </c>
      <c r="F3" s="57">
        <v>90</v>
      </c>
      <c r="G3" s="58"/>
      <c r="H3" s="54" t="s">
        <v>265</v>
      </c>
    </row>
    <row r="4" spans="1:8" s="54" customFormat="1" x14ac:dyDescent="0.2">
      <c r="A4" s="479"/>
      <c r="B4" s="479"/>
      <c r="C4" s="56" t="s">
        <v>236</v>
      </c>
      <c r="D4" s="57">
        <v>80</v>
      </c>
      <c r="E4" s="58" t="s">
        <v>66</v>
      </c>
      <c r="F4" s="57">
        <v>80</v>
      </c>
      <c r="G4" s="58"/>
      <c r="H4" s="54" t="s">
        <v>312</v>
      </c>
    </row>
    <row r="5" spans="1:8" s="54" customFormat="1" x14ac:dyDescent="0.2">
      <c r="A5" s="479"/>
      <c r="B5" s="479"/>
      <c r="C5" s="56">
        <v>4163</v>
      </c>
      <c r="D5" s="57">
        <v>100</v>
      </c>
      <c r="E5" s="58" t="s">
        <v>66</v>
      </c>
      <c r="F5" s="57">
        <v>100</v>
      </c>
      <c r="G5" s="58"/>
      <c r="H5" s="54" t="s">
        <v>313</v>
      </c>
    </row>
    <row r="6" spans="1:8" s="54" customFormat="1" x14ac:dyDescent="0.2">
      <c r="A6" s="479"/>
      <c r="B6" s="479"/>
      <c r="C6" s="56">
        <v>1577</v>
      </c>
      <c r="D6" s="57">
        <v>10</v>
      </c>
      <c r="E6" s="58" t="s">
        <v>66</v>
      </c>
      <c r="F6" s="57">
        <v>10</v>
      </c>
      <c r="G6" s="58"/>
      <c r="H6" s="54" t="s">
        <v>311</v>
      </c>
    </row>
    <row r="7" spans="1:8" s="54" customFormat="1" x14ac:dyDescent="0.2">
      <c r="A7" s="479"/>
      <c r="B7" s="479"/>
      <c r="C7" s="56" t="s">
        <v>85</v>
      </c>
      <c r="D7" s="57">
        <v>100</v>
      </c>
      <c r="E7" s="58" t="s">
        <v>66</v>
      </c>
      <c r="F7" s="57">
        <v>100</v>
      </c>
      <c r="G7" s="58"/>
      <c r="H7" s="54" t="s">
        <v>313</v>
      </c>
    </row>
    <row r="8" spans="1:8" s="54" customFormat="1" x14ac:dyDescent="0.2">
      <c r="A8" s="479"/>
      <c r="B8" s="479"/>
      <c r="C8" s="56">
        <v>5383</v>
      </c>
      <c r="D8" s="57">
        <v>90</v>
      </c>
      <c r="E8" s="58" t="s">
        <v>66</v>
      </c>
      <c r="F8" s="57">
        <v>90</v>
      </c>
      <c r="G8" s="58"/>
      <c r="H8" s="54" t="s">
        <v>264</v>
      </c>
    </row>
    <row r="9" spans="1:8" s="54" customFormat="1" x14ac:dyDescent="0.2">
      <c r="A9" s="479"/>
      <c r="B9" s="479"/>
      <c r="C9" s="56">
        <v>8232</v>
      </c>
      <c r="D9" s="57">
        <v>70</v>
      </c>
      <c r="E9" s="58" t="s">
        <v>66</v>
      </c>
      <c r="F9" s="57">
        <v>70</v>
      </c>
      <c r="G9" s="58" t="s">
        <v>333</v>
      </c>
      <c r="H9" s="54" t="s">
        <v>284</v>
      </c>
    </row>
    <row r="10" spans="1:8" s="54" customFormat="1" x14ac:dyDescent="0.2">
      <c r="A10" s="479"/>
      <c r="B10" s="479"/>
      <c r="C10" s="56">
        <v>3904</v>
      </c>
      <c r="D10" s="57">
        <v>95</v>
      </c>
      <c r="E10" s="58" t="s">
        <v>66</v>
      </c>
      <c r="F10" s="57">
        <v>95</v>
      </c>
      <c r="G10" s="58"/>
      <c r="H10" s="54" t="s">
        <v>314</v>
      </c>
    </row>
    <row r="11" spans="1:8" s="54" customFormat="1" x14ac:dyDescent="0.2">
      <c r="A11" s="479"/>
      <c r="B11" s="479"/>
      <c r="C11" s="56" t="s">
        <v>160</v>
      </c>
      <c r="D11" s="57">
        <v>110</v>
      </c>
      <c r="E11" s="58" t="s">
        <v>66</v>
      </c>
      <c r="F11" s="57">
        <v>110</v>
      </c>
      <c r="G11" s="58"/>
      <c r="H11" s="54" t="s">
        <v>315</v>
      </c>
    </row>
    <row r="12" spans="1:8" s="54" customFormat="1" x14ac:dyDescent="0.2">
      <c r="A12" s="479"/>
      <c r="B12" s="479"/>
      <c r="C12" s="56">
        <v>4594</v>
      </c>
      <c r="D12" s="57">
        <v>90</v>
      </c>
      <c r="E12" s="58" t="s">
        <v>66</v>
      </c>
      <c r="F12" s="57">
        <v>90</v>
      </c>
      <c r="G12" s="58"/>
      <c r="H12" s="54" t="s">
        <v>242</v>
      </c>
    </row>
    <row r="13" spans="1:8" s="54" customFormat="1" x14ac:dyDescent="0.2">
      <c r="A13" s="479"/>
      <c r="B13" s="479"/>
      <c r="C13" s="56">
        <v>5014</v>
      </c>
      <c r="D13" s="57">
        <v>80</v>
      </c>
      <c r="E13" s="58" t="s">
        <v>66</v>
      </c>
      <c r="F13" s="57">
        <v>80</v>
      </c>
      <c r="G13" s="58"/>
      <c r="H13" s="54" t="s">
        <v>312</v>
      </c>
    </row>
    <row r="14" spans="1:8" s="54" customFormat="1" x14ac:dyDescent="0.2">
      <c r="A14" s="479"/>
      <c r="B14" s="479"/>
      <c r="C14" s="50"/>
      <c r="D14" s="51"/>
      <c r="E14" s="52"/>
      <c r="F14" s="59"/>
      <c r="G14" s="52"/>
      <c r="H14"/>
    </row>
    <row r="15" spans="1:8" s="60" customFormat="1" x14ac:dyDescent="0.2">
      <c r="A15" s="479"/>
      <c r="B15" s="479"/>
      <c r="C15" s="61">
        <v>476</v>
      </c>
      <c r="D15" s="62">
        <v>150</v>
      </c>
      <c r="E15" s="63" t="s">
        <v>245</v>
      </c>
      <c r="F15" s="62"/>
      <c r="G15" s="63"/>
      <c r="H15" s="60" t="s">
        <v>316</v>
      </c>
    </row>
    <row r="16" spans="1:8" x14ac:dyDescent="0.2">
      <c r="A16" s="478" t="s">
        <v>372</v>
      </c>
      <c r="B16" s="479" t="s">
        <v>161</v>
      </c>
      <c r="C16" s="64" t="s">
        <v>162</v>
      </c>
      <c r="D16" s="51">
        <v>210</v>
      </c>
      <c r="E16" s="52" t="s">
        <v>237</v>
      </c>
      <c r="F16" s="51">
        <v>73.5</v>
      </c>
    </row>
    <row r="17" spans="1:8" x14ac:dyDescent="0.2">
      <c r="A17" s="479"/>
      <c r="B17" s="479"/>
      <c r="C17" s="50">
        <v>5112</v>
      </c>
      <c r="D17" s="51">
        <v>235</v>
      </c>
      <c r="E17" s="52" t="s">
        <v>238</v>
      </c>
      <c r="F17" s="51">
        <v>235</v>
      </c>
      <c r="G17" s="65" t="s">
        <v>357</v>
      </c>
      <c r="H17" s="66" t="s">
        <v>12</v>
      </c>
    </row>
    <row r="18" spans="1:8" x14ac:dyDescent="0.2">
      <c r="A18" s="479"/>
      <c r="B18" s="479"/>
      <c r="C18" s="50">
        <v>9628</v>
      </c>
      <c r="D18" s="51">
        <v>270</v>
      </c>
      <c r="E18" s="52" t="s">
        <v>271</v>
      </c>
      <c r="F18" s="51">
        <v>270</v>
      </c>
    </row>
    <row r="19" spans="1:8" x14ac:dyDescent="0.2">
      <c r="A19" s="479"/>
      <c r="F19" s="67"/>
    </row>
    <row r="20" spans="1:8" s="54" customFormat="1" x14ac:dyDescent="0.2">
      <c r="A20" s="478" t="s">
        <v>372</v>
      </c>
      <c r="B20" s="479" t="s">
        <v>163</v>
      </c>
      <c r="C20" s="56">
        <v>8296</v>
      </c>
      <c r="D20" s="57">
        <v>140</v>
      </c>
      <c r="E20" s="58" t="s">
        <v>66</v>
      </c>
      <c r="F20" s="57">
        <v>140</v>
      </c>
      <c r="G20" s="58"/>
      <c r="H20" s="54" t="s">
        <v>243</v>
      </c>
    </row>
    <row r="21" spans="1:8" x14ac:dyDescent="0.2">
      <c r="A21" s="479"/>
      <c r="B21" s="479"/>
      <c r="C21" s="50">
        <v>969</v>
      </c>
      <c r="D21" s="51">
        <v>385</v>
      </c>
      <c r="E21" s="52" t="s">
        <v>255</v>
      </c>
      <c r="F21" s="51">
        <v>192.5</v>
      </c>
    </row>
    <row r="22" spans="1:8" s="68" customFormat="1" x14ac:dyDescent="0.2">
      <c r="A22" s="479"/>
      <c r="B22" s="479"/>
      <c r="C22" s="69" t="s">
        <v>164</v>
      </c>
      <c r="D22" s="70">
        <v>375</v>
      </c>
      <c r="E22" s="71" t="s">
        <v>66</v>
      </c>
      <c r="F22" s="70"/>
      <c r="G22" s="71"/>
      <c r="H22" s="68" t="s">
        <v>228</v>
      </c>
    </row>
    <row r="23" spans="1:8" s="54" customFormat="1" x14ac:dyDescent="0.2">
      <c r="A23" s="479"/>
      <c r="B23" s="479"/>
      <c r="C23" s="72">
        <v>2435</v>
      </c>
      <c r="D23" s="57">
        <v>200</v>
      </c>
      <c r="E23" s="73" t="s">
        <v>66</v>
      </c>
      <c r="F23" s="57">
        <v>200</v>
      </c>
      <c r="G23" s="58"/>
      <c r="H23" s="54" t="s">
        <v>317</v>
      </c>
    </row>
    <row r="24" spans="1:8" s="54" customFormat="1" x14ac:dyDescent="0.2">
      <c r="A24" s="479"/>
      <c r="B24" s="479"/>
      <c r="C24" s="72">
        <v>6503</v>
      </c>
      <c r="D24" s="57">
        <v>230</v>
      </c>
      <c r="E24" s="73" t="s">
        <v>66</v>
      </c>
      <c r="F24" s="57">
        <v>230</v>
      </c>
      <c r="G24" s="74" t="s">
        <v>335</v>
      </c>
      <c r="H24" s="54" t="s">
        <v>243</v>
      </c>
    </row>
    <row r="25" spans="1:8" x14ac:dyDescent="0.2">
      <c r="A25" s="479"/>
      <c r="B25" s="479"/>
      <c r="C25" s="64">
        <v>3952</v>
      </c>
      <c r="D25" s="51">
        <v>525</v>
      </c>
      <c r="E25" s="52" t="s">
        <v>249</v>
      </c>
      <c r="F25" s="51">
        <v>262.5</v>
      </c>
    </row>
    <row r="26" spans="1:8" x14ac:dyDescent="0.2">
      <c r="A26" s="479"/>
      <c r="C26" s="64"/>
      <c r="F26" s="67"/>
    </row>
    <row r="27" spans="1:8" s="54" customFormat="1" x14ac:dyDescent="0.2">
      <c r="A27" s="478" t="s">
        <v>372</v>
      </c>
      <c r="B27" s="479" t="s">
        <v>75</v>
      </c>
      <c r="C27" s="56">
        <v>4801</v>
      </c>
      <c r="D27" s="57">
        <v>110</v>
      </c>
      <c r="E27" s="73" t="s">
        <v>66</v>
      </c>
      <c r="F27" s="57">
        <v>110</v>
      </c>
      <c r="G27" s="58"/>
      <c r="H27" s="75" t="s">
        <v>243</v>
      </c>
    </row>
    <row r="28" spans="1:8" x14ac:dyDescent="0.2">
      <c r="A28" s="479"/>
      <c r="B28" s="479"/>
      <c r="C28" s="50">
        <v>7609</v>
      </c>
      <c r="D28" s="51">
        <v>500</v>
      </c>
      <c r="E28" s="76" t="s">
        <v>281</v>
      </c>
      <c r="F28" s="51">
        <v>175</v>
      </c>
    </row>
    <row r="29" spans="1:8" x14ac:dyDescent="0.2">
      <c r="A29" s="479"/>
      <c r="B29" s="479"/>
      <c r="C29" s="50">
        <v>6621</v>
      </c>
      <c r="D29" s="51">
        <v>450</v>
      </c>
      <c r="E29" s="76" t="s">
        <v>251</v>
      </c>
      <c r="F29" s="51">
        <v>450</v>
      </c>
    </row>
    <row r="30" spans="1:8" x14ac:dyDescent="0.2">
      <c r="A30" s="479"/>
      <c r="B30" s="479"/>
      <c r="C30" s="64" t="s">
        <v>165</v>
      </c>
      <c r="D30" s="51">
        <v>330</v>
      </c>
      <c r="E30" s="76" t="s">
        <v>252</v>
      </c>
      <c r="F30" s="51">
        <v>330</v>
      </c>
    </row>
    <row r="31" spans="1:8" s="77" customFormat="1" x14ac:dyDescent="0.2">
      <c r="A31" s="479"/>
      <c r="B31" s="479"/>
      <c r="C31" s="78">
        <v>3421</v>
      </c>
      <c r="D31" s="79">
        <v>450</v>
      </c>
      <c r="E31" s="80" t="s">
        <v>66</v>
      </c>
      <c r="F31" s="79"/>
      <c r="G31" s="81"/>
      <c r="H31" s="77" t="s">
        <v>228</v>
      </c>
    </row>
    <row r="32" spans="1:8" x14ac:dyDescent="0.2">
      <c r="A32" s="479"/>
      <c r="B32" s="479"/>
      <c r="C32" s="50">
        <v>4494</v>
      </c>
      <c r="D32" s="51">
        <v>450</v>
      </c>
      <c r="E32" s="76" t="s">
        <v>280</v>
      </c>
      <c r="F32" s="51">
        <v>225</v>
      </c>
    </row>
    <row r="33" spans="1:8" x14ac:dyDescent="0.2">
      <c r="A33" s="479"/>
      <c r="B33" s="479"/>
      <c r="C33" s="50">
        <v>8707</v>
      </c>
      <c r="D33" s="51">
        <v>450</v>
      </c>
      <c r="E33" s="76" t="s">
        <v>282</v>
      </c>
      <c r="F33" s="51">
        <v>225</v>
      </c>
    </row>
    <row r="34" spans="1:8" x14ac:dyDescent="0.2">
      <c r="A34" s="479"/>
      <c r="B34" s="479"/>
      <c r="C34" s="64" t="s">
        <v>166</v>
      </c>
      <c r="D34" s="51">
        <v>225</v>
      </c>
      <c r="E34" s="52" t="s">
        <v>258</v>
      </c>
      <c r="F34" s="51">
        <v>112.5</v>
      </c>
      <c r="G34" s="52" t="s">
        <v>334</v>
      </c>
      <c r="H34" t="s">
        <v>41</v>
      </c>
    </row>
    <row r="35" spans="1:8" x14ac:dyDescent="0.2">
      <c r="A35" s="479"/>
      <c r="B35" s="479"/>
      <c r="C35" s="50">
        <v>4299</v>
      </c>
      <c r="D35" s="51">
        <v>165</v>
      </c>
      <c r="E35" s="76" t="s">
        <v>275</v>
      </c>
      <c r="F35" s="51">
        <v>58</v>
      </c>
    </row>
    <row r="36" spans="1:8" x14ac:dyDescent="0.2">
      <c r="A36" s="479"/>
      <c r="B36" s="479"/>
      <c r="C36" s="50" t="s">
        <v>167</v>
      </c>
      <c r="D36" s="51">
        <v>450</v>
      </c>
      <c r="E36" s="76" t="s">
        <v>249</v>
      </c>
      <c r="F36" s="51">
        <v>225</v>
      </c>
    </row>
    <row r="37" spans="1:8" x14ac:dyDescent="0.2">
      <c r="A37" s="479"/>
      <c r="B37" s="479"/>
      <c r="C37" s="50">
        <v>39314</v>
      </c>
      <c r="D37" s="51">
        <v>350</v>
      </c>
      <c r="E37" s="76" t="s">
        <v>247</v>
      </c>
      <c r="F37" s="51">
        <v>350</v>
      </c>
    </row>
    <row r="38" spans="1:8" x14ac:dyDescent="0.2">
      <c r="A38" s="479"/>
      <c r="B38" s="479"/>
      <c r="C38" s="50">
        <v>2508</v>
      </c>
      <c r="D38" s="51">
        <v>295</v>
      </c>
      <c r="E38" s="76" t="s">
        <v>279</v>
      </c>
      <c r="F38" s="51">
        <v>295</v>
      </c>
    </row>
    <row r="39" spans="1:8" x14ac:dyDescent="0.2">
      <c r="A39" s="479"/>
      <c r="B39" s="479"/>
      <c r="C39" s="50">
        <v>8866</v>
      </c>
      <c r="D39" s="51">
        <v>245</v>
      </c>
      <c r="E39" s="76" t="s">
        <v>249</v>
      </c>
      <c r="F39" s="51">
        <v>122.5</v>
      </c>
    </row>
    <row r="40" spans="1:8" x14ac:dyDescent="0.2">
      <c r="A40" s="479"/>
      <c r="B40" s="479"/>
      <c r="C40" s="50" t="s">
        <v>168</v>
      </c>
      <c r="D40" s="51">
        <v>150</v>
      </c>
      <c r="E40" s="76" t="s">
        <v>248</v>
      </c>
      <c r="F40" s="51">
        <v>150</v>
      </c>
    </row>
    <row r="41" spans="1:8" x14ac:dyDescent="0.2">
      <c r="A41" s="479"/>
      <c r="E41" s="76"/>
      <c r="F41" s="67"/>
    </row>
    <row r="42" spans="1:8" x14ac:dyDescent="0.2">
      <c r="A42" s="478" t="s">
        <v>372</v>
      </c>
      <c r="B42" s="479" t="s">
        <v>169</v>
      </c>
      <c r="C42" s="50">
        <v>3248</v>
      </c>
      <c r="D42" s="51">
        <v>245</v>
      </c>
      <c r="E42" s="52" t="s">
        <v>252</v>
      </c>
      <c r="F42" s="51">
        <v>245</v>
      </c>
    </row>
    <row r="43" spans="1:8" x14ac:dyDescent="0.2">
      <c r="A43" s="479"/>
      <c r="B43" s="479"/>
      <c r="C43" s="50">
        <v>2388</v>
      </c>
      <c r="D43" s="51">
        <v>275</v>
      </c>
      <c r="E43" s="52" t="s">
        <v>282</v>
      </c>
      <c r="F43" s="51">
        <v>275</v>
      </c>
    </row>
    <row r="44" spans="1:8" x14ac:dyDescent="0.2">
      <c r="A44" s="479"/>
      <c r="B44" s="479"/>
      <c r="C44" s="50">
        <v>2310</v>
      </c>
      <c r="D44" s="51">
        <v>100</v>
      </c>
      <c r="E44" s="52" t="s">
        <v>276</v>
      </c>
      <c r="F44" s="51">
        <v>35</v>
      </c>
    </row>
    <row r="45" spans="1:8" x14ac:dyDescent="0.2">
      <c r="A45" s="479"/>
      <c r="B45" s="479"/>
      <c r="C45" s="50">
        <v>5319</v>
      </c>
      <c r="D45" s="51">
        <v>65</v>
      </c>
      <c r="E45" s="52" t="s">
        <v>258</v>
      </c>
      <c r="F45" s="51">
        <v>32.5</v>
      </c>
    </row>
    <row r="46" spans="1:8" x14ac:dyDescent="0.2">
      <c r="A46" s="479"/>
      <c r="B46" s="479"/>
      <c r="C46" s="50">
        <v>4010</v>
      </c>
      <c r="D46" s="51">
        <v>100</v>
      </c>
      <c r="E46" s="52" t="s">
        <v>250</v>
      </c>
      <c r="F46" s="51">
        <v>35</v>
      </c>
    </row>
    <row r="47" spans="1:8" x14ac:dyDescent="0.2">
      <c r="A47" s="479"/>
      <c r="B47" s="479"/>
      <c r="C47" s="50">
        <v>5694</v>
      </c>
      <c r="D47" s="51">
        <v>175</v>
      </c>
      <c r="E47" s="52" t="s">
        <v>274</v>
      </c>
      <c r="F47" s="51">
        <v>61.5</v>
      </c>
    </row>
    <row r="48" spans="1:8" x14ac:dyDescent="0.2">
      <c r="A48" s="479"/>
      <c r="B48" s="479"/>
      <c r="C48" s="50">
        <v>7487</v>
      </c>
      <c r="D48" s="51">
        <v>275</v>
      </c>
      <c r="E48" s="52" t="s">
        <v>307</v>
      </c>
      <c r="F48" s="51">
        <v>55</v>
      </c>
      <c r="G48" s="82" t="s">
        <v>352</v>
      </c>
    </row>
    <row r="49" spans="1:8" x14ac:dyDescent="0.2">
      <c r="A49" s="479"/>
      <c r="B49" s="479"/>
      <c r="C49" s="50">
        <v>1782</v>
      </c>
      <c r="D49" s="51">
        <v>125</v>
      </c>
      <c r="E49" s="52" t="s">
        <v>252</v>
      </c>
      <c r="F49" s="51">
        <v>125</v>
      </c>
    </row>
    <row r="50" spans="1:8" x14ac:dyDescent="0.2">
      <c r="A50" s="479"/>
      <c r="B50" s="479"/>
      <c r="C50" s="50">
        <v>7862</v>
      </c>
      <c r="D50" s="51">
        <v>275</v>
      </c>
      <c r="E50" s="52" t="s">
        <v>276</v>
      </c>
      <c r="F50" s="51">
        <v>96.5</v>
      </c>
    </row>
    <row r="51" spans="1:8" x14ac:dyDescent="0.2">
      <c r="A51" s="479"/>
      <c r="B51" s="479"/>
      <c r="C51" s="50">
        <v>7028</v>
      </c>
      <c r="D51" s="51">
        <v>170</v>
      </c>
      <c r="E51" s="52" t="s">
        <v>308</v>
      </c>
      <c r="F51" s="51">
        <v>85</v>
      </c>
    </row>
    <row r="52" spans="1:8" x14ac:dyDescent="0.2">
      <c r="A52" s="479"/>
      <c r="B52" s="479"/>
      <c r="C52" s="50">
        <v>9772</v>
      </c>
      <c r="D52" s="51">
        <v>300</v>
      </c>
      <c r="E52" s="52" t="s">
        <v>285</v>
      </c>
      <c r="F52" s="51">
        <v>150</v>
      </c>
    </row>
    <row r="53" spans="1:8" x14ac:dyDescent="0.2">
      <c r="A53" s="479"/>
      <c r="B53" s="479"/>
      <c r="C53" s="64" t="s">
        <v>170</v>
      </c>
      <c r="D53" s="51">
        <v>500</v>
      </c>
      <c r="E53" s="52" t="s">
        <v>309</v>
      </c>
      <c r="F53" s="51">
        <v>100</v>
      </c>
    </row>
    <row r="54" spans="1:8" x14ac:dyDescent="0.2">
      <c r="A54" s="479"/>
      <c r="C54" s="64"/>
      <c r="F54" s="67"/>
    </row>
    <row r="55" spans="1:8" x14ac:dyDescent="0.2">
      <c r="A55" s="478" t="s">
        <v>372</v>
      </c>
      <c r="B55" s="479" t="s">
        <v>40</v>
      </c>
      <c r="C55" s="50">
        <v>9794</v>
      </c>
      <c r="D55" s="51">
        <v>160</v>
      </c>
      <c r="E55" s="52" t="s">
        <v>296</v>
      </c>
      <c r="F55" s="51">
        <v>56</v>
      </c>
      <c r="G55" s="52" t="s">
        <v>336</v>
      </c>
      <c r="H55" t="s">
        <v>41</v>
      </c>
    </row>
    <row r="56" spans="1:8" s="54" customFormat="1" x14ac:dyDescent="0.2">
      <c r="A56" s="479"/>
      <c r="B56" s="479"/>
      <c r="C56" s="56" t="s">
        <v>171</v>
      </c>
      <c r="D56" s="57">
        <v>80</v>
      </c>
      <c r="E56" s="58" t="s">
        <v>66</v>
      </c>
      <c r="F56" s="57">
        <v>80</v>
      </c>
      <c r="G56" s="58"/>
      <c r="H56" s="54" t="s">
        <v>241</v>
      </c>
    </row>
    <row r="57" spans="1:8" s="54" customFormat="1" x14ac:dyDescent="0.2">
      <c r="A57" s="479"/>
      <c r="B57" s="50"/>
      <c r="C57" s="56"/>
      <c r="D57" s="57"/>
      <c r="E57" s="58"/>
      <c r="F57" s="67"/>
      <c r="G57" s="58"/>
    </row>
    <row r="58" spans="1:8" s="54" customFormat="1" x14ac:dyDescent="0.2">
      <c r="A58" s="478" t="s">
        <v>372</v>
      </c>
      <c r="B58" s="479" t="s">
        <v>182</v>
      </c>
      <c r="C58" s="56" t="s">
        <v>172</v>
      </c>
      <c r="D58" s="57">
        <v>150</v>
      </c>
      <c r="E58" s="58" t="s">
        <v>66</v>
      </c>
      <c r="F58" s="57">
        <v>150</v>
      </c>
      <c r="G58" s="58"/>
      <c r="H58" s="54" t="s">
        <v>243</v>
      </c>
    </row>
    <row r="59" spans="1:8" s="54" customFormat="1" x14ac:dyDescent="0.2">
      <c r="A59" s="479"/>
      <c r="B59" s="479"/>
      <c r="C59" s="56">
        <v>8622</v>
      </c>
      <c r="D59" s="57">
        <v>275</v>
      </c>
      <c r="E59" s="58" t="s">
        <v>66</v>
      </c>
      <c r="F59" s="57">
        <v>275</v>
      </c>
      <c r="G59" s="58"/>
      <c r="H59" s="54" t="s">
        <v>318</v>
      </c>
    </row>
    <row r="60" spans="1:8" x14ac:dyDescent="0.2">
      <c r="A60" s="479"/>
      <c r="B60" s="479"/>
      <c r="C60" s="50">
        <v>5087</v>
      </c>
      <c r="D60" s="51">
        <v>350</v>
      </c>
      <c r="E60" s="52" t="s">
        <v>259</v>
      </c>
      <c r="F60" s="51">
        <v>175</v>
      </c>
    </row>
    <row r="61" spans="1:8" s="68" customFormat="1" x14ac:dyDescent="0.2">
      <c r="A61" s="479"/>
      <c r="B61" s="479"/>
      <c r="C61" s="69" t="s">
        <v>183</v>
      </c>
      <c r="D61" s="70" t="s">
        <v>66</v>
      </c>
      <c r="E61" s="71" t="s">
        <v>66</v>
      </c>
      <c r="F61" s="70" t="s">
        <v>66</v>
      </c>
      <c r="G61" s="71" t="s">
        <v>337</v>
      </c>
      <c r="H61" s="68" t="s">
        <v>230</v>
      </c>
    </row>
    <row r="62" spans="1:8" x14ac:dyDescent="0.2">
      <c r="A62" s="479"/>
      <c r="B62" s="479"/>
      <c r="C62" s="50">
        <v>9476</v>
      </c>
      <c r="D62" s="51">
        <v>450</v>
      </c>
      <c r="E62" s="52" t="s">
        <v>270</v>
      </c>
      <c r="F62" s="51">
        <v>450</v>
      </c>
    </row>
    <row r="63" spans="1:8" x14ac:dyDescent="0.2">
      <c r="A63" s="479"/>
      <c r="F63" s="67"/>
    </row>
    <row r="64" spans="1:8" s="54" customFormat="1" x14ac:dyDescent="0.2">
      <c r="A64" s="478" t="s">
        <v>372</v>
      </c>
      <c r="B64" s="479" t="s">
        <v>77</v>
      </c>
      <c r="C64" s="56" t="s">
        <v>174</v>
      </c>
      <c r="D64" s="57">
        <v>100</v>
      </c>
      <c r="E64" s="58" t="s">
        <v>66</v>
      </c>
      <c r="F64" s="57">
        <v>100</v>
      </c>
      <c r="G64" s="58"/>
      <c r="H64" s="54" t="s">
        <v>243</v>
      </c>
    </row>
    <row r="65" spans="1:8" s="54" customFormat="1" x14ac:dyDescent="0.2">
      <c r="A65" s="479"/>
      <c r="B65" s="479"/>
      <c r="C65" s="56">
        <v>3379</v>
      </c>
      <c r="D65" s="57">
        <v>70</v>
      </c>
      <c r="E65" s="58" t="s">
        <v>66</v>
      </c>
      <c r="F65" s="57">
        <v>70</v>
      </c>
      <c r="G65" s="58"/>
      <c r="H65" s="54" t="s">
        <v>284</v>
      </c>
    </row>
    <row r="66" spans="1:8" x14ac:dyDescent="0.2">
      <c r="A66" s="479"/>
      <c r="B66" s="479"/>
      <c r="C66" s="50">
        <v>4914</v>
      </c>
      <c r="D66" s="51">
        <v>100</v>
      </c>
      <c r="E66" s="52" t="s">
        <v>306</v>
      </c>
      <c r="F66" s="51">
        <v>50</v>
      </c>
    </row>
    <row r="67" spans="1:8" x14ac:dyDescent="0.2">
      <c r="A67" s="479"/>
      <c r="B67" s="479"/>
      <c r="C67" s="50">
        <v>5908</v>
      </c>
      <c r="D67" s="51">
        <v>100</v>
      </c>
      <c r="E67" s="52" t="s">
        <v>289</v>
      </c>
      <c r="F67" s="51">
        <v>50</v>
      </c>
      <c r="G67" s="76" t="s">
        <v>338</v>
      </c>
      <c r="H67" t="s">
        <v>12</v>
      </c>
    </row>
    <row r="68" spans="1:8" x14ac:dyDescent="0.2">
      <c r="A68" s="479"/>
      <c r="B68" s="479"/>
      <c r="C68" s="50">
        <v>7717</v>
      </c>
      <c r="D68" s="51">
        <v>270</v>
      </c>
      <c r="E68" s="52" t="s">
        <v>273</v>
      </c>
      <c r="F68" s="51">
        <v>54</v>
      </c>
    </row>
    <row r="69" spans="1:8" x14ac:dyDescent="0.2">
      <c r="A69" s="479"/>
      <c r="F69" s="67"/>
    </row>
    <row r="70" spans="1:8" s="54" customFormat="1" x14ac:dyDescent="0.2">
      <c r="A70" s="478" t="s">
        <v>372</v>
      </c>
      <c r="B70" s="479" t="s">
        <v>83</v>
      </c>
      <c r="C70" s="72">
        <v>7219</v>
      </c>
      <c r="D70" s="57">
        <v>185</v>
      </c>
      <c r="E70" s="58" t="s">
        <v>66</v>
      </c>
      <c r="F70" s="57">
        <v>185</v>
      </c>
      <c r="G70" s="58"/>
      <c r="H70" s="54" t="s">
        <v>243</v>
      </c>
    </row>
    <row r="71" spans="1:8" x14ac:dyDescent="0.2">
      <c r="A71" s="479"/>
      <c r="B71" s="479"/>
      <c r="C71" s="50">
        <v>3313</v>
      </c>
      <c r="D71" s="51">
        <v>450</v>
      </c>
      <c r="E71" s="76" t="s">
        <v>278</v>
      </c>
      <c r="F71" s="51">
        <v>450</v>
      </c>
      <c r="G71" s="52" t="s">
        <v>84</v>
      </c>
      <c r="H71" t="s">
        <v>12</v>
      </c>
    </row>
    <row r="72" spans="1:8" x14ac:dyDescent="0.2">
      <c r="A72" s="479"/>
      <c r="B72" s="479"/>
      <c r="C72" s="50">
        <v>8990</v>
      </c>
      <c r="D72" s="51">
        <v>500</v>
      </c>
      <c r="E72" s="52" t="s">
        <v>266</v>
      </c>
      <c r="F72" s="51">
        <v>500</v>
      </c>
    </row>
    <row r="73" spans="1:8" s="54" customFormat="1" x14ac:dyDescent="0.2">
      <c r="A73" s="479"/>
      <c r="B73" s="479"/>
      <c r="C73" s="56">
        <v>8336</v>
      </c>
      <c r="D73" s="57">
        <v>115</v>
      </c>
      <c r="E73" s="58" t="s">
        <v>66</v>
      </c>
      <c r="F73" s="57">
        <v>115</v>
      </c>
      <c r="G73" s="58"/>
      <c r="H73" s="54" t="s">
        <v>243</v>
      </c>
    </row>
    <row r="74" spans="1:8" s="54" customFormat="1" x14ac:dyDescent="0.2">
      <c r="A74" s="479"/>
      <c r="B74" s="50"/>
      <c r="C74" s="56"/>
      <c r="D74" s="57"/>
      <c r="E74" s="58"/>
      <c r="F74" s="67"/>
      <c r="G74" s="58"/>
    </row>
    <row r="75" spans="1:8" s="60" customFormat="1" x14ac:dyDescent="0.2">
      <c r="A75" s="50"/>
      <c r="B75" s="61" t="s">
        <v>175</v>
      </c>
      <c r="C75" s="61">
        <v>85797</v>
      </c>
      <c r="D75" s="62">
        <v>160</v>
      </c>
      <c r="E75" s="83" t="s">
        <v>256</v>
      </c>
      <c r="F75" s="62"/>
      <c r="G75" s="63"/>
    </row>
    <row r="76" spans="1:8" x14ac:dyDescent="0.2">
      <c r="A76" s="478" t="s">
        <v>372</v>
      </c>
      <c r="B76" s="479" t="s">
        <v>176</v>
      </c>
      <c r="C76" s="50">
        <v>7199</v>
      </c>
      <c r="D76" s="51">
        <v>355</v>
      </c>
      <c r="E76" s="76" t="s">
        <v>283</v>
      </c>
      <c r="F76" s="51">
        <v>177.5</v>
      </c>
    </row>
    <row r="77" spans="1:8" x14ac:dyDescent="0.2">
      <c r="A77" s="479"/>
      <c r="B77" s="479"/>
      <c r="C77" s="50">
        <v>84872</v>
      </c>
      <c r="D77" s="51">
        <v>300</v>
      </c>
      <c r="E77" s="76" t="s">
        <v>87</v>
      </c>
      <c r="F77" s="51">
        <v>150</v>
      </c>
      <c r="G77" s="52" t="s">
        <v>339</v>
      </c>
      <c r="H77" t="s">
        <v>340</v>
      </c>
    </row>
    <row r="78" spans="1:8" x14ac:dyDescent="0.2">
      <c r="A78" s="479"/>
      <c r="E78" s="76"/>
      <c r="F78" s="67"/>
    </row>
    <row r="79" spans="1:8" s="60" customFormat="1" x14ac:dyDescent="0.2">
      <c r="A79" s="50"/>
      <c r="B79" s="61" t="s">
        <v>177</v>
      </c>
      <c r="C79" s="61">
        <v>7985</v>
      </c>
      <c r="D79" s="62">
        <v>355</v>
      </c>
      <c r="E79" s="83" t="s">
        <v>291</v>
      </c>
      <c r="F79" s="62"/>
      <c r="G79" s="63"/>
    </row>
    <row r="80" spans="1:8" s="54" customFormat="1" x14ac:dyDescent="0.2">
      <c r="A80" s="478" t="s">
        <v>372</v>
      </c>
      <c r="B80" s="479" t="s">
        <v>178</v>
      </c>
      <c r="C80" s="56">
        <v>7606</v>
      </c>
      <c r="D80" s="57">
        <v>70</v>
      </c>
      <c r="E80" s="73" t="s">
        <v>66</v>
      </c>
      <c r="F80" s="57">
        <v>70</v>
      </c>
      <c r="G80" s="58"/>
      <c r="H80" s="75" t="s">
        <v>284</v>
      </c>
    </row>
    <row r="81" spans="1:8" x14ac:dyDescent="0.2">
      <c r="A81" s="479"/>
      <c r="B81" s="479"/>
      <c r="C81" s="50">
        <v>8237</v>
      </c>
      <c r="D81" s="51">
        <v>300</v>
      </c>
      <c r="E81" s="52" t="s">
        <v>253</v>
      </c>
      <c r="F81" s="51">
        <v>100</v>
      </c>
      <c r="G81" s="52" t="s">
        <v>341</v>
      </c>
      <c r="H81" t="s">
        <v>41</v>
      </c>
    </row>
    <row r="82" spans="1:8" x14ac:dyDescent="0.2">
      <c r="A82" s="479"/>
      <c r="F82" s="67"/>
    </row>
    <row r="83" spans="1:8" x14ac:dyDescent="0.2">
      <c r="A83" s="478" t="s">
        <v>372</v>
      </c>
      <c r="B83" s="479" t="s">
        <v>53</v>
      </c>
      <c r="C83" s="64" t="s">
        <v>179</v>
      </c>
      <c r="D83" s="51">
        <v>355</v>
      </c>
      <c r="E83" s="76" t="s">
        <v>276</v>
      </c>
      <c r="F83" s="51">
        <v>124.5</v>
      </c>
    </row>
    <row r="84" spans="1:8" x14ac:dyDescent="0.2">
      <c r="A84" s="479"/>
      <c r="B84" s="479"/>
      <c r="C84" s="50" t="s">
        <v>180</v>
      </c>
      <c r="D84" s="51">
        <v>100</v>
      </c>
      <c r="E84" s="76" t="s">
        <v>258</v>
      </c>
      <c r="F84" s="51">
        <v>50</v>
      </c>
    </row>
    <row r="85" spans="1:8" x14ac:dyDescent="0.2">
      <c r="A85" s="479"/>
      <c r="B85" s="479"/>
      <c r="C85" s="50">
        <v>1995</v>
      </c>
      <c r="D85" s="51">
        <v>140</v>
      </c>
      <c r="E85" s="76" t="s">
        <v>275</v>
      </c>
      <c r="F85" s="51">
        <v>49</v>
      </c>
    </row>
    <row r="86" spans="1:8" x14ac:dyDescent="0.2">
      <c r="A86" s="479"/>
      <c r="B86" s="479"/>
      <c r="C86" s="50">
        <v>5298</v>
      </c>
      <c r="D86" s="51">
        <v>125</v>
      </c>
      <c r="E86" s="76" t="s">
        <v>277</v>
      </c>
      <c r="F86" s="51">
        <v>62.5</v>
      </c>
      <c r="G86" s="52" t="s">
        <v>342</v>
      </c>
      <c r="H86" t="s">
        <v>41</v>
      </c>
    </row>
    <row r="87" spans="1:8" x14ac:dyDescent="0.2">
      <c r="A87" s="479"/>
      <c r="E87" s="76"/>
      <c r="F87" s="67"/>
    </row>
    <row r="88" spans="1:8" x14ac:dyDescent="0.2">
      <c r="A88" s="478"/>
      <c r="B88" s="479" t="s">
        <v>109</v>
      </c>
      <c r="C88" s="50">
        <v>9144</v>
      </c>
      <c r="D88" s="51">
        <v>600</v>
      </c>
      <c r="E88" s="76" t="s">
        <v>246</v>
      </c>
      <c r="F88" s="51">
        <v>600</v>
      </c>
    </row>
    <row r="89" spans="1:8" x14ac:dyDescent="0.2">
      <c r="A89" s="479"/>
      <c r="B89" s="479"/>
      <c r="C89" s="50">
        <v>2433</v>
      </c>
      <c r="D89" s="51">
        <v>550</v>
      </c>
      <c r="E89" s="76" t="s">
        <v>285</v>
      </c>
      <c r="F89" s="51">
        <v>275</v>
      </c>
    </row>
    <row r="90" spans="1:8" x14ac:dyDescent="0.2">
      <c r="A90" s="479"/>
      <c r="B90" s="479"/>
      <c r="C90" s="50">
        <v>4190</v>
      </c>
      <c r="D90" s="51">
        <v>330</v>
      </c>
      <c r="E90" s="76" t="s">
        <v>287</v>
      </c>
      <c r="F90" s="51">
        <v>330</v>
      </c>
    </row>
    <row r="91" spans="1:8" x14ac:dyDescent="0.2">
      <c r="A91" s="479"/>
      <c r="B91" s="479"/>
      <c r="C91" s="64" t="s">
        <v>181</v>
      </c>
      <c r="D91" s="51">
        <v>225</v>
      </c>
      <c r="E91" s="76" t="s">
        <v>288</v>
      </c>
      <c r="F91" s="51">
        <v>112.5</v>
      </c>
      <c r="G91" s="52" t="s">
        <v>343</v>
      </c>
      <c r="H91" t="s">
        <v>134</v>
      </c>
    </row>
    <row r="92" spans="1:8" x14ac:dyDescent="0.2">
      <c r="A92" s="479"/>
      <c r="B92" s="479"/>
      <c r="C92" s="50">
        <v>9298</v>
      </c>
      <c r="D92" s="51">
        <v>300</v>
      </c>
      <c r="E92" s="52" t="s">
        <v>256</v>
      </c>
      <c r="F92" s="51">
        <v>150</v>
      </c>
    </row>
    <row r="93" spans="1:8" x14ac:dyDescent="0.2">
      <c r="A93" s="479"/>
      <c r="B93" s="479"/>
      <c r="C93" s="50">
        <v>5605</v>
      </c>
      <c r="D93" s="51">
        <v>125</v>
      </c>
      <c r="E93" s="52" t="s">
        <v>250</v>
      </c>
      <c r="F93" s="51">
        <v>44</v>
      </c>
    </row>
    <row r="94" spans="1:8" s="60" customFormat="1" x14ac:dyDescent="0.2">
      <c r="A94" s="479"/>
      <c r="B94" s="479"/>
      <c r="C94" s="61">
        <v>6859</v>
      </c>
      <c r="D94" s="62">
        <v>100</v>
      </c>
      <c r="E94" s="63" t="s">
        <v>66</v>
      </c>
      <c r="F94" s="62"/>
      <c r="G94" s="63"/>
      <c r="H94" s="60" t="s">
        <v>229</v>
      </c>
    </row>
    <row r="95" spans="1:8" s="60" customFormat="1" x14ac:dyDescent="0.2">
      <c r="A95" s="479"/>
      <c r="B95" s="50"/>
      <c r="C95" s="61"/>
      <c r="D95" s="62"/>
      <c r="E95" s="63"/>
      <c r="F95" s="67"/>
      <c r="G95" s="63"/>
    </row>
    <row r="96" spans="1:8" s="54" customFormat="1" x14ac:dyDescent="0.2">
      <c r="A96" s="478"/>
      <c r="B96" s="479" t="s">
        <v>120</v>
      </c>
      <c r="C96" s="56">
        <v>4890</v>
      </c>
      <c r="D96" s="57">
        <v>90</v>
      </c>
      <c r="E96" s="58" t="s">
        <v>66</v>
      </c>
      <c r="F96" s="57">
        <v>90</v>
      </c>
      <c r="G96" s="58"/>
      <c r="H96" s="75" t="s">
        <v>284</v>
      </c>
    </row>
    <row r="97" spans="1:8" s="54" customFormat="1" x14ac:dyDescent="0.2">
      <c r="A97" s="479"/>
      <c r="B97" s="479"/>
      <c r="C97" s="56">
        <v>2380</v>
      </c>
      <c r="D97" s="57">
        <v>70</v>
      </c>
      <c r="E97" s="58" t="s">
        <v>66</v>
      </c>
      <c r="F97" s="57">
        <v>70</v>
      </c>
      <c r="G97" s="58"/>
      <c r="H97" s="54" t="s">
        <v>284</v>
      </c>
    </row>
    <row r="98" spans="1:8" x14ac:dyDescent="0.2">
      <c r="A98" s="479"/>
      <c r="B98" s="479"/>
      <c r="C98" s="50">
        <v>8146</v>
      </c>
      <c r="D98" s="51">
        <v>160</v>
      </c>
      <c r="E98" s="52" t="s">
        <v>247</v>
      </c>
      <c r="F98" s="51">
        <v>160</v>
      </c>
    </row>
    <row r="99" spans="1:8" x14ac:dyDescent="0.2">
      <c r="A99" s="479"/>
      <c r="B99" s="479"/>
      <c r="C99" s="50">
        <v>5295</v>
      </c>
      <c r="D99" s="51">
        <v>230</v>
      </c>
      <c r="E99" s="52" t="s">
        <v>271</v>
      </c>
      <c r="F99" s="51">
        <v>230</v>
      </c>
    </row>
    <row r="100" spans="1:8" x14ac:dyDescent="0.2">
      <c r="A100" s="479"/>
      <c r="B100" s="479"/>
      <c r="C100" s="64" t="s">
        <v>184</v>
      </c>
      <c r="D100" s="51">
        <v>235</v>
      </c>
      <c r="E100" s="52" t="s">
        <v>273</v>
      </c>
      <c r="F100" s="51">
        <v>47</v>
      </c>
      <c r="G100" s="52" t="s">
        <v>150</v>
      </c>
      <c r="H100" s="66"/>
    </row>
    <row r="101" spans="1:8" x14ac:dyDescent="0.2">
      <c r="A101" s="479"/>
      <c r="B101" s="479"/>
      <c r="C101" s="50">
        <v>7763</v>
      </c>
      <c r="D101" s="51">
        <v>300</v>
      </c>
      <c r="E101" s="52" t="s">
        <v>247</v>
      </c>
      <c r="F101" s="51">
        <v>300</v>
      </c>
    </row>
    <row r="102" spans="1:8" x14ac:dyDescent="0.2">
      <c r="A102" s="479"/>
      <c r="B102" s="479"/>
      <c r="C102" s="50">
        <v>3700</v>
      </c>
      <c r="D102" s="51">
        <v>525</v>
      </c>
      <c r="E102" s="52" t="s">
        <v>272</v>
      </c>
      <c r="F102" s="51">
        <v>525</v>
      </c>
    </row>
    <row r="103" spans="1:8" x14ac:dyDescent="0.2">
      <c r="A103" s="479"/>
      <c r="F103" s="67"/>
    </row>
    <row r="104" spans="1:8" x14ac:dyDescent="0.2">
      <c r="A104" s="478" t="s">
        <v>372</v>
      </c>
      <c r="B104" s="479" t="s">
        <v>43</v>
      </c>
      <c r="C104" s="50">
        <v>2309</v>
      </c>
      <c r="D104" s="51">
        <v>225</v>
      </c>
      <c r="E104" s="52" t="s">
        <v>246</v>
      </c>
      <c r="F104" s="51">
        <v>225</v>
      </c>
    </row>
    <row r="105" spans="1:8" s="54" customFormat="1" x14ac:dyDescent="0.2">
      <c r="A105" s="479"/>
      <c r="B105" s="479"/>
      <c r="C105" s="56">
        <v>5020</v>
      </c>
      <c r="D105" s="57">
        <v>240</v>
      </c>
      <c r="E105" s="58" t="s">
        <v>66</v>
      </c>
      <c r="F105" s="57">
        <v>240</v>
      </c>
      <c r="G105" s="58"/>
      <c r="H105" s="54" t="s">
        <v>320</v>
      </c>
    </row>
    <row r="106" spans="1:8" x14ac:dyDescent="0.2">
      <c r="A106" s="479"/>
      <c r="B106" s="479"/>
      <c r="C106" s="50">
        <v>4867</v>
      </c>
      <c r="D106" s="51">
        <v>355</v>
      </c>
      <c r="E106" s="52" t="s">
        <v>285</v>
      </c>
      <c r="F106" s="51">
        <v>177.5</v>
      </c>
    </row>
    <row r="107" spans="1:8" s="54" customFormat="1" x14ac:dyDescent="0.2">
      <c r="A107" s="479"/>
      <c r="B107" s="479"/>
      <c r="C107" s="56" t="s">
        <v>185</v>
      </c>
      <c r="D107" s="57">
        <v>75</v>
      </c>
      <c r="E107" s="73" t="s">
        <v>66</v>
      </c>
      <c r="F107" s="57">
        <v>75</v>
      </c>
      <c r="G107" s="58"/>
      <c r="H107" s="75" t="s">
        <v>290</v>
      </c>
    </row>
    <row r="108" spans="1:8" s="54" customFormat="1" x14ac:dyDescent="0.2">
      <c r="A108" s="479"/>
      <c r="B108" s="479"/>
      <c r="C108" s="56">
        <v>7748</v>
      </c>
      <c r="D108" s="57">
        <v>210</v>
      </c>
      <c r="E108" s="58" t="s">
        <v>66</v>
      </c>
      <c r="F108" s="57">
        <v>210</v>
      </c>
      <c r="G108" s="58"/>
      <c r="H108" s="54" t="s">
        <v>321</v>
      </c>
    </row>
    <row r="109" spans="1:8" s="54" customFormat="1" x14ac:dyDescent="0.2">
      <c r="A109" s="479"/>
      <c r="B109" s="479"/>
      <c r="C109" s="56">
        <v>2618</v>
      </c>
      <c r="D109" s="57">
        <v>75</v>
      </c>
      <c r="E109" s="58" t="s">
        <v>66</v>
      </c>
      <c r="F109" s="57">
        <v>75</v>
      </c>
      <c r="G109" s="58"/>
      <c r="H109" s="54" t="s">
        <v>300</v>
      </c>
    </row>
    <row r="110" spans="1:8" s="54" customFormat="1" x14ac:dyDescent="0.2">
      <c r="A110" s="479"/>
      <c r="B110" s="479"/>
      <c r="C110" s="56">
        <v>6245</v>
      </c>
      <c r="D110" s="57">
        <v>70</v>
      </c>
      <c r="E110" s="58" t="s">
        <v>66</v>
      </c>
      <c r="F110" s="57">
        <v>70</v>
      </c>
      <c r="G110" s="58"/>
      <c r="H110" s="54" t="s">
        <v>284</v>
      </c>
    </row>
    <row r="111" spans="1:8" s="54" customFormat="1" x14ac:dyDescent="0.2">
      <c r="A111" s="479"/>
      <c r="B111" s="479"/>
      <c r="C111" s="56">
        <v>3875</v>
      </c>
      <c r="D111" s="57">
        <v>70</v>
      </c>
      <c r="E111" s="58" t="s">
        <v>66</v>
      </c>
      <c r="F111" s="57">
        <v>70</v>
      </c>
      <c r="G111" s="58"/>
      <c r="H111" s="54" t="s">
        <v>284</v>
      </c>
    </row>
    <row r="112" spans="1:8" s="54" customFormat="1" x14ac:dyDescent="0.2">
      <c r="A112" s="479"/>
      <c r="B112" s="479"/>
      <c r="C112" s="56" t="s">
        <v>186</v>
      </c>
      <c r="D112" s="57">
        <v>70</v>
      </c>
      <c r="E112" s="58" t="s">
        <v>66</v>
      </c>
      <c r="F112" s="57">
        <v>70</v>
      </c>
      <c r="G112" s="58"/>
      <c r="H112" s="54" t="s">
        <v>284</v>
      </c>
    </row>
    <row r="113" spans="1:8" s="54" customFormat="1" x14ac:dyDescent="0.2">
      <c r="A113" s="479"/>
      <c r="B113" s="479"/>
      <c r="C113" s="56" t="s">
        <v>187</v>
      </c>
      <c r="D113" s="57">
        <v>70</v>
      </c>
      <c r="E113" s="58" t="s">
        <v>66</v>
      </c>
      <c r="F113" s="57">
        <v>70</v>
      </c>
      <c r="G113" s="58"/>
      <c r="H113" s="54" t="s">
        <v>284</v>
      </c>
    </row>
    <row r="114" spans="1:8" x14ac:dyDescent="0.2">
      <c r="A114" s="479"/>
      <c r="B114" s="479"/>
      <c r="C114" s="50">
        <v>59812</v>
      </c>
      <c r="D114" s="51">
        <v>110</v>
      </c>
      <c r="E114" s="52" t="s">
        <v>246</v>
      </c>
      <c r="F114" s="51">
        <v>110</v>
      </c>
      <c r="G114" s="52" t="s">
        <v>344</v>
      </c>
    </row>
    <row r="115" spans="1:8" s="54" customFormat="1" x14ac:dyDescent="0.2">
      <c r="A115" s="479"/>
      <c r="B115" s="479"/>
      <c r="C115" s="56">
        <v>3316</v>
      </c>
      <c r="D115" s="57">
        <v>70</v>
      </c>
      <c r="E115" s="58" t="s">
        <v>66</v>
      </c>
      <c r="F115" s="57">
        <v>70</v>
      </c>
      <c r="G115" s="58"/>
      <c r="H115" s="54" t="s">
        <v>284</v>
      </c>
    </row>
    <row r="116" spans="1:8" s="54" customFormat="1" x14ac:dyDescent="0.2">
      <c r="A116" s="479"/>
      <c r="B116" s="479"/>
      <c r="C116" s="56">
        <v>443</v>
      </c>
      <c r="D116" s="57">
        <v>70</v>
      </c>
      <c r="E116" s="58" t="s">
        <v>66</v>
      </c>
      <c r="F116" s="57">
        <v>70</v>
      </c>
      <c r="G116" s="58"/>
      <c r="H116" s="54" t="s">
        <v>284</v>
      </c>
    </row>
    <row r="117" spans="1:8" s="54" customFormat="1" x14ac:dyDescent="0.2">
      <c r="A117" s="479"/>
      <c r="B117" s="479"/>
      <c r="C117" s="56">
        <v>253</v>
      </c>
      <c r="D117" s="57">
        <v>70</v>
      </c>
      <c r="E117" s="58" t="s">
        <v>66</v>
      </c>
      <c r="F117" s="57">
        <v>70</v>
      </c>
      <c r="G117" s="58"/>
      <c r="H117" s="54" t="s">
        <v>284</v>
      </c>
    </row>
    <row r="118" spans="1:8" s="54" customFormat="1" x14ac:dyDescent="0.2">
      <c r="A118" s="479"/>
      <c r="B118" s="479"/>
      <c r="C118" s="56">
        <v>6475</v>
      </c>
      <c r="D118" s="57">
        <v>60</v>
      </c>
      <c r="E118" s="58" t="s">
        <v>66</v>
      </c>
      <c r="F118" s="57">
        <v>60</v>
      </c>
      <c r="G118" s="58"/>
      <c r="H118" s="54" t="s">
        <v>301</v>
      </c>
    </row>
    <row r="119" spans="1:8" s="54" customFormat="1" x14ac:dyDescent="0.2">
      <c r="A119" s="479"/>
      <c r="B119" s="479"/>
      <c r="C119" s="56">
        <v>7147</v>
      </c>
      <c r="D119" s="57">
        <v>110</v>
      </c>
      <c r="E119" s="58" t="s">
        <v>66</v>
      </c>
      <c r="F119" s="57">
        <v>110</v>
      </c>
      <c r="G119" s="58"/>
      <c r="H119" s="54" t="s">
        <v>322</v>
      </c>
    </row>
    <row r="120" spans="1:8" s="54" customFormat="1" x14ac:dyDescent="0.2">
      <c r="A120" s="479"/>
      <c r="B120" s="479"/>
      <c r="C120" s="56">
        <v>3902</v>
      </c>
      <c r="D120" s="57">
        <v>70</v>
      </c>
      <c r="E120" s="58" t="s">
        <v>66</v>
      </c>
      <c r="F120" s="57">
        <v>70</v>
      </c>
      <c r="G120" s="58"/>
    </row>
    <row r="121" spans="1:8" x14ac:dyDescent="0.2">
      <c r="A121" s="479"/>
      <c r="B121" s="479"/>
      <c r="C121" s="50">
        <v>2236</v>
      </c>
      <c r="D121" s="51">
        <v>275</v>
      </c>
      <c r="E121" s="52" t="s">
        <v>323</v>
      </c>
      <c r="F121" s="51">
        <v>275</v>
      </c>
    </row>
    <row r="122" spans="1:8" s="54" customFormat="1" x14ac:dyDescent="0.2">
      <c r="A122" s="479"/>
      <c r="B122" s="479"/>
      <c r="C122" s="56" t="s">
        <v>188</v>
      </c>
      <c r="D122" s="57">
        <v>70</v>
      </c>
      <c r="E122" s="58" t="s">
        <v>66</v>
      </c>
      <c r="F122" s="57">
        <v>70</v>
      </c>
      <c r="G122" s="58"/>
      <c r="H122" s="54" t="s">
        <v>284</v>
      </c>
    </row>
    <row r="123" spans="1:8" s="54" customFormat="1" x14ac:dyDescent="0.2">
      <c r="A123" s="479"/>
      <c r="B123" s="479"/>
      <c r="C123" s="56">
        <v>3409</v>
      </c>
      <c r="D123" s="57">
        <v>75</v>
      </c>
      <c r="E123" s="58" t="s">
        <v>66</v>
      </c>
      <c r="F123" s="57">
        <v>75</v>
      </c>
      <c r="G123" s="58"/>
      <c r="H123" s="54" t="s">
        <v>302</v>
      </c>
    </row>
    <row r="124" spans="1:8" s="54" customFormat="1" x14ac:dyDescent="0.2">
      <c r="A124" s="479"/>
      <c r="B124" s="479"/>
      <c r="C124" s="56">
        <v>4710</v>
      </c>
      <c r="D124" s="57">
        <v>70</v>
      </c>
      <c r="E124" s="58" t="s">
        <v>66</v>
      </c>
      <c r="F124" s="57">
        <v>70</v>
      </c>
      <c r="G124" s="58"/>
      <c r="H124" s="54" t="s">
        <v>284</v>
      </c>
    </row>
    <row r="125" spans="1:8" s="54" customFormat="1" x14ac:dyDescent="0.2">
      <c r="A125" s="479"/>
      <c r="B125" s="479"/>
      <c r="C125" s="56">
        <v>8376</v>
      </c>
      <c r="D125" s="57">
        <v>70</v>
      </c>
      <c r="E125" s="58" t="s">
        <v>66</v>
      </c>
      <c r="F125" s="57">
        <v>70</v>
      </c>
      <c r="G125" s="58"/>
      <c r="H125" s="54" t="s">
        <v>284</v>
      </c>
    </row>
    <row r="126" spans="1:8" s="54" customFormat="1" x14ac:dyDescent="0.2">
      <c r="A126" s="479"/>
      <c r="B126" s="50"/>
      <c r="C126" s="56"/>
      <c r="D126" s="57"/>
      <c r="E126" s="58"/>
      <c r="F126" s="67"/>
      <c r="G126" s="58"/>
    </row>
    <row r="127" spans="1:8" x14ac:dyDescent="0.2">
      <c r="A127" s="55" t="s">
        <v>372</v>
      </c>
      <c r="B127" s="50" t="s">
        <v>189</v>
      </c>
      <c r="C127" s="50">
        <v>26038</v>
      </c>
      <c r="D127" s="51">
        <v>100</v>
      </c>
      <c r="E127" s="76" t="s">
        <v>283</v>
      </c>
      <c r="F127" s="67">
        <v>50</v>
      </c>
      <c r="G127" s="82" t="s">
        <v>351</v>
      </c>
    </row>
    <row r="128" spans="1:8" x14ac:dyDescent="0.2">
      <c r="A128" s="478" t="s">
        <v>372</v>
      </c>
      <c r="B128" s="479" t="s">
        <v>190</v>
      </c>
      <c r="C128" s="50">
        <v>296</v>
      </c>
      <c r="D128" s="51">
        <v>385</v>
      </c>
      <c r="E128" s="52" t="s">
        <v>286</v>
      </c>
      <c r="F128" s="51">
        <v>385</v>
      </c>
    </row>
    <row r="129" spans="1:8" x14ac:dyDescent="0.2">
      <c r="A129" s="479"/>
      <c r="B129" s="479"/>
      <c r="C129" s="50">
        <v>1533</v>
      </c>
      <c r="D129" s="51">
        <v>230</v>
      </c>
      <c r="E129" s="52" t="s">
        <v>238</v>
      </c>
      <c r="F129" s="51">
        <v>230</v>
      </c>
    </row>
    <row r="130" spans="1:8" x14ac:dyDescent="0.2">
      <c r="A130" s="479"/>
      <c r="B130" s="479"/>
      <c r="C130" s="50">
        <v>1601</v>
      </c>
      <c r="D130" s="51">
        <v>385</v>
      </c>
      <c r="E130" s="52" t="s">
        <v>239</v>
      </c>
      <c r="F130" s="51">
        <v>385</v>
      </c>
    </row>
    <row r="131" spans="1:8" x14ac:dyDescent="0.2">
      <c r="A131" s="479"/>
      <c r="B131" s="479"/>
      <c r="C131" s="50">
        <v>8494</v>
      </c>
      <c r="D131" s="51">
        <v>450</v>
      </c>
      <c r="E131" s="52" t="s">
        <v>324</v>
      </c>
      <c r="F131" s="51">
        <v>450</v>
      </c>
    </row>
    <row r="132" spans="1:8" x14ac:dyDescent="0.2">
      <c r="A132" s="479"/>
      <c r="B132" s="479"/>
      <c r="C132" s="50">
        <v>41081</v>
      </c>
      <c r="D132" s="51">
        <v>80</v>
      </c>
      <c r="E132" s="52" t="s">
        <v>249</v>
      </c>
      <c r="F132" s="51">
        <v>40</v>
      </c>
      <c r="G132" s="65" t="s">
        <v>377</v>
      </c>
      <c r="H132" s="66" t="s">
        <v>376</v>
      </c>
    </row>
    <row r="133" spans="1:8" x14ac:dyDescent="0.2">
      <c r="A133" s="479"/>
      <c r="B133" s="479"/>
      <c r="C133" s="50">
        <v>2853</v>
      </c>
      <c r="D133" s="51">
        <v>300</v>
      </c>
      <c r="E133" s="52" t="s">
        <v>246</v>
      </c>
      <c r="F133" s="51">
        <v>300</v>
      </c>
    </row>
    <row r="134" spans="1:8" s="54" customFormat="1" x14ac:dyDescent="0.2">
      <c r="A134" s="479"/>
      <c r="B134" s="479"/>
      <c r="C134" s="72" t="s">
        <v>216</v>
      </c>
      <c r="D134" s="57">
        <v>300</v>
      </c>
      <c r="E134" s="58" t="s">
        <v>66</v>
      </c>
      <c r="F134" s="57">
        <v>300</v>
      </c>
      <c r="G134" s="58"/>
      <c r="H134" s="54" t="s">
        <v>261</v>
      </c>
    </row>
    <row r="135" spans="1:8" x14ac:dyDescent="0.2">
      <c r="A135" s="479"/>
      <c r="B135" s="479"/>
      <c r="C135" s="50">
        <v>1828</v>
      </c>
      <c r="D135" s="51">
        <v>275</v>
      </c>
      <c r="E135" s="52" t="s">
        <v>329</v>
      </c>
      <c r="F135" s="51">
        <v>275</v>
      </c>
    </row>
    <row r="136" spans="1:8" s="54" customFormat="1" x14ac:dyDescent="0.2">
      <c r="A136" s="479"/>
      <c r="B136" s="479"/>
      <c r="C136" s="56">
        <v>8980</v>
      </c>
      <c r="D136" s="57">
        <v>75</v>
      </c>
      <c r="E136" s="58" t="s">
        <v>66</v>
      </c>
      <c r="F136" s="57">
        <v>75</v>
      </c>
      <c r="G136" s="58"/>
      <c r="H136" s="54" t="s">
        <v>244</v>
      </c>
    </row>
    <row r="137" spans="1:8" s="54" customFormat="1" x14ac:dyDescent="0.2">
      <c r="A137" s="479"/>
      <c r="B137" s="50"/>
      <c r="C137" s="56"/>
      <c r="D137" s="57"/>
      <c r="E137" s="58"/>
      <c r="F137" s="67"/>
      <c r="G137" s="58"/>
    </row>
    <row r="138" spans="1:8" x14ac:dyDescent="0.2">
      <c r="A138" s="478" t="s">
        <v>372</v>
      </c>
      <c r="B138" s="479" t="s">
        <v>191</v>
      </c>
      <c r="C138" s="50" t="s">
        <v>192</v>
      </c>
      <c r="D138" s="51">
        <v>450</v>
      </c>
      <c r="E138" s="52" t="s">
        <v>267</v>
      </c>
      <c r="F138" s="51">
        <v>450</v>
      </c>
    </row>
    <row r="139" spans="1:8" x14ac:dyDescent="0.2">
      <c r="A139" s="478"/>
      <c r="B139" s="479"/>
      <c r="C139" s="50">
        <v>1157</v>
      </c>
      <c r="D139" s="51">
        <v>210</v>
      </c>
      <c r="E139" s="52" t="s">
        <v>266</v>
      </c>
      <c r="F139" s="51">
        <v>210</v>
      </c>
      <c r="G139" s="52" t="s">
        <v>353</v>
      </c>
      <c r="H139" t="s">
        <v>134</v>
      </c>
    </row>
    <row r="140" spans="1:8" x14ac:dyDescent="0.2">
      <c r="A140" s="478"/>
      <c r="B140" s="479"/>
      <c r="C140" s="50">
        <v>8728</v>
      </c>
      <c r="D140" s="51">
        <v>300</v>
      </c>
      <c r="E140" s="52" t="s">
        <v>239</v>
      </c>
      <c r="F140" s="51">
        <v>300</v>
      </c>
    </row>
    <row r="141" spans="1:8" x14ac:dyDescent="0.2">
      <c r="A141" s="478"/>
      <c r="F141" s="67"/>
    </row>
    <row r="142" spans="1:8" x14ac:dyDescent="0.2">
      <c r="A142" s="55" t="s">
        <v>372</v>
      </c>
      <c r="B142" s="50" t="s">
        <v>149</v>
      </c>
      <c r="C142" s="50">
        <v>9841</v>
      </c>
      <c r="D142" s="51">
        <v>70</v>
      </c>
      <c r="E142" s="76" t="s">
        <v>246</v>
      </c>
      <c r="F142" s="67">
        <v>31.5</v>
      </c>
      <c r="G142" s="52" t="s">
        <v>142</v>
      </c>
      <c r="H142" s="60" t="s">
        <v>193</v>
      </c>
    </row>
    <row r="143" spans="1:8" x14ac:dyDescent="0.2">
      <c r="A143" s="478" t="s">
        <v>372</v>
      </c>
      <c r="B143" s="479" t="s">
        <v>69</v>
      </c>
      <c r="C143" s="50">
        <v>636</v>
      </c>
      <c r="D143" s="51">
        <v>450</v>
      </c>
      <c r="E143" s="76" t="s">
        <v>272</v>
      </c>
      <c r="F143" s="51">
        <v>450</v>
      </c>
    </row>
    <row r="144" spans="1:8" x14ac:dyDescent="0.2">
      <c r="A144" s="479"/>
      <c r="B144" s="479"/>
      <c r="C144" s="50">
        <v>5311</v>
      </c>
      <c r="D144" s="51">
        <v>450</v>
      </c>
      <c r="E144" s="52" t="s">
        <v>251</v>
      </c>
      <c r="F144" s="51">
        <v>450</v>
      </c>
      <c r="G144" s="76" t="s">
        <v>394</v>
      </c>
      <c r="H144" t="s">
        <v>70</v>
      </c>
    </row>
    <row r="145" spans="1:8" x14ac:dyDescent="0.2">
      <c r="A145" s="479"/>
      <c r="B145" s="479"/>
      <c r="C145" s="50">
        <v>6207</v>
      </c>
      <c r="D145" s="51">
        <v>300</v>
      </c>
      <c r="E145" s="52" t="s">
        <v>271</v>
      </c>
      <c r="F145" s="51">
        <v>300</v>
      </c>
    </row>
    <row r="146" spans="1:8" x14ac:dyDescent="0.2">
      <c r="A146" s="479"/>
      <c r="F146" s="67"/>
    </row>
    <row r="147" spans="1:8" x14ac:dyDescent="0.2">
      <c r="A147" s="478" t="s">
        <v>372</v>
      </c>
      <c r="B147" s="479" t="s">
        <v>194</v>
      </c>
      <c r="C147" s="50">
        <v>2625</v>
      </c>
      <c r="D147" s="51">
        <v>225</v>
      </c>
      <c r="E147" s="52" t="s">
        <v>291</v>
      </c>
      <c r="F147" s="51">
        <v>225</v>
      </c>
    </row>
    <row r="148" spans="1:8" x14ac:dyDescent="0.2">
      <c r="A148" s="479"/>
      <c r="B148" s="479"/>
      <c r="C148" s="50" t="s">
        <v>173</v>
      </c>
      <c r="D148" s="51">
        <v>260</v>
      </c>
      <c r="E148" s="52" t="s">
        <v>257</v>
      </c>
      <c r="F148" s="51">
        <v>260</v>
      </c>
    </row>
    <row r="149" spans="1:8" x14ac:dyDescent="0.2">
      <c r="A149" s="479"/>
      <c r="B149" s="479"/>
      <c r="C149" s="50">
        <v>4644</v>
      </c>
      <c r="D149" s="51">
        <v>330</v>
      </c>
      <c r="E149" s="52" t="s">
        <v>257</v>
      </c>
      <c r="F149" s="51">
        <v>21</v>
      </c>
    </row>
    <row r="150" spans="1:8" x14ac:dyDescent="0.2">
      <c r="A150" s="479"/>
      <c r="B150" s="479"/>
      <c r="C150" s="50">
        <v>9374</v>
      </c>
      <c r="D150" s="51">
        <v>295</v>
      </c>
      <c r="E150" s="52" t="s">
        <v>305</v>
      </c>
      <c r="F150" s="51">
        <v>295</v>
      </c>
    </row>
    <row r="151" spans="1:8" x14ac:dyDescent="0.2">
      <c r="A151" s="479"/>
      <c r="B151" s="479"/>
      <c r="C151" s="50">
        <v>8434</v>
      </c>
      <c r="D151" s="51">
        <v>525</v>
      </c>
      <c r="E151" s="52" t="s">
        <v>330</v>
      </c>
      <c r="F151" s="51">
        <v>525</v>
      </c>
    </row>
    <row r="152" spans="1:8" x14ac:dyDescent="0.2">
      <c r="A152" s="479"/>
      <c r="B152" s="479"/>
      <c r="C152" s="50">
        <v>3024</v>
      </c>
      <c r="D152" s="51">
        <v>525</v>
      </c>
      <c r="E152" s="52" t="s">
        <v>269</v>
      </c>
      <c r="F152" s="51">
        <v>525</v>
      </c>
      <c r="G152" s="52" t="s">
        <v>345</v>
      </c>
      <c r="H152" t="s">
        <v>12</v>
      </c>
    </row>
    <row r="153" spans="1:8" x14ac:dyDescent="0.2">
      <c r="A153" s="479"/>
      <c r="B153" s="479"/>
      <c r="C153" s="50">
        <v>8810</v>
      </c>
      <c r="D153" s="51">
        <v>250</v>
      </c>
      <c r="E153" s="52" t="s">
        <v>272</v>
      </c>
      <c r="F153" s="51">
        <v>250</v>
      </c>
    </row>
    <row r="154" spans="1:8" x14ac:dyDescent="0.2">
      <c r="A154" s="479"/>
      <c r="B154" s="479"/>
      <c r="C154" s="50">
        <v>3936</v>
      </c>
      <c r="D154" s="51">
        <v>550</v>
      </c>
      <c r="E154" s="52" t="s">
        <v>293</v>
      </c>
      <c r="F154" s="51">
        <v>550</v>
      </c>
    </row>
    <row r="155" spans="1:8" x14ac:dyDescent="0.2">
      <c r="A155" s="479"/>
      <c r="B155" s="479"/>
      <c r="C155" s="50">
        <v>5991</v>
      </c>
      <c r="D155" s="51">
        <v>160</v>
      </c>
      <c r="E155" s="52" t="s">
        <v>292</v>
      </c>
      <c r="F155" s="51">
        <v>160</v>
      </c>
    </row>
    <row r="156" spans="1:8" x14ac:dyDescent="0.2">
      <c r="A156" s="479"/>
      <c r="B156" s="479"/>
      <c r="C156" s="64" t="s">
        <v>195</v>
      </c>
      <c r="D156" s="51">
        <v>160</v>
      </c>
      <c r="E156" s="52" t="s">
        <v>310</v>
      </c>
      <c r="F156" s="51">
        <v>160</v>
      </c>
    </row>
    <row r="157" spans="1:8" x14ac:dyDescent="0.2">
      <c r="A157" s="479"/>
      <c r="B157" s="479"/>
      <c r="C157" s="50">
        <v>2625</v>
      </c>
      <c r="D157" s="51">
        <v>225</v>
      </c>
      <c r="E157" s="52" t="s">
        <v>279</v>
      </c>
      <c r="F157" s="51">
        <v>225</v>
      </c>
    </row>
    <row r="158" spans="1:8" x14ac:dyDescent="0.2">
      <c r="A158" s="479"/>
      <c r="F158" s="67"/>
    </row>
    <row r="159" spans="1:8" s="54" customFormat="1" x14ac:dyDescent="0.2">
      <c r="A159" s="55" t="s">
        <v>372</v>
      </c>
      <c r="B159" s="56" t="s">
        <v>124</v>
      </c>
      <c r="C159" s="56" t="s">
        <v>196</v>
      </c>
      <c r="D159" s="57">
        <v>70</v>
      </c>
      <c r="E159" s="73" t="s">
        <v>66</v>
      </c>
      <c r="F159" s="67">
        <v>70</v>
      </c>
      <c r="G159" s="58" t="s">
        <v>143</v>
      </c>
      <c r="H159" s="75" t="s">
        <v>284</v>
      </c>
    </row>
    <row r="160" spans="1:8" s="54" customFormat="1" x14ac:dyDescent="0.2">
      <c r="A160" s="55" t="s">
        <v>372</v>
      </c>
      <c r="B160" s="56" t="s">
        <v>98</v>
      </c>
      <c r="C160" s="72" t="s">
        <v>8</v>
      </c>
      <c r="D160" s="57">
        <v>75</v>
      </c>
      <c r="E160" s="58" t="s">
        <v>66</v>
      </c>
      <c r="F160" s="67">
        <v>75</v>
      </c>
      <c r="G160" s="58" t="s">
        <v>346</v>
      </c>
      <c r="H160" s="54" t="s">
        <v>241</v>
      </c>
    </row>
    <row r="161" spans="1:9" x14ac:dyDescent="0.2">
      <c r="A161" s="55" t="s">
        <v>372</v>
      </c>
      <c r="B161" s="50" t="s">
        <v>81</v>
      </c>
      <c r="C161" s="50">
        <v>1827</v>
      </c>
      <c r="D161" s="51">
        <v>200</v>
      </c>
      <c r="E161" s="76" t="s">
        <v>289</v>
      </c>
      <c r="F161" s="67">
        <v>100</v>
      </c>
      <c r="G161" s="52" t="s">
        <v>347</v>
      </c>
      <c r="H161" t="s">
        <v>136</v>
      </c>
    </row>
    <row r="162" spans="1:9" x14ac:dyDescent="0.2">
      <c r="A162" s="55" t="s">
        <v>372</v>
      </c>
      <c r="B162" s="50" t="s">
        <v>54</v>
      </c>
      <c r="C162" s="64" t="s">
        <v>197</v>
      </c>
      <c r="D162" s="51">
        <v>225</v>
      </c>
      <c r="E162" s="76" t="s">
        <v>255</v>
      </c>
      <c r="F162" s="67">
        <v>112.5</v>
      </c>
      <c r="G162" s="52" t="s">
        <v>133</v>
      </c>
      <c r="H162" t="s">
        <v>12</v>
      </c>
    </row>
    <row r="163" spans="1:9" x14ac:dyDescent="0.2">
      <c r="A163" s="478" t="s">
        <v>372</v>
      </c>
      <c r="B163" s="479" t="s">
        <v>198</v>
      </c>
      <c r="C163" s="50">
        <v>5552</v>
      </c>
      <c r="D163" s="51">
        <v>110</v>
      </c>
      <c r="E163" s="76" t="s">
        <v>250</v>
      </c>
      <c r="F163" s="51">
        <v>38.5</v>
      </c>
    </row>
    <row r="164" spans="1:9" x14ac:dyDescent="0.2">
      <c r="A164" s="479"/>
      <c r="B164" s="479"/>
      <c r="C164" s="50">
        <v>6500</v>
      </c>
      <c r="D164" s="51">
        <v>225</v>
      </c>
      <c r="E164" s="52" t="s">
        <v>252</v>
      </c>
      <c r="F164" s="51">
        <v>112.5</v>
      </c>
      <c r="G164" s="76" t="s">
        <v>358</v>
      </c>
      <c r="H164" s="66" t="s">
        <v>134</v>
      </c>
    </row>
    <row r="165" spans="1:9" x14ac:dyDescent="0.2">
      <c r="A165" s="479"/>
      <c r="F165" s="67"/>
    </row>
    <row r="166" spans="1:9" s="54" customFormat="1" x14ac:dyDescent="0.2">
      <c r="A166" s="479"/>
      <c r="B166" s="481" t="s">
        <v>199</v>
      </c>
      <c r="C166" s="56">
        <v>8334</v>
      </c>
      <c r="D166" s="57">
        <v>70</v>
      </c>
      <c r="E166" s="58" t="s">
        <v>66</v>
      </c>
      <c r="F166" s="57">
        <v>70</v>
      </c>
      <c r="G166" s="58"/>
      <c r="H166" s="54" t="s">
        <v>284</v>
      </c>
    </row>
    <row r="167" spans="1:9" s="54" customFormat="1" x14ac:dyDescent="0.2">
      <c r="A167" s="479"/>
      <c r="B167" s="481"/>
      <c r="C167" s="56">
        <v>8479</v>
      </c>
      <c r="D167" s="57">
        <v>45</v>
      </c>
      <c r="E167" s="58" t="s">
        <v>66</v>
      </c>
      <c r="F167" s="57">
        <v>45</v>
      </c>
      <c r="G167" s="58"/>
      <c r="H167" s="54" t="s">
        <v>284</v>
      </c>
    </row>
    <row r="168" spans="1:9" s="54" customFormat="1" x14ac:dyDescent="0.2">
      <c r="A168" s="479"/>
      <c r="B168" s="481"/>
      <c r="C168" s="56">
        <v>4511</v>
      </c>
      <c r="D168" s="57">
        <v>125</v>
      </c>
      <c r="E168" s="58" t="s">
        <v>66</v>
      </c>
      <c r="F168" s="57">
        <v>125</v>
      </c>
      <c r="G168" s="58"/>
      <c r="H168" s="54" t="s">
        <v>284</v>
      </c>
    </row>
    <row r="169" spans="1:9" s="54" customFormat="1" x14ac:dyDescent="0.2">
      <c r="A169" s="479"/>
      <c r="B169" s="481"/>
      <c r="C169" s="56">
        <v>1195</v>
      </c>
      <c r="D169" s="57">
        <v>70</v>
      </c>
      <c r="E169" s="58" t="s">
        <v>66</v>
      </c>
      <c r="F169" s="57">
        <v>70</v>
      </c>
      <c r="G169" s="84"/>
      <c r="H169" s="54" t="s">
        <v>284</v>
      </c>
    </row>
    <row r="170" spans="1:9" s="54" customFormat="1" x14ac:dyDescent="0.2">
      <c r="A170" s="479"/>
      <c r="B170" s="481"/>
      <c r="C170" s="56">
        <v>1380</v>
      </c>
      <c r="D170" s="57">
        <v>70</v>
      </c>
      <c r="E170" s="58" t="s">
        <v>66</v>
      </c>
      <c r="F170" s="57">
        <v>70</v>
      </c>
      <c r="G170" s="74" t="s">
        <v>380</v>
      </c>
      <c r="H170" s="54" t="s">
        <v>284</v>
      </c>
      <c r="I170" s="54" t="s">
        <v>12</v>
      </c>
    </row>
    <row r="171" spans="1:9" s="54" customFormat="1" x14ac:dyDescent="0.2">
      <c r="A171" s="479"/>
      <c r="B171" s="481"/>
      <c r="C171" s="56">
        <v>28524</v>
      </c>
      <c r="D171" s="57">
        <v>70</v>
      </c>
      <c r="E171" s="58" t="s">
        <v>66</v>
      </c>
      <c r="F171" s="57">
        <v>70</v>
      </c>
      <c r="G171" s="58"/>
      <c r="H171" s="54" t="s">
        <v>284</v>
      </c>
    </row>
    <row r="172" spans="1:9" s="60" customFormat="1" x14ac:dyDescent="0.2">
      <c r="A172" s="479"/>
      <c r="B172" s="481"/>
      <c r="C172" s="61">
        <v>6226</v>
      </c>
      <c r="D172" s="62">
        <v>95</v>
      </c>
      <c r="E172" s="63"/>
      <c r="F172" s="62"/>
      <c r="G172" s="63"/>
      <c r="H172" s="60" t="s">
        <v>325</v>
      </c>
    </row>
    <row r="173" spans="1:9" s="54" customFormat="1" x14ac:dyDescent="0.2">
      <c r="A173" s="479"/>
      <c r="B173" s="481"/>
      <c r="C173" s="56">
        <v>7511</v>
      </c>
      <c r="D173" s="57">
        <v>70</v>
      </c>
      <c r="E173" s="58" t="s">
        <v>66</v>
      </c>
      <c r="F173" s="57">
        <v>70</v>
      </c>
      <c r="G173" s="58"/>
      <c r="H173" s="54" t="s">
        <v>284</v>
      </c>
    </row>
    <row r="174" spans="1:9" s="54" customFormat="1" x14ac:dyDescent="0.2">
      <c r="A174" s="479"/>
      <c r="B174" s="481"/>
      <c r="C174" s="56" t="s">
        <v>44</v>
      </c>
      <c r="D174" s="57">
        <v>70</v>
      </c>
      <c r="E174" s="58" t="s">
        <v>66</v>
      </c>
      <c r="F174" s="57">
        <v>70</v>
      </c>
      <c r="G174" s="58"/>
      <c r="H174" s="54" t="s">
        <v>284</v>
      </c>
      <c r="I174" s="75" t="s">
        <v>379</v>
      </c>
    </row>
    <row r="175" spans="1:9" s="54" customFormat="1" x14ac:dyDescent="0.2">
      <c r="A175" s="479"/>
      <c r="B175" s="50"/>
      <c r="C175" s="56"/>
      <c r="D175" s="57"/>
      <c r="E175" s="58"/>
      <c r="F175" s="67"/>
      <c r="G175" s="58"/>
    </row>
    <row r="176" spans="1:9" s="60" customFormat="1" x14ac:dyDescent="0.2">
      <c r="A176" s="50"/>
      <c r="B176" s="61" t="s">
        <v>200</v>
      </c>
      <c r="C176" s="61">
        <v>4274</v>
      </c>
      <c r="D176" s="62"/>
      <c r="E176" s="63"/>
      <c r="F176" s="62"/>
      <c r="G176" s="63"/>
      <c r="H176" s="60" t="s">
        <v>231</v>
      </c>
    </row>
    <row r="177" spans="1:10" s="54" customFormat="1" x14ac:dyDescent="0.2">
      <c r="A177" s="55" t="s">
        <v>372</v>
      </c>
      <c r="B177" s="50" t="s">
        <v>201</v>
      </c>
      <c r="C177" s="56">
        <v>5665</v>
      </c>
      <c r="D177" s="57">
        <v>70</v>
      </c>
      <c r="E177" s="58" t="s">
        <v>66</v>
      </c>
      <c r="F177" s="67">
        <v>70</v>
      </c>
      <c r="G177" s="73" t="s">
        <v>361</v>
      </c>
      <c r="H177" s="54" t="s">
        <v>284</v>
      </c>
      <c r="I177" s="75" t="s">
        <v>360</v>
      </c>
      <c r="J177" s="75" t="s">
        <v>136</v>
      </c>
    </row>
    <row r="178" spans="1:10" s="54" customFormat="1" x14ac:dyDescent="0.2">
      <c r="A178" s="478" t="s">
        <v>372</v>
      </c>
      <c r="B178" s="479" t="s">
        <v>202</v>
      </c>
      <c r="C178" s="56">
        <v>7618</v>
      </c>
      <c r="D178" s="57">
        <v>70</v>
      </c>
      <c r="E178" s="58" t="s">
        <v>66</v>
      </c>
      <c r="F178" s="57">
        <v>70</v>
      </c>
      <c r="G178" s="58"/>
      <c r="H178" s="54" t="s">
        <v>284</v>
      </c>
    </row>
    <row r="179" spans="1:10" s="54" customFormat="1" x14ac:dyDescent="0.2">
      <c r="A179" s="479"/>
      <c r="B179" s="479"/>
      <c r="C179" s="56" t="s">
        <v>240</v>
      </c>
      <c r="D179" s="57">
        <v>80</v>
      </c>
      <c r="E179" s="58" t="s">
        <v>66</v>
      </c>
      <c r="F179" s="57">
        <v>80</v>
      </c>
      <c r="G179" s="58"/>
      <c r="H179" s="54" t="s">
        <v>242</v>
      </c>
    </row>
    <row r="180" spans="1:10" x14ac:dyDescent="0.2">
      <c r="A180" s="479"/>
      <c r="B180" s="479"/>
      <c r="C180" s="50">
        <v>579</v>
      </c>
      <c r="D180" s="51">
        <v>325</v>
      </c>
      <c r="E180" s="52" t="s">
        <v>239</v>
      </c>
      <c r="F180" s="51">
        <v>325</v>
      </c>
      <c r="G180" s="76" t="s">
        <v>362</v>
      </c>
      <c r="H180" s="54" t="s">
        <v>136</v>
      </c>
    </row>
    <row r="181" spans="1:10" x14ac:dyDescent="0.2">
      <c r="A181" s="479"/>
      <c r="F181" s="67"/>
    </row>
    <row r="182" spans="1:10" x14ac:dyDescent="0.2">
      <c r="A182" s="478" t="s">
        <v>372</v>
      </c>
      <c r="B182" s="479" t="s">
        <v>203</v>
      </c>
      <c r="C182" s="50">
        <v>2261</v>
      </c>
      <c r="D182" s="51">
        <v>275</v>
      </c>
      <c r="E182" s="52" t="s">
        <v>257</v>
      </c>
      <c r="F182" s="51">
        <v>275</v>
      </c>
    </row>
    <row r="183" spans="1:10" x14ac:dyDescent="0.2">
      <c r="A183" s="479"/>
      <c r="B183" s="479"/>
      <c r="C183" s="50">
        <v>6782</v>
      </c>
      <c r="D183" s="51">
        <v>150</v>
      </c>
      <c r="E183" s="52" t="s">
        <v>254</v>
      </c>
      <c r="F183" s="51">
        <v>52.5</v>
      </c>
    </row>
    <row r="184" spans="1:10" s="54" customFormat="1" x14ac:dyDescent="0.2">
      <c r="A184" s="479"/>
      <c r="B184" s="479"/>
      <c r="C184" s="56" t="s">
        <v>204</v>
      </c>
      <c r="D184" s="57">
        <v>155</v>
      </c>
      <c r="E184" s="58" t="s">
        <v>66</v>
      </c>
      <c r="F184" s="57">
        <v>70</v>
      </c>
      <c r="G184" s="58"/>
      <c r="H184" s="54" t="s">
        <v>326</v>
      </c>
    </row>
    <row r="185" spans="1:10" s="54" customFormat="1" x14ac:dyDescent="0.2">
      <c r="A185" s="479"/>
      <c r="B185" s="479"/>
      <c r="C185" s="56">
        <v>3189</v>
      </c>
      <c r="D185" s="57">
        <v>70</v>
      </c>
      <c r="E185" s="58" t="s">
        <v>66</v>
      </c>
      <c r="F185" s="57">
        <v>70</v>
      </c>
      <c r="G185" s="84" t="s">
        <v>373</v>
      </c>
      <c r="H185" s="54" t="s">
        <v>243</v>
      </c>
    </row>
    <row r="186" spans="1:10" s="54" customFormat="1" x14ac:dyDescent="0.2">
      <c r="A186" s="479"/>
      <c r="B186" s="479"/>
      <c r="C186" s="56">
        <v>8136</v>
      </c>
      <c r="D186" s="57">
        <v>65</v>
      </c>
      <c r="E186" s="58" t="s">
        <v>66</v>
      </c>
      <c r="F186" s="57">
        <v>65</v>
      </c>
      <c r="G186" s="58"/>
      <c r="H186" s="54" t="s">
        <v>299</v>
      </c>
    </row>
    <row r="187" spans="1:10" s="54" customFormat="1" x14ac:dyDescent="0.2">
      <c r="A187" s="479"/>
      <c r="B187" s="479"/>
      <c r="C187" s="56">
        <v>5848</v>
      </c>
      <c r="D187" s="57">
        <v>70</v>
      </c>
      <c r="E187" s="58" t="s">
        <v>66</v>
      </c>
      <c r="F187" s="57">
        <v>70</v>
      </c>
      <c r="G187" s="58"/>
      <c r="H187" s="54" t="s">
        <v>284</v>
      </c>
    </row>
    <row r="188" spans="1:10" s="54" customFormat="1" x14ac:dyDescent="0.2">
      <c r="A188" s="479"/>
      <c r="B188" s="479"/>
      <c r="C188" s="72" t="s">
        <v>205</v>
      </c>
      <c r="D188" s="57">
        <v>200</v>
      </c>
      <c r="E188" s="58" t="s">
        <v>66</v>
      </c>
      <c r="F188" s="57">
        <v>200</v>
      </c>
      <c r="G188" s="58"/>
      <c r="H188" s="54" t="s">
        <v>332</v>
      </c>
    </row>
    <row r="189" spans="1:10" s="54" customFormat="1" x14ac:dyDescent="0.2">
      <c r="A189" s="479"/>
      <c r="B189" s="50"/>
      <c r="C189" s="72"/>
      <c r="D189" s="57"/>
      <c r="E189" s="58"/>
      <c r="F189" s="67"/>
      <c r="G189" s="58"/>
    </row>
    <row r="190" spans="1:10" s="60" customFormat="1" x14ac:dyDescent="0.2">
      <c r="A190" s="50"/>
      <c r="B190" s="480" t="s">
        <v>206</v>
      </c>
      <c r="C190" s="61">
        <v>7571</v>
      </c>
      <c r="D190" s="62">
        <v>260</v>
      </c>
      <c r="E190" s="63" t="s">
        <v>66</v>
      </c>
      <c r="F190" s="62"/>
      <c r="G190" s="63"/>
      <c r="H190" s="480" t="s">
        <v>327</v>
      </c>
    </row>
    <row r="191" spans="1:10" s="60" customFormat="1" x14ac:dyDescent="0.2">
      <c r="A191" s="50"/>
      <c r="B191" s="480"/>
      <c r="C191" s="85" t="s">
        <v>207</v>
      </c>
      <c r="D191" s="62">
        <v>130</v>
      </c>
      <c r="E191" s="63" t="s">
        <v>254</v>
      </c>
      <c r="F191" s="62"/>
      <c r="G191" s="63"/>
      <c r="H191" s="480"/>
    </row>
    <row r="192" spans="1:10" x14ac:dyDescent="0.2">
      <c r="A192" s="55" t="s">
        <v>372</v>
      </c>
      <c r="B192" s="50" t="s">
        <v>208</v>
      </c>
      <c r="C192" s="50">
        <v>5902</v>
      </c>
      <c r="D192" s="51">
        <v>350</v>
      </c>
      <c r="E192" s="52" t="s">
        <v>331</v>
      </c>
      <c r="F192" s="67">
        <v>122.5</v>
      </c>
      <c r="G192" s="76" t="s">
        <v>363</v>
      </c>
      <c r="H192" s="54" t="s">
        <v>134</v>
      </c>
    </row>
    <row r="193" spans="1:8" s="60" customFormat="1" x14ac:dyDescent="0.2">
      <c r="A193" s="50"/>
      <c r="B193" s="61" t="s">
        <v>209</v>
      </c>
      <c r="C193" s="61">
        <v>4939</v>
      </c>
      <c r="D193" s="62" t="s">
        <v>66</v>
      </c>
      <c r="E193" s="63" t="s">
        <v>66</v>
      </c>
      <c r="F193" s="62"/>
      <c r="G193" s="63"/>
      <c r="H193" s="60" t="s">
        <v>232</v>
      </c>
    </row>
    <row r="194" spans="1:8" x14ac:dyDescent="0.2">
      <c r="A194" s="55" t="s">
        <v>372</v>
      </c>
      <c r="B194" s="50" t="s">
        <v>210</v>
      </c>
      <c r="C194" s="50">
        <v>9310</v>
      </c>
      <c r="D194" s="51">
        <v>125</v>
      </c>
      <c r="E194" s="52" t="s">
        <v>256</v>
      </c>
      <c r="F194" s="67">
        <v>62.5</v>
      </c>
      <c r="G194" s="76" t="s">
        <v>364</v>
      </c>
      <c r="H194" s="54" t="s">
        <v>134</v>
      </c>
    </row>
    <row r="195" spans="1:8" s="68" customFormat="1" x14ac:dyDescent="0.2">
      <c r="A195" s="50"/>
      <c r="B195" s="86" t="s">
        <v>211</v>
      </c>
      <c r="C195" s="86">
        <v>1146</v>
      </c>
      <c r="D195" s="70" t="s">
        <v>66</v>
      </c>
      <c r="E195" s="71" t="s">
        <v>66</v>
      </c>
      <c r="F195" s="70"/>
      <c r="G195" s="71"/>
      <c r="H195" s="68" t="s">
        <v>233</v>
      </c>
    </row>
    <row r="196" spans="1:8" s="54" customFormat="1" x14ac:dyDescent="0.2">
      <c r="A196" s="478" t="s">
        <v>372</v>
      </c>
      <c r="B196" s="479" t="s">
        <v>212</v>
      </c>
      <c r="C196" s="56">
        <v>3323</v>
      </c>
      <c r="D196" s="57">
        <v>70</v>
      </c>
      <c r="E196" s="73" t="s">
        <v>66</v>
      </c>
      <c r="F196" s="57">
        <v>70</v>
      </c>
      <c r="G196" s="58"/>
      <c r="H196" s="75" t="s">
        <v>284</v>
      </c>
    </row>
    <row r="197" spans="1:8" x14ac:dyDescent="0.2">
      <c r="A197" s="479"/>
      <c r="B197" s="479"/>
      <c r="C197" s="50">
        <v>46776</v>
      </c>
      <c r="D197" s="51">
        <v>265</v>
      </c>
      <c r="E197" s="76" t="s">
        <v>266</v>
      </c>
      <c r="F197" s="51">
        <v>265</v>
      </c>
      <c r="G197" s="65" t="s">
        <v>359</v>
      </c>
    </row>
    <row r="198" spans="1:8" x14ac:dyDescent="0.2">
      <c r="A198" s="479"/>
      <c r="E198" s="76"/>
      <c r="F198" s="67"/>
    </row>
    <row r="199" spans="1:8" s="54" customFormat="1" x14ac:dyDescent="0.2">
      <c r="A199" s="478" t="s">
        <v>378</v>
      </c>
      <c r="B199" s="479" t="s">
        <v>213</v>
      </c>
      <c r="C199" s="72" t="s">
        <v>214</v>
      </c>
      <c r="D199" s="57">
        <v>140</v>
      </c>
      <c r="E199" s="58" t="s">
        <v>66</v>
      </c>
      <c r="F199" s="57">
        <v>140</v>
      </c>
      <c r="G199" s="58"/>
      <c r="H199" s="54" t="s">
        <v>262</v>
      </c>
    </row>
    <row r="200" spans="1:8" x14ac:dyDescent="0.2">
      <c r="A200" s="479"/>
      <c r="B200" s="479"/>
      <c r="C200" s="50">
        <v>5110</v>
      </c>
      <c r="D200" s="51">
        <v>250</v>
      </c>
      <c r="E200" s="52" t="s">
        <v>252</v>
      </c>
      <c r="F200" s="51">
        <v>250</v>
      </c>
      <c r="G200" s="52" t="s">
        <v>348</v>
      </c>
      <c r="H200" t="s">
        <v>12</v>
      </c>
    </row>
    <row r="201" spans="1:8" x14ac:dyDescent="0.2">
      <c r="A201" s="479"/>
      <c r="F201" s="67"/>
    </row>
    <row r="202" spans="1:8" s="60" customFormat="1" x14ac:dyDescent="0.2">
      <c r="A202" s="50"/>
      <c r="B202" s="61" t="s">
        <v>215</v>
      </c>
      <c r="C202" s="61">
        <v>8008</v>
      </c>
      <c r="D202" s="62">
        <v>25</v>
      </c>
      <c r="E202" s="63" t="s">
        <v>66</v>
      </c>
      <c r="F202" s="62"/>
      <c r="G202" s="63"/>
      <c r="H202" s="60" t="s">
        <v>311</v>
      </c>
    </row>
    <row r="203" spans="1:8" x14ac:dyDescent="0.2">
      <c r="A203" s="55" t="s">
        <v>372</v>
      </c>
      <c r="B203" s="50" t="s">
        <v>118</v>
      </c>
      <c r="C203" s="50" t="s">
        <v>217</v>
      </c>
      <c r="D203" s="51">
        <v>245</v>
      </c>
      <c r="E203" s="52" t="s">
        <v>298</v>
      </c>
      <c r="F203" s="67">
        <v>245</v>
      </c>
      <c r="G203" s="52" t="s">
        <v>349</v>
      </c>
      <c r="H203" t="s">
        <v>41</v>
      </c>
    </row>
    <row r="204" spans="1:8" s="60" customFormat="1" x14ac:dyDescent="0.2">
      <c r="A204" s="50"/>
      <c r="B204" s="480" t="s">
        <v>218</v>
      </c>
      <c r="C204" s="61">
        <v>5753</v>
      </c>
      <c r="D204" s="62" t="s">
        <v>66</v>
      </c>
      <c r="E204" s="63" t="s">
        <v>66</v>
      </c>
      <c r="F204" s="62"/>
      <c r="G204" s="63"/>
      <c r="H204" s="480" t="s">
        <v>234</v>
      </c>
    </row>
    <row r="205" spans="1:8" s="60" customFormat="1" x14ac:dyDescent="0.2">
      <c r="A205" s="50"/>
      <c r="B205" s="480"/>
      <c r="C205" s="61">
        <v>4891</v>
      </c>
      <c r="D205" s="62" t="s">
        <v>66</v>
      </c>
      <c r="E205" s="63" t="s">
        <v>66</v>
      </c>
      <c r="F205" s="62"/>
      <c r="G205" s="63"/>
      <c r="H205" s="480"/>
    </row>
    <row r="206" spans="1:8" s="60" customFormat="1" x14ac:dyDescent="0.2">
      <c r="A206" s="50"/>
      <c r="B206" s="480"/>
      <c r="C206" s="61">
        <v>4339</v>
      </c>
      <c r="D206" s="62" t="s">
        <v>66</v>
      </c>
      <c r="E206" s="63" t="s">
        <v>66</v>
      </c>
      <c r="F206" s="62"/>
      <c r="G206" s="63"/>
      <c r="H206" s="480"/>
    </row>
    <row r="207" spans="1:8" x14ac:dyDescent="0.2">
      <c r="A207" s="478" t="s">
        <v>372</v>
      </c>
      <c r="B207" s="479" t="s">
        <v>7</v>
      </c>
      <c r="C207" s="50">
        <v>7002</v>
      </c>
      <c r="D207" s="51">
        <v>150</v>
      </c>
      <c r="E207" s="52" t="s">
        <v>297</v>
      </c>
      <c r="F207" s="51">
        <v>150</v>
      </c>
    </row>
    <row r="208" spans="1:8" x14ac:dyDescent="0.2">
      <c r="A208" s="479"/>
      <c r="B208" s="479"/>
      <c r="C208" s="50">
        <v>3311</v>
      </c>
      <c r="D208" s="51">
        <v>230</v>
      </c>
      <c r="E208" s="52" t="s">
        <v>295</v>
      </c>
      <c r="F208" s="51">
        <v>230</v>
      </c>
      <c r="G208" s="76" t="s">
        <v>147</v>
      </c>
    </row>
    <row r="209" spans="1:9" x14ac:dyDescent="0.2">
      <c r="A209" s="479"/>
      <c r="B209" s="479"/>
      <c r="C209" s="50">
        <v>5441</v>
      </c>
      <c r="D209" s="51">
        <v>300</v>
      </c>
      <c r="E209" s="52" t="s">
        <v>247</v>
      </c>
      <c r="F209" s="51">
        <v>300</v>
      </c>
    </row>
    <row r="210" spans="1:9" x14ac:dyDescent="0.2">
      <c r="A210" s="479"/>
      <c r="F210" s="67"/>
    </row>
    <row r="211" spans="1:9" x14ac:dyDescent="0.2">
      <c r="A211" s="55" t="s">
        <v>372</v>
      </c>
      <c r="B211" s="50" t="s">
        <v>219</v>
      </c>
      <c r="C211" s="50">
        <v>1015</v>
      </c>
      <c r="D211" s="51">
        <v>150</v>
      </c>
      <c r="E211" s="52" t="s">
        <v>293</v>
      </c>
      <c r="F211" s="67">
        <v>150</v>
      </c>
      <c r="G211" s="76" t="s">
        <v>365</v>
      </c>
      <c r="H211" s="66" t="s">
        <v>366</v>
      </c>
    </row>
    <row r="212" spans="1:9" x14ac:dyDescent="0.2">
      <c r="A212" s="55" t="s">
        <v>372</v>
      </c>
      <c r="B212" s="50" t="s">
        <v>220</v>
      </c>
      <c r="C212" s="50">
        <v>4164</v>
      </c>
      <c r="D212" s="51">
        <v>200</v>
      </c>
      <c r="E212" s="52" t="s">
        <v>294</v>
      </c>
      <c r="F212" s="67">
        <v>200</v>
      </c>
      <c r="G212" s="65" t="s">
        <v>367</v>
      </c>
      <c r="H212" s="66" t="s">
        <v>136</v>
      </c>
    </row>
    <row r="213" spans="1:9" s="54" customFormat="1" x14ac:dyDescent="0.2">
      <c r="A213" s="478" t="s">
        <v>372</v>
      </c>
      <c r="B213" s="479" t="s">
        <v>221</v>
      </c>
      <c r="C213" s="56">
        <v>3191</v>
      </c>
      <c r="D213" s="57">
        <v>285</v>
      </c>
      <c r="E213" s="58" t="s">
        <v>66</v>
      </c>
      <c r="F213" s="57">
        <v>285</v>
      </c>
      <c r="G213" s="58"/>
      <c r="H213" s="54" t="s">
        <v>328</v>
      </c>
    </row>
    <row r="214" spans="1:9" s="54" customFormat="1" x14ac:dyDescent="0.2">
      <c r="A214" s="479"/>
      <c r="B214" s="479"/>
      <c r="C214" s="56">
        <v>8923</v>
      </c>
      <c r="D214" s="57">
        <v>70</v>
      </c>
      <c r="E214" s="58" t="s">
        <v>66</v>
      </c>
      <c r="F214" s="57">
        <v>70</v>
      </c>
      <c r="G214" s="74" t="s">
        <v>354</v>
      </c>
      <c r="H214" s="54" t="s">
        <v>284</v>
      </c>
    </row>
    <row r="215" spans="1:9" s="54" customFormat="1" x14ac:dyDescent="0.2">
      <c r="A215" s="479"/>
      <c r="B215" s="479"/>
      <c r="C215" s="56">
        <v>4892</v>
      </c>
      <c r="D215" s="57">
        <v>165</v>
      </c>
      <c r="E215" s="58" t="s">
        <v>66</v>
      </c>
      <c r="F215" s="57">
        <v>165</v>
      </c>
      <c r="G215" s="58"/>
      <c r="H215" s="54" t="s">
        <v>313</v>
      </c>
    </row>
    <row r="216" spans="1:9" s="54" customFormat="1" x14ac:dyDescent="0.2">
      <c r="A216" s="479"/>
      <c r="B216" s="50"/>
      <c r="C216" s="56"/>
      <c r="D216" s="57"/>
      <c r="E216" s="58"/>
      <c r="F216" s="67"/>
      <c r="G216" s="58"/>
    </row>
    <row r="217" spans="1:9" s="60" customFormat="1" x14ac:dyDescent="0.2">
      <c r="A217" s="50"/>
      <c r="B217" s="61" t="s">
        <v>27</v>
      </c>
      <c r="C217" s="61">
        <v>357</v>
      </c>
      <c r="D217" s="62" t="s">
        <v>66</v>
      </c>
      <c r="E217" s="63"/>
      <c r="F217" s="62"/>
      <c r="G217" s="63"/>
      <c r="H217" s="60" t="s">
        <v>235</v>
      </c>
    </row>
    <row r="218" spans="1:9" x14ac:dyDescent="0.2">
      <c r="A218" s="478" t="s">
        <v>372</v>
      </c>
      <c r="B218" s="479" t="s">
        <v>222</v>
      </c>
      <c r="C218" s="50">
        <v>8272</v>
      </c>
      <c r="D218" s="51">
        <v>165</v>
      </c>
      <c r="E218" s="52" t="s">
        <v>304</v>
      </c>
      <c r="F218" s="51">
        <v>165</v>
      </c>
      <c r="G218" s="65" t="s">
        <v>374</v>
      </c>
      <c r="H218" s="54" t="s">
        <v>375</v>
      </c>
    </row>
    <row r="219" spans="1:9" x14ac:dyDescent="0.2">
      <c r="A219" s="479"/>
      <c r="B219" s="479"/>
      <c r="C219" s="50">
        <v>623</v>
      </c>
      <c r="D219" s="51">
        <v>270</v>
      </c>
      <c r="E219" s="52" t="s">
        <v>292</v>
      </c>
      <c r="F219" s="51">
        <v>270</v>
      </c>
    </row>
    <row r="220" spans="1:9" x14ac:dyDescent="0.2">
      <c r="A220" s="479"/>
      <c r="F220" s="67"/>
    </row>
    <row r="221" spans="1:9" s="54" customFormat="1" x14ac:dyDescent="0.2">
      <c r="A221" s="55" t="s">
        <v>372</v>
      </c>
      <c r="B221" s="56" t="s">
        <v>223</v>
      </c>
      <c r="C221" s="56">
        <v>5180</v>
      </c>
      <c r="D221" s="57">
        <v>70</v>
      </c>
      <c r="E221" s="58" t="s">
        <v>66</v>
      </c>
      <c r="F221" s="67">
        <v>70</v>
      </c>
      <c r="G221" s="58" t="s">
        <v>350</v>
      </c>
      <c r="H221" s="54" t="s">
        <v>284</v>
      </c>
      <c r="I221" s="54" t="s">
        <v>134</v>
      </c>
    </row>
    <row r="222" spans="1:9" s="54" customFormat="1" x14ac:dyDescent="0.2">
      <c r="A222" s="55" t="s">
        <v>372</v>
      </c>
      <c r="B222" s="50" t="s">
        <v>224</v>
      </c>
      <c r="C222" s="56">
        <v>2870</v>
      </c>
      <c r="D222" s="57">
        <v>140</v>
      </c>
      <c r="E222" s="58" t="s">
        <v>66</v>
      </c>
      <c r="F222" s="67">
        <v>140</v>
      </c>
      <c r="G222" s="84" t="s">
        <v>368</v>
      </c>
      <c r="H222" s="54" t="s">
        <v>263</v>
      </c>
    </row>
    <row r="223" spans="1:9" s="54" customFormat="1" x14ac:dyDescent="0.2">
      <c r="A223" s="478" t="s">
        <v>372</v>
      </c>
      <c r="B223" s="479" t="s">
        <v>225</v>
      </c>
      <c r="C223" s="56">
        <v>8393</v>
      </c>
      <c r="D223" s="57">
        <v>70</v>
      </c>
      <c r="E223" s="58" t="s">
        <v>66</v>
      </c>
      <c r="F223" s="57">
        <v>70</v>
      </c>
      <c r="G223" s="58"/>
      <c r="H223" s="54" t="s">
        <v>260</v>
      </c>
    </row>
    <row r="224" spans="1:9" s="54" customFormat="1" x14ac:dyDescent="0.2">
      <c r="A224" s="479"/>
      <c r="B224" s="479"/>
      <c r="C224" s="56">
        <v>5174</v>
      </c>
      <c r="D224" s="57">
        <v>70</v>
      </c>
      <c r="E224" s="58" t="s">
        <v>66</v>
      </c>
      <c r="F224" s="57">
        <v>70</v>
      </c>
      <c r="G224" s="58"/>
      <c r="H224" s="54" t="s">
        <v>284</v>
      </c>
    </row>
    <row r="225" spans="1:9" x14ac:dyDescent="0.2">
      <c r="A225" s="479"/>
      <c r="B225" s="479"/>
      <c r="C225" s="50">
        <v>8987</v>
      </c>
      <c r="D225" s="51">
        <v>550</v>
      </c>
      <c r="E225" s="52" t="s">
        <v>270</v>
      </c>
      <c r="F225" s="51">
        <v>550</v>
      </c>
      <c r="G225" s="76" t="s">
        <v>369</v>
      </c>
      <c r="H225" s="54" t="s">
        <v>70</v>
      </c>
    </row>
    <row r="226" spans="1:9" x14ac:dyDescent="0.2">
      <c r="A226" s="479"/>
      <c r="F226" s="67"/>
    </row>
    <row r="227" spans="1:9" s="54" customFormat="1" x14ac:dyDescent="0.2">
      <c r="A227" s="55" t="s">
        <v>372</v>
      </c>
      <c r="B227" s="50" t="s">
        <v>226</v>
      </c>
      <c r="C227" s="72" t="s">
        <v>64</v>
      </c>
      <c r="D227" s="57">
        <v>125</v>
      </c>
      <c r="E227" s="58" t="s">
        <v>66</v>
      </c>
      <c r="F227" s="67">
        <v>125</v>
      </c>
      <c r="G227" s="74" t="s">
        <v>355</v>
      </c>
      <c r="H227" s="54" t="s">
        <v>319</v>
      </c>
      <c r="I227" s="54" t="s">
        <v>12</v>
      </c>
    </row>
    <row r="228" spans="1:9" x14ac:dyDescent="0.2">
      <c r="A228" s="55" t="s">
        <v>372</v>
      </c>
      <c r="B228" s="50" t="s">
        <v>227</v>
      </c>
      <c r="C228" s="50">
        <v>2977</v>
      </c>
      <c r="D228" s="51">
        <v>420</v>
      </c>
      <c r="E228" s="52" t="s">
        <v>294</v>
      </c>
      <c r="F228" s="67">
        <v>420</v>
      </c>
      <c r="G228" s="76" t="s">
        <v>370</v>
      </c>
      <c r="H228" s="54" t="s">
        <v>136</v>
      </c>
    </row>
    <row r="229" spans="1:9" x14ac:dyDescent="0.2">
      <c r="A229" s="55" t="s">
        <v>372</v>
      </c>
      <c r="B229" s="50" t="s">
        <v>268</v>
      </c>
      <c r="C229" s="64">
        <v>4474</v>
      </c>
      <c r="D229" s="51">
        <v>260</v>
      </c>
      <c r="E229" s="52" t="s">
        <v>269</v>
      </c>
      <c r="F229" s="67">
        <v>260</v>
      </c>
      <c r="G229" s="52" t="s">
        <v>356</v>
      </c>
      <c r="H229" t="s">
        <v>12</v>
      </c>
    </row>
    <row r="230" spans="1:9" x14ac:dyDescent="0.2">
      <c r="A230" s="55" t="s">
        <v>372</v>
      </c>
      <c r="B230" s="50" t="s">
        <v>303</v>
      </c>
      <c r="C230" s="50">
        <v>6714</v>
      </c>
      <c r="D230" s="51">
        <v>125</v>
      </c>
      <c r="E230" s="52" t="s">
        <v>304</v>
      </c>
      <c r="F230" s="67">
        <v>125</v>
      </c>
      <c r="G230" s="76" t="s">
        <v>371</v>
      </c>
      <c r="H230" s="54" t="s">
        <v>12</v>
      </c>
    </row>
  </sheetData>
  <mergeCells count="63">
    <mergeCell ref="B1:H1"/>
    <mergeCell ref="B218:B219"/>
    <mergeCell ref="A88:A95"/>
    <mergeCell ref="A218:A220"/>
    <mergeCell ref="A199:A201"/>
    <mergeCell ref="B138:B140"/>
    <mergeCell ref="A83:A87"/>
    <mergeCell ref="A42:A54"/>
    <mergeCell ref="B166:B174"/>
    <mergeCell ref="A143:A146"/>
    <mergeCell ref="A196:A198"/>
    <mergeCell ref="A178:A181"/>
    <mergeCell ref="A182:A189"/>
    <mergeCell ref="B58:B62"/>
    <mergeCell ref="A207:A210"/>
    <mergeCell ref="B190:B191"/>
    <mergeCell ref="A166:A175"/>
    <mergeCell ref="A80:A82"/>
    <mergeCell ref="B204:B206"/>
    <mergeCell ref="B27:B40"/>
    <mergeCell ref="B3:B15"/>
    <mergeCell ref="A55:A57"/>
    <mergeCell ref="B196:B197"/>
    <mergeCell ref="A27:A41"/>
    <mergeCell ref="B42:B53"/>
    <mergeCell ref="A16:A19"/>
    <mergeCell ref="B64:B68"/>
    <mergeCell ref="A147:A158"/>
    <mergeCell ref="B163:B164"/>
    <mergeCell ref="A96:A103"/>
    <mergeCell ref="B147:B157"/>
    <mergeCell ref="H190:H191"/>
    <mergeCell ref="H204:H206"/>
    <mergeCell ref="B16:B18"/>
    <mergeCell ref="A76:A78"/>
    <mergeCell ref="B182:B188"/>
    <mergeCell ref="B143:B145"/>
    <mergeCell ref="A163:A165"/>
    <mergeCell ref="A128:A137"/>
    <mergeCell ref="B104:B125"/>
    <mergeCell ref="B88:B94"/>
    <mergeCell ref="A138:A141"/>
    <mergeCell ref="A58:A63"/>
    <mergeCell ref="B20:B25"/>
    <mergeCell ref="B199:B200"/>
    <mergeCell ref="A70:A74"/>
    <mergeCell ref="B96:B102"/>
    <mergeCell ref="A223:A226"/>
    <mergeCell ref="A3:A15"/>
    <mergeCell ref="A104:A126"/>
    <mergeCell ref="B207:B209"/>
    <mergeCell ref="A213:A216"/>
    <mergeCell ref="B213:B215"/>
    <mergeCell ref="B80:B81"/>
    <mergeCell ref="B76:B77"/>
    <mergeCell ref="A64:A69"/>
    <mergeCell ref="B178:B180"/>
    <mergeCell ref="B55:B56"/>
    <mergeCell ref="B128:B136"/>
    <mergeCell ref="B83:B86"/>
    <mergeCell ref="B70:B73"/>
    <mergeCell ref="A20:A26"/>
    <mergeCell ref="B223:B2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0"/>
  <sheetViews>
    <sheetView zoomScale="85" workbookViewId="0">
      <selection activeCell="F20" sqref="F20"/>
    </sheetView>
  </sheetViews>
  <sheetFormatPr defaultColWidth="10" defaultRowHeight="12.75" x14ac:dyDescent="0.2"/>
  <cols>
    <col min="1" max="1" width="13.7109375" style="50" bestFit="1" customWidth="1"/>
    <col min="2" max="2" width="19.5703125" style="50" customWidth="1"/>
    <col min="3" max="3" width="19.85546875" style="50" customWidth="1"/>
    <col min="4" max="4" width="21.5703125" style="87" customWidth="1"/>
    <col min="5" max="5" width="21.5703125" style="52" customWidth="1"/>
    <col min="6" max="6" width="22" style="51" customWidth="1"/>
    <col min="7" max="7" width="27" style="52" bestFit="1" customWidth="1"/>
    <col min="8" max="8" width="39.28515625" style="50" customWidth="1"/>
  </cols>
  <sheetData>
    <row r="1" spans="1:8" x14ac:dyDescent="0.2">
      <c r="A1" s="88"/>
      <c r="B1" s="482" t="s">
        <v>159</v>
      </c>
      <c r="C1" s="482"/>
      <c r="D1" s="482"/>
      <c r="E1" s="482"/>
      <c r="F1" s="482"/>
      <c r="G1" s="482"/>
      <c r="H1" s="482"/>
    </row>
    <row r="2" spans="1:8" s="50" customFormat="1" x14ac:dyDescent="0.2">
      <c r="A2" s="88"/>
      <c r="B2" s="89" t="s">
        <v>152</v>
      </c>
      <c r="C2" s="89" t="s">
        <v>153</v>
      </c>
      <c r="D2" s="90" t="s">
        <v>154</v>
      </c>
      <c r="E2" s="91" t="s">
        <v>156</v>
      </c>
      <c r="F2" s="92" t="s">
        <v>155</v>
      </c>
      <c r="G2" s="91" t="s">
        <v>157</v>
      </c>
      <c r="H2" s="89" t="s">
        <v>158</v>
      </c>
    </row>
    <row r="3" spans="1:8" s="54" customFormat="1" x14ac:dyDescent="0.2">
      <c r="A3" s="487">
        <f>SUM(F3:F13)</f>
        <v>1945</v>
      </c>
      <c r="B3" s="482" t="s">
        <v>381</v>
      </c>
      <c r="C3" s="94">
        <v>5111</v>
      </c>
      <c r="D3" s="95">
        <v>80</v>
      </c>
      <c r="E3" s="96"/>
      <c r="F3" s="97">
        <v>80</v>
      </c>
      <c r="G3" s="500" t="s">
        <v>352</v>
      </c>
      <c r="H3" s="99" t="s">
        <v>495</v>
      </c>
    </row>
    <row r="4" spans="1:8" s="54" customFormat="1" x14ac:dyDescent="0.2">
      <c r="A4" s="488"/>
      <c r="B4" s="482"/>
      <c r="C4" s="94">
        <v>7594</v>
      </c>
      <c r="D4" s="95">
        <v>90</v>
      </c>
      <c r="E4" s="96"/>
      <c r="F4" s="97">
        <v>90</v>
      </c>
      <c r="G4" s="499"/>
      <c r="H4" s="99" t="s">
        <v>499</v>
      </c>
    </row>
    <row r="5" spans="1:8" x14ac:dyDescent="0.2">
      <c r="A5" s="488"/>
      <c r="B5" s="482"/>
      <c r="C5" s="88">
        <v>6505</v>
      </c>
      <c r="D5" s="102">
        <v>350</v>
      </c>
      <c r="E5" s="103" t="s">
        <v>269</v>
      </c>
      <c r="F5" s="104">
        <v>350</v>
      </c>
      <c r="G5" s="499"/>
      <c r="H5" s="88"/>
    </row>
    <row r="6" spans="1:8" x14ac:dyDescent="0.2">
      <c r="A6" s="488"/>
      <c r="B6" s="482"/>
      <c r="C6" s="88">
        <v>7298</v>
      </c>
      <c r="D6" s="102">
        <v>525</v>
      </c>
      <c r="E6" s="101" t="s">
        <v>259</v>
      </c>
      <c r="F6" s="104">
        <v>262.5</v>
      </c>
      <c r="G6" s="499"/>
      <c r="H6" s="88"/>
    </row>
    <row r="7" spans="1:8" x14ac:dyDescent="0.2">
      <c r="A7" s="488"/>
      <c r="B7" s="482"/>
      <c r="C7" s="105" t="s">
        <v>382</v>
      </c>
      <c r="D7" s="102">
        <v>275</v>
      </c>
      <c r="E7" s="101" t="s">
        <v>266</v>
      </c>
      <c r="F7" s="104">
        <v>275</v>
      </c>
      <c r="G7" s="499"/>
      <c r="H7" s="88"/>
    </row>
    <row r="8" spans="1:8" x14ac:dyDescent="0.2">
      <c r="A8" s="488"/>
      <c r="B8" s="482"/>
      <c r="C8" s="88">
        <v>6288</v>
      </c>
      <c r="D8" s="102">
        <v>350</v>
      </c>
      <c r="E8" s="101" t="s">
        <v>288</v>
      </c>
      <c r="F8" s="104">
        <v>175</v>
      </c>
      <c r="G8" s="499"/>
      <c r="H8" s="88"/>
    </row>
    <row r="9" spans="1:8" x14ac:dyDescent="0.2">
      <c r="A9" s="488"/>
      <c r="B9" s="482"/>
      <c r="C9" s="88">
        <v>5935</v>
      </c>
      <c r="D9" s="102">
        <v>300</v>
      </c>
      <c r="E9" s="101" t="s">
        <v>258</v>
      </c>
      <c r="F9" s="104">
        <v>150</v>
      </c>
      <c r="G9" s="499"/>
      <c r="H9" s="88"/>
    </row>
    <row r="10" spans="1:8" s="54" customFormat="1" x14ac:dyDescent="0.2">
      <c r="A10" s="488"/>
      <c r="B10" s="482"/>
      <c r="C10" s="94">
        <v>1093</v>
      </c>
      <c r="D10" s="95">
        <v>100</v>
      </c>
      <c r="E10" s="96"/>
      <c r="F10" s="97">
        <v>100</v>
      </c>
      <c r="G10" s="499"/>
      <c r="H10" s="94" t="s">
        <v>499</v>
      </c>
    </row>
    <row r="11" spans="1:8" x14ac:dyDescent="0.2">
      <c r="A11" s="488"/>
      <c r="B11" s="482"/>
      <c r="C11" s="88">
        <v>4880</v>
      </c>
      <c r="D11" s="102">
        <v>150</v>
      </c>
      <c r="E11" s="103" t="s">
        <v>285</v>
      </c>
      <c r="F11" s="104">
        <v>75</v>
      </c>
      <c r="G11" s="499"/>
      <c r="H11" s="88"/>
    </row>
    <row r="12" spans="1:8" x14ac:dyDescent="0.2">
      <c r="A12" s="488"/>
      <c r="B12" s="482"/>
      <c r="C12" s="88">
        <v>675</v>
      </c>
      <c r="D12" s="102">
        <v>325</v>
      </c>
      <c r="E12" s="103" t="s">
        <v>286</v>
      </c>
      <c r="F12" s="104">
        <v>325</v>
      </c>
      <c r="G12" s="499"/>
      <c r="H12" s="88"/>
    </row>
    <row r="13" spans="1:8" x14ac:dyDescent="0.2">
      <c r="A13" s="488"/>
      <c r="B13" s="482"/>
      <c r="C13" s="88">
        <v>3683</v>
      </c>
      <c r="D13" s="102">
        <v>125</v>
      </c>
      <c r="E13" s="103" t="s">
        <v>259</v>
      </c>
      <c r="F13" s="104">
        <v>62.5</v>
      </c>
      <c r="G13" s="499"/>
      <c r="H13" s="88"/>
    </row>
    <row r="14" spans="1:8" s="54" customFormat="1" x14ac:dyDescent="0.2">
      <c r="A14" s="483">
        <f>SUM(F14:F31)</f>
        <v>1950</v>
      </c>
      <c r="B14" s="482" t="s">
        <v>383</v>
      </c>
      <c r="C14" s="94">
        <v>5998</v>
      </c>
      <c r="D14" s="95">
        <v>120</v>
      </c>
      <c r="E14" s="96"/>
      <c r="F14" s="107">
        <v>120</v>
      </c>
      <c r="G14" s="498" t="s">
        <v>540</v>
      </c>
      <c r="H14" s="99" t="s">
        <v>496</v>
      </c>
    </row>
    <row r="15" spans="1:8" s="54" customFormat="1" x14ac:dyDescent="0.2">
      <c r="A15" s="482"/>
      <c r="B15" s="482"/>
      <c r="C15" s="94">
        <v>1995</v>
      </c>
      <c r="D15" s="95">
        <v>70</v>
      </c>
      <c r="E15" s="96"/>
      <c r="F15" s="97">
        <v>70</v>
      </c>
      <c r="G15" s="499"/>
      <c r="H15" s="99" t="s">
        <v>497</v>
      </c>
    </row>
    <row r="16" spans="1:8" s="54" customFormat="1" x14ac:dyDescent="0.2">
      <c r="A16" s="482"/>
      <c r="B16" s="482"/>
      <c r="C16" s="108">
        <v>6279</v>
      </c>
      <c r="D16" s="95">
        <v>100</v>
      </c>
      <c r="E16" s="96"/>
      <c r="F16" s="97">
        <v>100</v>
      </c>
      <c r="G16" s="499"/>
      <c r="H16" s="99" t="s">
        <v>499</v>
      </c>
    </row>
    <row r="17" spans="1:8" x14ac:dyDescent="0.2">
      <c r="A17" s="482"/>
      <c r="B17" s="482"/>
      <c r="C17" s="88">
        <v>6407</v>
      </c>
      <c r="D17" s="102">
        <v>270</v>
      </c>
      <c r="E17" s="103" t="s">
        <v>297</v>
      </c>
      <c r="F17" s="104">
        <v>270</v>
      </c>
      <c r="G17" s="499"/>
      <c r="H17" s="100" t="s">
        <v>506</v>
      </c>
    </row>
    <row r="18" spans="1:8" x14ac:dyDescent="0.2">
      <c r="A18" s="482"/>
      <c r="B18" s="482"/>
      <c r="C18" s="88">
        <v>5933</v>
      </c>
      <c r="D18" s="102">
        <v>180</v>
      </c>
      <c r="E18" s="101" t="s">
        <v>272</v>
      </c>
      <c r="F18" s="104">
        <v>180</v>
      </c>
      <c r="G18" s="499"/>
      <c r="H18" s="88"/>
    </row>
    <row r="19" spans="1:8" s="54" customFormat="1" x14ac:dyDescent="0.2">
      <c r="A19" s="482"/>
      <c r="B19" s="482"/>
      <c r="C19" s="94">
        <v>8211</v>
      </c>
      <c r="D19" s="95">
        <v>70</v>
      </c>
      <c r="E19" s="96"/>
      <c r="F19" s="97">
        <v>70</v>
      </c>
      <c r="G19" s="499"/>
      <c r="H19" s="99" t="s">
        <v>500</v>
      </c>
    </row>
    <row r="20" spans="1:8" x14ac:dyDescent="0.2">
      <c r="A20" s="482"/>
      <c r="B20" s="482"/>
      <c r="C20" s="88">
        <v>6421</v>
      </c>
      <c r="D20" s="102">
        <v>225</v>
      </c>
      <c r="E20" s="101" t="s">
        <v>481</v>
      </c>
      <c r="F20" s="104">
        <v>225</v>
      </c>
      <c r="G20" s="499"/>
      <c r="H20" s="88"/>
    </row>
    <row r="21" spans="1:8" s="54" customFormat="1" x14ac:dyDescent="0.2">
      <c r="A21" s="482"/>
      <c r="B21" s="482"/>
      <c r="C21" s="94">
        <v>3855</v>
      </c>
      <c r="D21" s="95">
        <v>95</v>
      </c>
      <c r="E21" s="96" t="s">
        <v>293</v>
      </c>
      <c r="F21" s="97">
        <v>95</v>
      </c>
      <c r="G21" s="499"/>
      <c r="H21" s="99" t="s">
        <v>499</v>
      </c>
    </row>
    <row r="22" spans="1:8" s="54" customFormat="1" x14ac:dyDescent="0.2">
      <c r="A22" s="482"/>
      <c r="B22" s="482"/>
      <c r="C22" s="108">
        <v>9394</v>
      </c>
      <c r="D22" s="95">
        <v>70</v>
      </c>
      <c r="E22" s="96"/>
      <c r="F22" s="97">
        <v>70</v>
      </c>
      <c r="G22" s="499"/>
      <c r="H22" s="99" t="s">
        <v>500</v>
      </c>
    </row>
    <row r="23" spans="1:8" s="54" customFormat="1" x14ac:dyDescent="0.2">
      <c r="A23" s="482"/>
      <c r="B23" s="482"/>
      <c r="C23" s="108">
        <v>7460</v>
      </c>
      <c r="D23" s="95">
        <v>75</v>
      </c>
      <c r="E23" s="109"/>
      <c r="F23" s="97">
        <v>75</v>
      </c>
      <c r="G23" s="499"/>
      <c r="H23" s="94" t="s">
        <v>518</v>
      </c>
    </row>
    <row r="24" spans="1:8" x14ac:dyDescent="0.2">
      <c r="A24" s="482"/>
      <c r="B24" s="482"/>
      <c r="C24" s="105">
        <v>3451</v>
      </c>
      <c r="D24" s="102">
        <v>125</v>
      </c>
      <c r="E24" s="103" t="s">
        <v>485</v>
      </c>
      <c r="F24" s="104">
        <v>125</v>
      </c>
      <c r="G24" s="499"/>
      <c r="H24" s="88"/>
    </row>
    <row r="25" spans="1:8" s="54" customFormat="1" x14ac:dyDescent="0.2">
      <c r="A25" s="482"/>
      <c r="B25" s="482"/>
      <c r="C25" s="108">
        <v>5854</v>
      </c>
      <c r="D25" s="95">
        <v>70</v>
      </c>
      <c r="E25" s="96"/>
      <c r="F25" s="97">
        <v>70</v>
      </c>
      <c r="G25" s="499"/>
      <c r="H25" s="94" t="s">
        <v>500</v>
      </c>
    </row>
    <row r="26" spans="1:8" s="54" customFormat="1" x14ac:dyDescent="0.2">
      <c r="A26" s="482"/>
      <c r="B26" s="482"/>
      <c r="C26" s="108">
        <v>1269</v>
      </c>
      <c r="D26" s="95">
        <v>70</v>
      </c>
      <c r="E26" s="96"/>
      <c r="F26" s="97">
        <v>70</v>
      </c>
      <c r="G26" s="499"/>
      <c r="H26" s="94" t="s">
        <v>500</v>
      </c>
    </row>
    <row r="27" spans="1:8" s="54" customFormat="1" x14ac:dyDescent="0.2">
      <c r="A27" s="482"/>
      <c r="B27" s="482"/>
      <c r="C27" s="94">
        <v>8017</v>
      </c>
      <c r="D27" s="95">
        <v>70</v>
      </c>
      <c r="E27" s="109"/>
      <c r="F27" s="97">
        <v>70</v>
      </c>
      <c r="G27" s="499"/>
      <c r="H27" s="99" t="s">
        <v>500</v>
      </c>
    </row>
    <row r="28" spans="1:8" s="54" customFormat="1" x14ac:dyDescent="0.2">
      <c r="A28" s="482"/>
      <c r="B28" s="482"/>
      <c r="C28" s="94" t="s">
        <v>384</v>
      </c>
      <c r="D28" s="95">
        <v>70</v>
      </c>
      <c r="E28" s="109"/>
      <c r="F28" s="97">
        <v>70</v>
      </c>
      <c r="G28" s="499"/>
      <c r="H28" s="94" t="s">
        <v>500</v>
      </c>
    </row>
    <row r="29" spans="1:8" s="54" customFormat="1" x14ac:dyDescent="0.2">
      <c r="A29" s="482"/>
      <c r="B29" s="482"/>
      <c r="C29" s="108" t="s">
        <v>385</v>
      </c>
      <c r="D29" s="95">
        <v>100</v>
      </c>
      <c r="E29" s="109"/>
      <c r="F29" s="97">
        <v>100</v>
      </c>
      <c r="G29" s="499"/>
      <c r="H29" s="94" t="s">
        <v>500</v>
      </c>
    </row>
    <row r="30" spans="1:8" s="54" customFormat="1" x14ac:dyDescent="0.2">
      <c r="A30" s="482"/>
      <c r="B30" s="482"/>
      <c r="C30" s="108">
        <v>2000</v>
      </c>
      <c r="D30" s="95">
        <v>70</v>
      </c>
      <c r="E30" s="109"/>
      <c r="F30" s="97">
        <v>70</v>
      </c>
      <c r="G30" s="499"/>
      <c r="H30" s="94" t="s">
        <v>500</v>
      </c>
    </row>
    <row r="31" spans="1:8" s="54" customFormat="1" x14ac:dyDescent="0.2">
      <c r="A31" s="482"/>
      <c r="B31" s="482"/>
      <c r="C31" s="94">
        <v>1925</v>
      </c>
      <c r="D31" s="95">
        <v>100</v>
      </c>
      <c r="E31" s="109"/>
      <c r="F31" s="97">
        <v>100</v>
      </c>
      <c r="G31" s="499"/>
      <c r="H31" s="94" t="s">
        <v>500</v>
      </c>
    </row>
    <row r="32" spans="1:8" x14ac:dyDescent="0.2">
      <c r="A32" s="483">
        <f>SUM(F32:F41)</f>
        <v>3230</v>
      </c>
      <c r="B32" s="482" t="s">
        <v>387</v>
      </c>
      <c r="C32" s="105" t="s">
        <v>388</v>
      </c>
      <c r="D32" s="102">
        <v>225</v>
      </c>
      <c r="E32" s="103" t="s">
        <v>269</v>
      </c>
      <c r="F32" s="104">
        <v>225</v>
      </c>
      <c r="G32" s="498" t="s">
        <v>541</v>
      </c>
      <c r="H32" s="88"/>
    </row>
    <row r="33" spans="1:8" x14ac:dyDescent="0.2">
      <c r="A33" s="482"/>
      <c r="B33" s="482"/>
      <c r="C33" s="105" t="s">
        <v>389</v>
      </c>
      <c r="D33" s="102">
        <v>155</v>
      </c>
      <c r="E33" s="101" t="s">
        <v>239</v>
      </c>
      <c r="F33" s="104">
        <v>155</v>
      </c>
      <c r="G33" s="499"/>
      <c r="H33" s="88"/>
    </row>
    <row r="34" spans="1:8" x14ac:dyDescent="0.2">
      <c r="A34" s="482"/>
      <c r="B34" s="482"/>
      <c r="C34" s="88" t="s">
        <v>390</v>
      </c>
      <c r="D34" s="102">
        <v>500</v>
      </c>
      <c r="E34" s="103" t="s">
        <v>323</v>
      </c>
      <c r="F34" s="104">
        <v>500</v>
      </c>
      <c r="G34" s="499"/>
      <c r="H34" s="88"/>
    </row>
    <row r="35" spans="1:8" x14ac:dyDescent="0.2">
      <c r="A35" s="482"/>
      <c r="B35" s="482"/>
      <c r="C35" s="88">
        <v>7715</v>
      </c>
      <c r="D35" s="102">
        <v>275</v>
      </c>
      <c r="E35" s="103" t="s">
        <v>251</v>
      </c>
      <c r="F35" s="104">
        <v>275</v>
      </c>
      <c r="G35" s="499"/>
      <c r="H35" s="88"/>
    </row>
    <row r="36" spans="1:8" x14ac:dyDescent="0.2">
      <c r="A36" s="482"/>
      <c r="B36" s="482"/>
      <c r="C36" s="88">
        <v>3157</v>
      </c>
      <c r="D36" s="102">
        <v>275</v>
      </c>
      <c r="E36" s="103" t="s">
        <v>266</v>
      </c>
      <c r="F36" s="104">
        <v>275</v>
      </c>
      <c r="G36" s="499"/>
      <c r="H36" s="88"/>
    </row>
    <row r="37" spans="1:8" x14ac:dyDescent="0.2">
      <c r="A37" s="482"/>
      <c r="B37" s="482"/>
      <c r="C37" s="88">
        <v>8697</v>
      </c>
      <c r="D37" s="102">
        <v>325</v>
      </c>
      <c r="E37" s="103" t="s">
        <v>293</v>
      </c>
      <c r="F37" s="104">
        <v>325</v>
      </c>
      <c r="G37" s="499"/>
      <c r="H37" s="88"/>
    </row>
    <row r="38" spans="1:8" s="54" customFormat="1" x14ac:dyDescent="0.2">
      <c r="A38" s="482"/>
      <c r="B38" s="482"/>
      <c r="C38" s="99" t="s">
        <v>491</v>
      </c>
      <c r="D38" s="95">
        <v>100</v>
      </c>
      <c r="E38" s="109"/>
      <c r="F38" s="97">
        <v>100</v>
      </c>
      <c r="G38" s="499"/>
      <c r="H38" s="99" t="s">
        <v>498</v>
      </c>
    </row>
    <row r="39" spans="1:8" x14ac:dyDescent="0.2">
      <c r="A39" s="482"/>
      <c r="B39" s="482"/>
      <c r="C39" s="88">
        <v>7287</v>
      </c>
      <c r="D39" s="102">
        <v>550</v>
      </c>
      <c r="E39" s="103" t="s">
        <v>272</v>
      </c>
      <c r="F39" s="104">
        <v>550</v>
      </c>
      <c r="G39" s="499"/>
      <c r="H39" s="88"/>
    </row>
    <row r="40" spans="1:8" x14ac:dyDescent="0.2">
      <c r="A40" s="482"/>
      <c r="B40" s="482"/>
      <c r="C40" s="105" t="s">
        <v>391</v>
      </c>
      <c r="D40" s="102">
        <v>325</v>
      </c>
      <c r="E40" s="103" t="s">
        <v>294</v>
      </c>
      <c r="F40" s="104">
        <v>325</v>
      </c>
      <c r="G40" s="499"/>
      <c r="H40" s="88"/>
    </row>
    <row r="41" spans="1:8" x14ac:dyDescent="0.2">
      <c r="A41" s="482"/>
      <c r="B41" s="482"/>
      <c r="C41" s="105">
        <v>6270</v>
      </c>
      <c r="D41" s="102">
        <v>500</v>
      </c>
      <c r="E41" s="103" t="s">
        <v>257</v>
      </c>
      <c r="F41" s="104">
        <v>500</v>
      </c>
      <c r="G41" s="499"/>
      <c r="H41" s="88"/>
    </row>
    <row r="42" spans="1:8" x14ac:dyDescent="0.2">
      <c r="A42" s="110">
        <f>SUM(F42)</f>
        <v>350</v>
      </c>
      <c r="B42" s="88" t="s">
        <v>392</v>
      </c>
      <c r="C42" s="88">
        <v>1770</v>
      </c>
      <c r="D42" s="102">
        <v>350</v>
      </c>
      <c r="E42" s="101" t="s">
        <v>481</v>
      </c>
      <c r="F42" s="104">
        <v>350</v>
      </c>
      <c r="G42" s="98" t="s">
        <v>542</v>
      </c>
      <c r="H42" s="88"/>
    </row>
    <row r="43" spans="1:8" s="54" customFormat="1" x14ac:dyDescent="0.2">
      <c r="A43" s="483">
        <f>SUM(F43:F49)</f>
        <v>1515</v>
      </c>
      <c r="B43" s="482" t="s">
        <v>393</v>
      </c>
      <c r="C43" s="94">
        <v>6905</v>
      </c>
      <c r="D43" s="95">
        <v>100</v>
      </c>
      <c r="E43" s="96"/>
      <c r="F43" s="97">
        <v>100</v>
      </c>
      <c r="G43" s="500" t="s">
        <v>543</v>
      </c>
      <c r="H43" s="99" t="s">
        <v>495</v>
      </c>
    </row>
    <row r="44" spans="1:8" s="54" customFormat="1" x14ac:dyDescent="0.2">
      <c r="A44" s="482"/>
      <c r="B44" s="482"/>
      <c r="C44" s="94">
        <v>7517</v>
      </c>
      <c r="D44" s="95">
        <v>150</v>
      </c>
      <c r="E44" s="109" t="s">
        <v>251</v>
      </c>
      <c r="F44" s="97">
        <v>150</v>
      </c>
      <c r="G44" s="500"/>
      <c r="H44" s="94"/>
    </row>
    <row r="45" spans="1:8" s="54" customFormat="1" x14ac:dyDescent="0.2">
      <c r="A45" s="482"/>
      <c r="B45" s="482"/>
      <c r="C45" s="94">
        <v>7856</v>
      </c>
      <c r="D45" s="95">
        <v>600</v>
      </c>
      <c r="E45" s="109" t="s">
        <v>298</v>
      </c>
      <c r="F45" s="97">
        <v>600</v>
      </c>
      <c r="G45" s="500"/>
      <c r="H45" s="94"/>
    </row>
    <row r="46" spans="1:8" s="54" customFormat="1" x14ac:dyDescent="0.2">
      <c r="A46" s="482"/>
      <c r="B46" s="482"/>
      <c r="C46" s="94">
        <v>1996</v>
      </c>
      <c r="D46" s="95">
        <v>165</v>
      </c>
      <c r="E46" s="96"/>
      <c r="F46" s="97">
        <v>165</v>
      </c>
      <c r="G46" s="500"/>
      <c r="H46" s="99" t="s">
        <v>515</v>
      </c>
    </row>
    <row r="47" spans="1:8" s="60" customFormat="1" x14ac:dyDescent="0.2">
      <c r="A47" s="482"/>
      <c r="B47" s="482"/>
      <c r="C47" s="111">
        <v>5084</v>
      </c>
      <c r="D47" s="112">
        <v>350</v>
      </c>
      <c r="E47" s="113"/>
      <c r="F47" s="114"/>
      <c r="G47" s="500"/>
      <c r="H47" s="111" t="s">
        <v>524</v>
      </c>
    </row>
    <row r="48" spans="1:8" s="54" customFormat="1" x14ac:dyDescent="0.2">
      <c r="A48" s="482"/>
      <c r="B48" s="482"/>
      <c r="C48" s="94">
        <v>1792</v>
      </c>
      <c r="D48" s="95">
        <v>450</v>
      </c>
      <c r="E48" s="96"/>
      <c r="F48" s="97">
        <v>450</v>
      </c>
      <c r="G48" s="500"/>
      <c r="H48" s="94" t="s">
        <v>499</v>
      </c>
    </row>
    <row r="49" spans="1:8" s="54" customFormat="1" x14ac:dyDescent="0.2">
      <c r="A49" s="482"/>
      <c r="B49" s="482"/>
      <c r="C49" s="94">
        <v>2536</v>
      </c>
      <c r="D49" s="95">
        <v>50</v>
      </c>
      <c r="E49" s="96"/>
      <c r="F49" s="97">
        <v>50</v>
      </c>
      <c r="G49" s="500"/>
      <c r="H49" s="94" t="s">
        <v>523</v>
      </c>
    </row>
    <row r="50" spans="1:8" x14ac:dyDescent="0.2">
      <c r="A50" s="104">
        <f>SUM(F50)</f>
        <v>100</v>
      </c>
      <c r="B50" s="88" t="s">
        <v>394</v>
      </c>
      <c r="C50" s="88">
        <v>1524</v>
      </c>
      <c r="D50" s="102">
        <v>100</v>
      </c>
      <c r="E50" s="103" t="s">
        <v>247</v>
      </c>
      <c r="F50" s="104">
        <v>100</v>
      </c>
      <c r="G50" s="103" t="s">
        <v>544</v>
      </c>
      <c r="H50" s="88"/>
    </row>
    <row r="51" spans="1:8" x14ac:dyDescent="0.2">
      <c r="A51" s="483">
        <f>SUM(F51:F52)</f>
        <v>875</v>
      </c>
      <c r="B51" s="482" t="s">
        <v>395</v>
      </c>
      <c r="C51" s="88">
        <v>3142</v>
      </c>
      <c r="D51" s="102">
        <v>425</v>
      </c>
      <c r="E51" s="101" t="s">
        <v>483</v>
      </c>
      <c r="F51" s="104">
        <v>425</v>
      </c>
      <c r="G51" s="498" t="s">
        <v>545</v>
      </c>
      <c r="H51" s="88"/>
    </row>
    <row r="52" spans="1:8" x14ac:dyDescent="0.2">
      <c r="A52" s="482"/>
      <c r="B52" s="482"/>
      <c r="C52" s="88">
        <v>8702</v>
      </c>
      <c r="D52" s="102">
        <v>450</v>
      </c>
      <c r="E52" s="103" t="s">
        <v>252</v>
      </c>
      <c r="F52" s="104">
        <v>450</v>
      </c>
      <c r="G52" s="498"/>
      <c r="H52" s="88"/>
    </row>
    <row r="53" spans="1:8" s="54" customFormat="1" x14ac:dyDescent="0.2">
      <c r="A53" s="483">
        <f>SUM(F53:F54)</f>
        <v>239</v>
      </c>
      <c r="B53" s="482" t="s">
        <v>396</v>
      </c>
      <c r="C53" s="108">
        <v>9114</v>
      </c>
      <c r="D53" s="95">
        <v>125</v>
      </c>
      <c r="E53" s="96"/>
      <c r="F53" s="97">
        <v>125</v>
      </c>
      <c r="G53" s="500" t="s">
        <v>546</v>
      </c>
      <c r="H53" s="99" t="s">
        <v>498</v>
      </c>
    </row>
    <row r="54" spans="1:8" x14ac:dyDescent="0.2">
      <c r="A54" s="482"/>
      <c r="B54" s="482"/>
      <c r="C54" s="105">
        <v>3807</v>
      </c>
      <c r="D54" s="102">
        <v>325</v>
      </c>
      <c r="E54" s="103" t="s">
        <v>275</v>
      </c>
      <c r="F54" s="104">
        <v>114</v>
      </c>
      <c r="G54" s="499"/>
      <c r="H54" s="88"/>
    </row>
    <row r="55" spans="1:8" x14ac:dyDescent="0.2">
      <c r="A55" s="110">
        <f>SUM(F55)</f>
        <v>525</v>
      </c>
      <c r="B55" s="88" t="s">
        <v>397</v>
      </c>
      <c r="C55" s="105" t="s">
        <v>398</v>
      </c>
      <c r="D55" s="102">
        <v>525</v>
      </c>
      <c r="E55" s="103" t="s">
        <v>482</v>
      </c>
      <c r="F55" s="104">
        <v>525</v>
      </c>
      <c r="G55" s="103" t="s">
        <v>552</v>
      </c>
      <c r="H55" s="88"/>
    </row>
    <row r="56" spans="1:8" x14ac:dyDescent="0.2">
      <c r="A56" s="482"/>
      <c r="B56" s="491" t="s">
        <v>399</v>
      </c>
      <c r="C56" s="111">
        <v>43206</v>
      </c>
      <c r="D56" s="102">
        <v>425</v>
      </c>
      <c r="E56" s="101"/>
      <c r="F56" s="104"/>
      <c r="G56" s="497"/>
      <c r="H56" s="88"/>
    </row>
    <row r="57" spans="1:8" x14ac:dyDescent="0.2">
      <c r="A57" s="482"/>
      <c r="B57" s="491"/>
      <c r="C57" s="111">
        <v>2227</v>
      </c>
      <c r="D57" s="102">
        <v>125</v>
      </c>
      <c r="E57" s="101" t="s">
        <v>486</v>
      </c>
      <c r="F57" s="104"/>
      <c r="G57" s="485"/>
      <c r="H57" s="88"/>
    </row>
    <row r="58" spans="1:8" x14ac:dyDescent="0.2">
      <c r="A58" s="482"/>
      <c r="B58" s="491"/>
      <c r="C58" s="111" t="s">
        <v>400</v>
      </c>
      <c r="D58" s="102">
        <v>125</v>
      </c>
      <c r="E58" s="101"/>
      <c r="F58" s="104"/>
      <c r="G58" s="485"/>
      <c r="H58" s="100" t="s">
        <v>508</v>
      </c>
    </row>
    <row r="59" spans="1:8" x14ac:dyDescent="0.2">
      <c r="A59" s="482"/>
      <c r="B59" s="491"/>
      <c r="C59" s="111">
        <v>2996</v>
      </c>
      <c r="D59" s="102">
        <v>470</v>
      </c>
      <c r="E59" s="101"/>
      <c r="F59" s="104"/>
      <c r="G59" s="485"/>
      <c r="H59" s="88"/>
    </row>
    <row r="60" spans="1:8" x14ac:dyDescent="0.2">
      <c r="A60" s="482"/>
      <c r="B60" s="491"/>
      <c r="C60" s="111">
        <v>767</v>
      </c>
      <c r="D60" s="102">
        <v>225</v>
      </c>
      <c r="E60" s="101"/>
      <c r="F60" s="104"/>
      <c r="G60" s="486"/>
      <c r="H60" s="88"/>
    </row>
    <row r="61" spans="1:8" x14ac:dyDescent="0.2">
      <c r="A61" s="483">
        <f>SUM(F61:F71)</f>
        <v>1180</v>
      </c>
      <c r="B61" s="482" t="s">
        <v>401</v>
      </c>
      <c r="C61" s="88">
        <v>4748</v>
      </c>
      <c r="D61" s="102">
        <v>175</v>
      </c>
      <c r="E61" s="101" t="s">
        <v>292</v>
      </c>
      <c r="F61" s="104">
        <v>175</v>
      </c>
      <c r="G61" s="492" t="s">
        <v>373</v>
      </c>
      <c r="H61" s="88"/>
    </row>
    <row r="62" spans="1:8" s="54" customFormat="1" x14ac:dyDescent="0.2">
      <c r="A62" s="482"/>
      <c r="B62" s="482"/>
      <c r="C62" s="108">
        <v>1962</v>
      </c>
      <c r="D62" s="95">
        <v>80</v>
      </c>
      <c r="E62" s="96"/>
      <c r="F62" s="97">
        <v>80</v>
      </c>
      <c r="G62" s="485"/>
      <c r="H62" s="99" t="s">
        <v>501</v>
      </c>
    </row>
    <row r="63" spans="1:8" s="54" customFormat="1" x14ac:dyDescent="0.2">
      <c r="A63" s="482"/>
      <c r="B63" s="482"/>
      <c r="C63" s="94">
        <v>8622</v>
      </c>
      <c r="D63" s="95">
        <v>125</v>
      </c>
      <c r="E63" s="96"/>
      <c r="F63" s="97">
        <v>125</v>
      </c>
      <c r="G63" s="485"/>
      <c r="H63" s="99" t="s">
        <v>502</v>
      </c>
    </row>
    <row r="64" spans="1:8" s="54" customFormat="1" x14ac:dyDescent="0.2">
      <c r="A64" s="482"/>
      <c r="B64" s="482"/>
      <c r="C64" s="94">
        <v>1131</v>
      </c>
      <c r="D64" s="95">
        <v>175</v>
      </c>
      <c r="E64" s="96"/>
      <c r="F64" s="97">
        <v>70</v>
      </c>
      <c r="G64" s="485"/>
      <c r="H64" s="99" t="s">
        <v>513</v>
      </c>
    </row>
    <row r="65" spans="1:8" s="54" customFormat="1" x14ac:dyDescent="0.2">
      <c r="A65" s="482"/>
      <c r="B65" s="482"/>
      <c r="C65" s="94">
        <v>8622</v>
      </c>
      <c r="D65" s="95">
        <v>350</v>
      </c>
      <c r="E65" s="96"/>
      <c r="F65" s="97">
        <v>350</v>
      </c>
      <c r="G65" s="485"/>
      <c r="H65" s="99" t="s">
        <v>502</v>
      </c>
    </row>
    <row r="66" spans="1:8" s="54" customFormat="1" x14ac:dyDescent="0.2">
      <c r="A66" s="482"/>
      <c r="B66" s="482"/>
      <c r="C66" s="94">
        <v>8837</v>
      </c>
      <c r="D66" s="95">
        <v>70</v>
      </c>
      <c r="E66" s="96"/>
      <c r="F66" s="97">
        <v>70</v>
      </c>
      <c r="G66" s="485"/>
      <c r="H66" s="94" t="s">
        <v>500</v>
      </c>
    </row>
    <row r="67" spans="1:8" s="54" customFormat="1" x14ac:dyDescent="0.2">
      <c r="A67" s="482"/>
      <c r="B67" s="482"/>
      <c r="C67" s="108" t="s">
        <v>402</v>
      </c>
      <c r="D67" s="95">
        <v>70</v>
      </c>
      <c r="E67" s="96"/>
      <c r="F67" s="97">
        <v>70</v>
      </c>
      <c r="G67" s="485"/>
      <c r="H67" s="94" t="s">
        <v>500</v>
      </c>
    </row>
    <row r="68" spans="1:8" s="60" customFormat="1" x14ac:dyDescent="0.2">
      <c r="A68" s="482"/>
      <c r="B68" s="482"/>
      <c r="C68" s="111">
        <v>4246</v>
      </c>
      <c r="D68" s="112">
        <v>225</v>
      </c>
      <c r="E68" s="113"/>
      <c r="F68" s="114"/>
      <c r="G68" s="485"/>
      <c r="H68" s="111" t="s">
        <v>403</v>
      </c>
    </row>
    <row r="69" spans="1:8" s="54" customFormat="1" x14ac:dyDescent="0.2">
      <c r="A69" s="482"/>
      <c r="B69" s="482"/>
      <c r="C69" s="108" t="s">
        <v>404</v>
      </c>
      <c r="D69" s="95">
        <v>70</v>
      </c>
      <c r="E69" s="96"/>
      <c r="F69" s="97">
        <v>70</v>
      </c>
      <c r="G69" s="485"/>
      <c r="H69" s="94" t="s">
        <v>500</v>
      </c>
    </row>
    <row r="70" spans="1:8" s="54" customFormat="1" x14ac:dyDescent="0.2">
      <c r="A70" s="482"/>
      <c r="B70" s="482"/>
      <c r="C70" s="94">
        <v>5229</v>
      </c>
      <c r="D70" s="95">
        <v>70</v>
      </c>
      <c r="E70" s="96"/>
      <c r="F70" s="97">
        <v>70</v>
      </c>
      <c r="G70" s="485"/>
      <c r="H70" s="94" t="s">
        <v>500</v>
      </c>
    </row>
    <row r="71" spans="1:8" s="54" customFormat="1" x14ac:dyDescent="0.2">
      <c r="A71" s="482"/>
      <c r="B71" s="482"/>
      <c r="C71" s="108">
        <v>9798</v>
      </c>
      <c r="D71" s="95">
        <v>100</v>
      </c>
      <c r="E71" s="96"/>
      <c r="F71" s="97">
        <v>100</v>
      </c>
      <c r="G71" s="486"/>
      <c r="H71" s="94" t="s">
        <v>500</v>
      </c>
    </row>
    <row r="72" spans="1:8" s="54" customFormat="1" x14ac:dyDescent="0.2">
      <c r="A72" s="483">
        <f>SUM(F72:F81)</f>
        <v>1072.5</v>
      </c>
      <c r="B72" s="482" t="s">
        <v>405</v>
      </c>
      <c r="C72" s="108" t="s">
        <v>406</v>
      </c>
      <c r="D72" s="95">
        <v>70</v>
      </c>
      <c r="E72" s="109"/>
      <c r="F72" s="97">
        <v>100</v>
      </c>
      <c r="G72" s="492" t="s">
        <v>547</v>
      </c>
      <c r="H72" s="99" t="s">
        <v>500</v>
      </c>
    </row>
    <row r="73" spans="1:8" s="54" customFormat="1" x14ac:dyDescent="0.2">
      <c r="A73" s="482"/>
      <c r="B73" s="482"/>
      <c r="C73" s="108" t="s">
        <v>407</v>
      </c>
      <c r="D73" s="95">
        <v>75</v>
      </c>
      <c r="E73" s="96"/>
      <c r="F73" s="97">
        <v>75</v>
      </c>
      <c r="G73" s="485"/>
      <c r="H73" s="99" t="s">
        <v>503</v>
      </c>
    </row>
    <row r="74" spans="1:8" s="54" customFormat="1" x14ac:dyDescent="0.2">
      <c r="A74" s="482"/>
      <c r="B74" s="482"/>
      <c r="C74" s="94">
        <v>8719</v>
      </c>
      <c r="D74" s="95">
        <v>70</v>
      </c>
      <c r="E74" s="96"/>
      <c r="F74" s="97">
        <v>70</v>
      </c>
      <c r="G74" s="485"/>
      <c r="H74" s="99" t="s">
        <v>500</v>
      </c>
    </row>
    <row r="75" spans="1:8" s="54" customFormat="1" x14ac:dyDescent="0.2">
      <c r="A75" s="482"/>
      <c r="B75" s="482"/>
      <c r="C75" s="94">
        <v>8278</v>
      </c>
      <c r="D75" s="95">
        <v>70</v>
      </c>
      <c r="E75" s="96"/>
      <c r="F75" s="97">
        <v>70</v>
      </c>
      <c r="G75" s="485"/>
      <c r="H75" s="99" t="s">
        <v>500</v>
      </c>
    </row>
    <row r="76" spans="1:8" x14ac:dyDescent="0.2">
      <c r="A76" s="482"/>
      <c r="B76" s="482"/>
      <c r="C76" s="88">
        <v>8832</v>
      </c>
      <c r="D76" s="102">
        <v>250</v>
      </c>
      <c r="E76" s="103" t="s">
        <v>484</v>
      </c>
      <c r="F76" s="104">
        <v>250</v>
      </c>
      <c r="G76" s="485"/>
      <c r="H76" s="88"/>
    </row>
    <row r="77" spans="1:8" x14ac:dyDescent="0.2">
      <c r="A77" s="482"/>
      <c r="B77" s="482"/>
      <c r="C77" s="88">
        <v>7895</v>
      </c>
      <c r="D77" s="102">
        <v>150</v>
      </c>
      <c r="E77" s="103" t="s">
        <v>247</v>
      </c>
      <c r="F77" s="104">
        <v>150</v>
      </c>
      <c r="G77" s="485"/>
      <c r="H77" s="88"/>
    </row>
    <row r="78" spans="1:8" x14ac:dyDescent="0.2">
      <c r="A78" s="482"/>
      <c r="B78" s="482"/>
      <c r="C78" s="88">
        <v>7647</v>
      </c>
      <c r="D78" s="102">
        <v>225</v>
      </c>
      <c r="E78" s="103" t="s">
        <v>256</v>
      </c>
      <c r="F78" s="104">
        <v>112.5</v>
      </c>
      <c r="G78" s="485"/>
      <c r="H78" s="88"/>
    </row>
    <row r="79" spans="1:8" s="54" customFormat="1" x14ac:dyDescent="0.2">
      <c r="A79" s="482"/>
      <c r="B79" s="482"/>
      <c r="C79" s="94">
        <v>2496</v>
      </c>
      <c r="D79" s="95">
        <v>75</v>
      </c>
      <c r="E79" s="109"/>
      <c r="F79" s="97">
        <v>75</v>
      </c>
      <c r="G79" s="485"/>
      <c r="H79" s="94" t="s">
        <v>526</v>
      </c>
    </row>
    <row r="80" spans="1:8" s="54" customFormat="1" x14ac:dyDescent="0.2">
      <c r="A80" s="482"/>
      <c r="B80" s="482"/>
      <c r="C80" s="94">
        <v>6435</v>
      </c>
      <c r="D80" s="95">
        <v>100</v>
      </c>
      <c r="E80" s="109"/>
      <c r="F80" s="97">
        <v>100</v>
      </c>
      <c r="G80" s="485"/>
      <c r="H80" s="94" t="s">
        <v>500</v>
      </c>
    </row>
    <row r="81" spans="1:8" s="54" customFormat="1" x14ac:dyDescent="0.2">
      <c r="A81" s="482"/>
      <c r="B81" s="482"/>
      <c r="C81" s="94">
        <v>1685</v>
      </c>
      <c r="D81" s="95">
        <v>70</v>
      </c>
      <c r="E81" s="109"/>
      <c r="F81" s="97">
        <v>70</v>
      </c>
      <c r="G81" s="486"/>
      <c r="H81" s="99" t="s">
        <v>500</v>
      </c>
    </row>
    <row r="82" spans="1:8" x14ac:dyDescent="0.2">
      <c r="A82" s="482"/>
      <c r="B82" s="491" t="s">
        <v>408</v>
      </c>
      <c r="C82" s="111">
        <v>675</v>
      </c>
      <c r="D82" s="102">
        <v>70</v>
      </c>
      <c r="E82" s="103" t="s">
        <v>254</v>
      </c>
      <c r="F82" s="104"/>
      <c r="G82" s="497"/>
      <c r="H82" s="88"/>
    </row>
    <row r="83" spans="1:8" x14ac:dyDescent="0.2">
      <c r="A83" s="482"/>
      <c r="B83" s="491"/>
      <c r="C83" s="111">
        <v>4499</v>
      </c>
      <c r="D83" s="102">
        <v>70</v>
      </c>
      <c r="E83" s="101"/>
      <c r="F83" s="104"/>
      <c r="G83" s="486"/>
      <c r="H83" s="88"/>
    </row>
    <row r="84" spans="1:8" x14ac:dyDescent="0.2">
      <c r="A84" s="488"/>
      <c r="B84" s="491" t="s">
        <v>409</v>
      </c>
      <c r="C84" s="115">
        <v>7152</v>
      </c>
      <c r="D84" s="102">
        <v>100</v>
      </c>
      <c r="E84" s="103"/>
      <c r="F84" s="104"/>
      <c r="G84" s="497"/>
      <c r="H84" s="100" t="s">
        <v>498</v>
      </c>
    </row>
    <row r="85" spans="1:8" x14ac:dyDescent="0.2">
      <c r="A85" s="488"/>
      <c r="B85" s="491"/>
      <c r="C85" s="111">
        <v>1962</v>
      </c>
      <c r="D85" s="102">
        <v>110</v>
      </c>
      <c r="E85" s="103"/>
      <c r="F85" s="104"/>
      <c r="G85" s="486"/>
      <c r="H85" s="88"/>
    </row>
    <row r="86" spans="1:8" x14ac:dyDescent="0.2">
      <c r="A86" s="104">
        <f>SUM(F86)</f>
        <v>45</v>
      </c>
      <c r="B86" s="88" t="s">
        <v>410</v>
      </c>
      <c r="C86" s="88" t="s">
        <v>411</v>
      </c>
      <c r="D86" s="102">
        <v>90</v>
      </c>
      <c r="E86" s="103" t="s">
        <v>285</v>
      </c>
      <c r="F86" s="104">
        <v>45</v>
      </c>
      <c r="G86" s="103" t="s">
        <v>548</v>
      </c>
      <c r="H86" s="88"/>
    </row>
    <row r="87" spans="1:8" s="54" customFormat="1" x14ac:dyDescent="0.2">
      <c r="A87" s="104">
        <f>SUM(F87)</f>
        <v>250</v>
      </c>
      <c r="B87" s="94" t="s">
        <v>412</v>
      </c>
      <c r="C87" s="94">
        <v>4454</v>
      </c>
      <c r="D87" s="95">
        <v>250</v>
      </c>
      <c r="E87" s="109"/>
      <c r="F87" s="97">
        <v>250</v>
      </c>
      <c r="G87" s="103" t="s">
        <v>549</v>
      </c>
      <c r="H87" s="99" t="s">
        <v>504</v>
      </c>
    </row>
    <row r="88" spans="1:8" s="54" customFormat="1" x14ac:dyDescent="0.2">
      <c r="A88" s="483">
        <f>SUM(F88:F90)</f>
        <v>710</v>
      </c>
      <c r="B88" s="482" t="s">
        <v>413</v>
      </c>
      <c r="C88" s="94">
        <v>8239</v>
      </c>
      <c r="D88" s="95">
        <v>200</v>
      </c>
      <c r="E88" s="109"/>
      <c r="F88" s="97">
        <v>200</v>
      </c>
      <c r="G88" s="492" t="s">
        <v>550</v>
      </c>
      <c r="H88" s="99" t="s">
        <v>499</v>
      </c>
    </row>
    <row r="89" spans="1:8" s="54" customFormat="1" x14ac:dyDescent="0.2">
      <c r="A89" s="482"/>
      <c r="B89" s="482"/>
      <c r="C89" s="94">
        <v>8309</v>
      </c>
      <c r="D89" s="95">
        <v>275</v>
      </c>
      <c r="E89" s="109"/>
      <c r="F89" s="97">
        <v>275</v>
      </c>
      <c r="G89" s="485"/>
      <c r="H89" s="99" t="s">
        <v>512</v>
      </c>
    </row>
    <row r="90" spans="1:8" x14ac:dyDescent="0.2">
      <c r="A90" s="482"/>
      <c r="B90" s="482"/>
      <c r="C90" s="88">
        <v>4978</v>
      </c>
      <c r="D90" s="102">
        <v>235</v>
      </c>
      <c r="E90" s="103" t="s">
        <v>270</v>
      </c>
      <c r="F90" s="104">
        <v>235</v>
      </c>
      <c r="G90" s="486"/>
      <c r="H90" s="88"/>
    </row>
    <row r="91" spans="1:8" s="54" customFormat="1" x14ac:dyDescent="0.2">
      <c r="A91" s="483">
        <f>SUM(F91:F95)</f>
        <v>1265</v>
      </c>
      <c r="B91" s="482" t="s">
        <v>414</v>
      </c>
      <c r="C91" s="94">
        <v>7822</v>
      </c>
      <c r="D91" s="95">
        <v>70</v>
      </c>
      <c r="E91" s="109"/>
      <c r="F91" s="97">
        <v>70</v>
      </c>
      <c r="G91" s="484" t="s">
        <v>551</v>
      </c>
      <c r="H91" s="99" t="s">
        <v>500</v>
      </c>
    </row>
    <row r="92" spans="1:8" x14ac:dyDescent="0.2">
      <c r="A92" s="482"/>
      <c r="B92" s="482"/>
      <c r="C92" s="105">
        <v>2595</v>
      </c>
      <c r="D92" s="102">
        <v>475</v>
      </c>
      <c r="E92" s="103" t="s">
        <v>323</v>
      </c>
      <c r="F92" s="104">
        <v>475</v>
      </c>
      <c r="G92" s="485"/>
      <c r="H92" s="88"/>
    </row>
    <row r="93" spans="1:8" s="54" customFormat="1" x14ac:dyDescent="0.2">
      <c r="A93" s="482"/>
      <c r="B93" s="482"/>
      <c r="C93" s="94">
        <v>2391</v>
      </c>
      <c r="D93" s="95">
        <v>70</v>
      </c>
      <c r="E93" s="96"/>
      <c r="F93" s="97">
        <v>70</v>
      </c>
      <c r="G93" s="485"/>
      <c r="H93" s="94" t="s">
        <v>500</v>
      </c>
    </row>
    <row r="94" spans="1:8" x14ac:dyDescent="0.2">
      <c r="A94" s="482"/>
      <c r="B94" s="482"/>
      <c r="C94" s="88">
        <v>7200</v>
      </c>
      <c r="D94" s="102">
        <v>325</v>
      </c>
      <c r="E94" s="103" t="s">
        <v>271</v>
      </c>
      <c r="F94" s="104">
        <v>325</v>
      </c>
      <c r="G94" s="485"/>
      <c r="H94" s="88"/>
    </row>
    <row r="95" spans="1:8" x14ac:dyDescent="0.2">
      <c r="A95" s="482"/>
      <c r="B95" s="482"/>
      <c r="C95" s="88">
        <v>1193</v>
      </c>
      <c r="D95" s="102">
        <v>325</v>
      </c>
      <c r="E95" s="101" t="s">
        <v>292</v>
      </c>
      <c r="F95" s="104">
        <v>325</v>
      </c>
      <c r="G95" s="486"/>
      <c r="H95" s="88"/>
    </row>
    <row r="96" spans="1:8" s="54" customFormat="1" x14ac:dyDescent="0.2">
      <c r="A96" s="483">
        <f>SUM(F96:F97)</f>
        <v>245</v>
      </c>
      <c r="B96" s="482" t="s">
        <v>415</v>
      </c>
      <c r="C96" s="94">
        <v>2690</v>
      </c>
      <c r="D96" s="95">
        <v>95</v>
      </c>
      <c r="E96" s="96"/>
      <c r="F96" s="97">
        <v>95</v>
      </c>
      <c r="G96" s="492" t="s">
        <v>553</v>
      </c>
      <c r="H96" s="99" t="s">
        <v>495</v>
      </c>
    </row>
    <row r="97" spans="1:8" x14ac:dyDescent="0.2">
      <c r="A97" s="482"/>
      <c r="B97" s="482"/>
      <c r="C97" s="88">
        <v>3029</v>
      </c>
      <c r="D97" s="102">
        <v>150</v>
      </c>
      <c r="E97" s="103" t="s">
        <v>247</v>
      </c>
      <c r="F97" s="104">
        <v>150</v>
      </c>
      <c r="G97" s="486"/>
      <c r="H97" s="100"/>
    </row>
    <row r="98" spans="1:8" s="54" customFormat="1" x14ac:dyDescent="0.2">
      <c r="A98" s="487">
        <f>SUM(F98:F104)</f>
        <v>1470</v>
      </c>
      <c r="B98" s="482" t="s">
        <v>416</v>
      </c>
      <c r="C98" s="94">
        <v>2477</v>
      </c>
      <c r="D98" s="95">
        <v>150</v>
      </c>
      <c r="E98" s="96"/>
      <c r="F98" s="97">
        <v>150</v>
      </c>
      <c r="G98" s="492" t="s">
        <v>554</v>
      </c>
      <c r="H98" s="99" t="s">
        <v>495</v>
      </c>
    </row>
    <row r="99" spans="1:8" s="54" customFormat="1" x14ac:dyDescent="0.2">
      <c r="A99" s="482"/>
      <c r="B99" s="482"/>
      <c r="C99" s="94">
        <v>5225</v>
      </c>
      <c r="D99" s="95">
        <v>85</v>
      </c>
      <c r="E99" s="96"/>
      <c r="F99" s="97">
        <v>85</v>
      </c>
      <c r="G99" s="485"/>
      <c r="H99" s="99" t="s">
        <v>505</v>
      </c>
    </row>
    <row r="100" spans="1:8" x14ac:dyDescent="0.2">
      <c r="A100" s="482"/>
      <c r="B100" s="482"/>
      <c r="C100" s="88">
        <v>4010</v>
      </c>
      <c r="D100" s="102">
        <v>275</v>
      </c>
      <c r="E100" s="101" t="s">
        <v>286</v>
      </c>
      <c r="F100" s="104">
        <v>275</v>
      </c>
      <c r="G100" s="485"/>
      <c r="H100" s="88"/>
    </row>
    <row r="101" spans="1:8" s="54" customFormat="1" x14ac:dyDescent="0.2">
      <c r="A101" s="482"/>
      <c r="B101" s="482"/>
      <c r="C101" s="108">
        <v>1363</v>
      </c>
      <c r="D101" s="95">
        <v>500</v>
      </c>
      <c r="E101" s="109" t="s">
        <v>286</v>
      </c>
      <c r="F101" s="97">
        <v>500</v>
      </c>
      <c r="G101" s="485"/>
      <c r="H101" s="99"/>
    </row>
    <row r="102" spans="1:8" x14ac:dyDescent="0.2">
      <c r="A102" s="482"/>
      <c r="B102" s="482"/>
      <c r="C102" s="88">
        <v>8966</v>
      </c>
      <c r="D102" s="102">
        <v>150</v>
      </c>
      <c r="E102" s="101" t="s">
        <v>252</v>
      </c>
      <c r="F102" s="104">
        <v>150</v>
      </c>
      <c r="G102" s="485"/>
      <c r="H102" s="88"/>
    </row>
    <row r="103" spans="1:8" s="54" customFormat="1" x14ac:dyDescent="0.2">
      <c r="A103" s="482"/>
      <c r="B103" s="482"/>
      <c r="C103" s="94">
        <v>9000</v>
      </c>
      <c r="D103" s="95">
        <v>135</v>
      </c>
      <c r="E103" s="96"/>
      <c r="F103" s="97">
        <v>135</v>
      </c>
      <c r="G103" s="485"/>
      <c r="H103" s="94" t="s">
        <v>521</v>
      </c>
    </row>
    <row r="104" spans="1:8" s="54" customFormat="1" x14ac:dyDescent="0.2">
      <c r="A104" s="482"/>
      <c r="B104" s="482"/>
      <c r="C104" s="94">
        <v>527</v>
      </c>
      <c r="D104" s="95">
        <v>175</v>
      </c>
      <c r="E104" s="96"/>
      <c r="F104" s="97">
        <v>175</v>
      </c>
      <c r="G104" s="486"/>
      <c r="H104" s="94" t="s">
        <v>499</v>
      </c>
    </row>
    <row r="105" spans="1:8" s="54" customFormat="1" x14ac:dyDescent="0.2">
      <c r="A105" s="487">
        <f>SUM(F105:F106)</f>
        <v>345</v>
      </c>
      <c r="B105" s="482" t="s">
        <v>417</v>
      </c>
      <c r="C105" s="108" t="s">
        <v>418</v>
      </c>
      <c r="D105" s="116">
        <v>120</v>
      </c>
      <c r="E105" s="96"/>
      <c r="F105" s="97">
        <v>120</v>
      </c>
      <c r="G105" s="484" t="s">
        <v>544</v>
      </c>
      <c r="H105" s="99" t="s">
        <v>499</v>
      </c>
    </row>
    <row r="106" spans="1:8" x14ac:dyDescent="0.2">
      <c r="A106" s="488"/>
      <c r="B106" s="482"/>
      <c r="C106" s="88">
        <v>6267</v>
      </c>
      <c r="D106" s="102">
        <v>225</v>
      </c>
      <c r="E106" s="103" t="s">
        <v>252</v>
      </c>
      <c r="F106" s="104">
        <v>225</v>
      </c>
      <c r="G106" s="486"/>
      <c r="H106" s="88"/>
    </row>
    <row r="107" spans="1:8" s="54" customFormat="1" x14ac:dyDescent="0.2">
      <c r="A107" s="483">
        <f>SUM(F107:F109)</f>
        <v>370</v>
      </c>
      <c r="B107" s="482" t="s">
        <v>419</v>
      </c>
      <c r="C107" s="94">
        <v>6112</v>
      </c>
      <c r="D107" s="95">
        <v>70</v>
      </c>
      <c r="E107" s="96"/>
      <c r="F107" s="97">
        <v>70</v>
      </c>
      <c r="G107" s="500" t="s">
        <v>555</v>
      </c>
      <c r="H107" s="99" t="s">
        <v>500</v>
      </c>
    </row>
    <row r="108" spans="1:8" s="54" customFormat="1" x14ac:dyDescent="0.2">
      <c r="A108" s="482"/>
      <c r="B108" s="482"/>
      <c r="C108" s="94">
        <v>9091</v>
      </c>
      <c r="D108" s="95">
        <v>100</v>
      </c>
      <c r="E108" s="109"/>
      <c r="F108" s="97">
        <v>40</v>
      </c>
      <c r="G108" s="499"/>
      <c r="H108" s="99" t="s">
        <v>509</v>
      </c>
    </row>
    <row r="109" spans="1:8" s="54" customFormat="1" x14ac:dyDescent="0.2">
      <c r="A109" s="482"/>
      <c r="B109" s="482"/>
      <c r="C109" s="94">
        <v>8980</v>
      </c>
      <c r="D109" s="95">
        <v>260</v>
      </c>
      <c r="E109" s="96"/>
      <c r="F109" s="97">
        <v>260</v>
      </c>
      <c r="G109" s="499"/>
      <c r="H109" s="94" t="s">
        <v>499</v>
      </c>
    </row>
    <row r="110" spans="1:8" s="54" customFormat="1" x14ac:dyDescent="0.2">
      <c r="A110" s="483">
        <f>SUM(F110:F120)</f>
        <v>2070</v>
      </c>
      <c r="B110" s="482" t="s">
        <v>420</v>
      </c>
      <c r="C110" s="94">
        <v>6160</v>
      </c>
      <c r="D110" s="95">
        <v>70</v>
      </c>
      <c r="E110" s="96"/>
      <c r="F110" s="97">
        <v>70</v>
      </c>
      <c r="G110" s="493" t="s">
        <v>556</v>
      </c>
      <c r="H110" s="99" t="s">
        <v>500</v>
      </c>
    </row>
    <row r="111" spans="1:8" s="54" customFormat="1" x14ac:dyDescent="0.2">
      <c r="A111" s="482"/>
      <c r="B111" s="482"/>
      <c r="C111" s="94">
        <v>3050</v>
      </c>
      <c r="D111" s="95">
        <v>100</v>
      </c>
      <c r="E111" s="109" t="s">
        <v>510</v>
      </c>
      <c r="F111" s="97">
        <v>100</v>
      </c>
      <c r="G111" s="485"/>
      <c r="H111" s="94"/>
    </row>
    <row r="112" spans="1:8" s="54" customFormat="1" x14ac:dyDescent="0.2">
      <c r="A112" s="482"/>
      <c r="B112" s="482"/>
      <c r="C112" s="94">
        <v>675</v>
      </c>
      <c r="D112" s="95">
        <v>150</v>
      </c>
      <c r="E112" s="109" t="s">
        <v>286</v>
      </c>
      <c r="F112" s="97">
        <v>150</v>
      </c>
      <c r="G112" s="485"/>
      <c r="H112" s="94"/>
    </row>
    <row r="113" spans="1:8" x14ac:dyDescent="0.2">
      <c r="A113" s="482"/>
      <c r="B113" s="482"/>
      <c r="C113" s="88">
        <v>1184</v>
      </c>
      <c r="D113" s="102">
        <v>300</v>
      </c>
      <c r="E113" s="101" t="s">
        <v>248</v>
      </c>
      <c r="F113" s="104">
        <v>300</v>
      </c>
      <c r="G113" s="485"/>
      <c r="H113" s="88"/>
    </row>
    <row r="114" spans="1:8" s="54" customFormat="1" x14ac:dyDescent="0.2">
      <c r="A114" s="482"/>
      <c r="B114" s="482"/>
      <c r="C114" s="94">
        <v>3335</v>
      </c>
      <c r="D114" s="95">
        <v>70</v>
      </c>
      <c r="E114" s="96"/>
      <c r="F114" s="97">
        <v>70</v>
      </c>
      <c r="G114" s="485"/>
      <c r="H114" s="94" t="s">
        <v>500</v>
      </c>
    </row>
    <row r="115" spans="1:8" s="54" customFormat="1" x14ac:dyDescent="0.2">
      <c r="A115" s="482"/>
      <c r="B115" s="482"/>
      <c r="C115" s="94">
        <v>4985</v>
      </c>
      <c r="D115" s="95">
        <v>225</v>
      </c>
      <c r="E115" s="96"/>
      <c r="F115" s="97">
        <v>225</v>
      </c>
      <c r="G115" s="485"/>
      <c r="H115" s="94" t="s">
        <v>523</v>
      </c>
    </row>
    <row r="116" spans="1:8" x14ac:dyDescent="0.2">
      <c r="A116" s="482"/>
      <c r="B116" s="482"/>
      <c r="C116" s="88">
        <v>6114</v>
      </c>
      <c r="D116" s="102">
        <v>325</v>
      </c>
      <c r="E116" s="103" t="s">
        <v>270</v>
      </c>
      <c r="F116" s="104">
        <v>325</v>
      </c>
      <c r="G116" s="485"/>
      <c r="H116" s="88"/>
    </row>
    <row r="117" spans="1:8" s="54" customFormat="1" x14ac:dyDescent="0.2">
      <c r="A117" s="482"/>
      <c r="B117" s="482"/>
      <c r="C117" s="94">
        <v>8413</v>
      </c>
      <c r="D117" s="95">
        <v>175</v>
      </c>
      <c r="E117" s="96" t="s">
        <v>481</v>
      </c>
      <c r="F117" s="97">
        <v>175</v>
      </c>
      <c r="G117" s="485"/>
      <c r="H117" s="94"/>
    </row>
    <row r="118" spans="1:8" s="54" customFormat="1" x14ac:dyDescent="0.2">
      <c r="A118" s="482"/>
      <c r="B118" s="482"/>
      <c r="C118" s="94">
        <v>2232</v>
      </c>
      <c r="D118" s="95">
        <v>175</v>
      </c>
      <c r="E118" s="96"/>
      <c r="F118" s="97">
        <v>175</v>
      </c>
      <c r="G118" s="485"/>
      <c r="H118" s="94" t="s">
        <v>498</v>
      </c>
    </row>
    <row r="119" spans="1:8" x14ac:dyDescent="0.2">
      <c r="A119" s="482"/>
      <c r="B119" s="482"/>
      <c r="C119" s="88">
        <v>72770</v>
      </c>
      <c r="D119" s="102">
        <v>155</v>
      </c>
      <c r="E119" s="101" t="s">
        <v>246</v>
      </c>
      <c r="F119" s="104">
        <v>155</v>
      </c>
      <c r="G119" s="485"/>
      <c r="H119" s="88"/>
    </row>
    <row r="120" spans="1:8" x14ac:dyDescent="0.2">
      <c r="A120" s="482"/>
      <c r="B120" s="482"/>
      <c r="C120" s="88">
        <v>2425</v>
      </c>
      <c r="D120" s="102">
        <v>325</v>
      </c>
      <c r="E120" s="101" t="s">
        <v>269</v>
      </c>
      <c r="F120" s="104">
        <v>325</v>
      </c>
      <c r="G120" s="486"/>
      <c r="H120" s="88"/>
    </row>
    <row r="121" spans="1:8" s="54" customFormat="1" x14ac:dyDescent="0.2">
      <c r="A121" s="104">
        <f>SUM(F121)</f>
        <v>250</v>
      </c>
      <c r="B121" s="94" t="s">
        <v>421</v>
      </c>
      <c r="C121" s="94">
        <v>1163</v>
      </c>
      <c r="D121" s="95">
        <v>250</v>
      </c>
      <c r="E121" s="96"/>
      <c r="F121" s="97">
        <v>250</v>
      </c>
      <c r="G121" s="98" t="s">
        <v>557</v>
      </c>
      <c r="H121" s="99" t="s">
        <v>499</v>
      </c>
    </row>
    <row r="122" spans="1:8" s="60" customFormat="1" x14ac:dyDescent="0.2">
      <c r="A122" s="482"/>
      <c r="B122" s="491" t="s">
        <v>422</v>
      </c>
      <c r="C122" s="111">
        <v>6714</v>
      </c>
      <c r="D122" s="112">
        <v>420</v>
      </c>
      <c r="E122" s="113"/>
      <c r="F122" s="114"/>
      <c r="G122" s="113"/>
      <c r="H122" s="111"/>
    </row>
    <row r="123" spans="1:8" s="60" customFormat="1" x14ac:dyDescent="0.2">
      <c r="A123" s="482"/>
      <c r="B123" s="491"/>
      <c r="C123" s="111">
        <v>1139</v>
      </c>
      <c r="D123" s="112">
        <v>425</v>
      </c>
      <c r="E123" s="113"/>
      <c r="F123" s="114"/>
      <c r="G123" s="113"/>
      <c r="H123" s="117" t="s">
        <v>516</v>
      </c>
    </row>
    <row r="124" spans="1:8" s="54" customFormat="1" x14ac:dyDescent="0.2">
      <c r="A124" s="483">
        <f>SUM(F124:F126)</f>
        <v>975</v>
      </c>
      <c r="B124" s="482" t="s">
        <v>423</v>
      </c>
      <c r="C124" s="94">
        <v>3116</v>
      </c>
      <c r="D124" s="95">
        <v>275</v>
      </c>
      <c r="E124" s="109" t="s">
        <v>485</v>
      </c>
      <c r="F124" s="97">
        <v>275</v>
      </c>
      <c r="G124" s="484" t="s">
        <v>558</v>
      </c>
      <c r="H124" s="94"/>
    </row>
    <row r="125" spans="1:8" s="54" customFormat="1" x14ac:dyDescent="0.2">
      <c r="A125" s="482"/>
      <c r="B125" s="482"/>
      <c r="C125" s="94">
        <v>9987</v>
      </c>
      <c r="D125" s="95">
        <v>425</v>
      </c>
      <c r="E125" s="109" t="s">
        <v>269</v>
      </c>
      <c r="F125" s="97">
        <v>425</v>
      </c>
      <c r="G125" s="485"/>
      <c r="H125" s="94"/>
    </row>
    <row r="126" spans="1:8" s="54" customFormat="1" x14ac:dyDescent="0.2">
      <c r="A126" s="482"/>
      <c r="B126" s="482"/>
      <c r="C126" s="94">
        <v>1522</v>
      </c>
      <c r="D126" s="95">
        <v>275</v>
      </c>
      <c r="E126" s="109" t="s">
        <v>247</v>
      </c>
      <c r="F126" s="97">
        <v>275</v>
      </c>
      <c r="G126" s="486"/>
      <c r="H126" s="94"/>
    </row>
    <row r="127" spans="1:8" x14ac:dyDescent="0.2">
      <c r="A127" s="93">
        <f>SUM(F127)</f>
        <v>165</v>
      </c>
      <c r="B127" s="88" t="s">
        <v>424</v>
      </c>
      <c r="C127" s="88">
        <v>9091</v>
      </c>
      <c r="D127" s="102">
        <v>275</v>
      </c>
      <c r="E127" s="103"/>
      <c r="F127" s="104">
        <v>165</v>
      </c>
      <c r="G127" s="98" t="s">
        <v>559</v>
      </c>
      <c r="H127" s="88"/>
    </row>
    <row r="128" spans="1:8" x14ac:dyDescent="0.2">
      <c r="A128" s="487">
        <f>SUM(F127:F132)</f>
        <v>726.5</v>
      </c>
      <c r="B128" s="482" t="s">
        <v>425</v>
      </c>
      <c r="C128" s="88">
        <v>11166</v>
      </c>
      <c r="D128" s="102">
        <v>100</v>
      </c>
      <c r="E128" s="101" t="s">
        <v>331</v>
      </c>
      <c r="F128" s="104">
        <v>35</v>
      </c>
      <c r="G128" s="484" t="s">
        <v>560</v>
      </c>
      <c r="H128" s="88"/>
    </row>
    <row r="129" spans="1:8" x14ac:dyDescent="0.2">
      <c r="A129" s="488"/>
      <c r="B129" s="482"/>
      <c r="C129" s="88">
        <v>8324</v>
      </c>
      <c r="D129" s="102">
        <v>325</v>
      </c>
      <c r="E129" s="103" t="s">
        <v>490</v>
      </c>
      <c r="F129" s="104">
        <v>114</v>
      </c>
      <c r="G129" s="485"/>
      <c r="H129" s="88"/>
    </row>
    <row r="130" spans="1:8" x14ac:dyDescent="0.2">
      <c r="A130" s="488"/>
      <c r="B130" s="482"/>
      <c r="C130" s="88">
        <v>14361</v>
      </c>
      <c r="D130" s="102">
        <v>175</v>
      </c>
      <c r="E130" s="103" t="s">
        <v>277</v>
      </c>
      <c r="F130" s="104">
        <v>87.5</v>
      </c>
      <c r="G130" s="485"/>
      <c r="H130" s="88"/>
    </row>
    <row r="131" spans="1:8" x14ac:dyDescent="0.2">
      <c r="A131" s="488"/>
      <c r="B131" s="482"/>
      <c r="C131" s="88">
        <v>7381</v>
      </c>
      <c r="D131" s="102">
        <v>450</v>
      </c>
      <c r="E131" s="103" t="s">
        <v>306</v>
      </c>
      <c r="F131" s="104">
        <v>225</v>
      </c>
      <c r="G131" s="485"/>
      <c r="H131" s="88"/>
    </row>
    <row r="132" spans="1:8" s="54" customFormat="1" x14ac:dyDescent="0.2">
      <c r="A132" s="488"/>
      <c r="B132" s="482"/>
      <c r="C132" s="94">
        <v>6210</v>
      </c>
      <c r="D132" s="95">
        <v>100</v>
      </c>
      <c r="E132" s="96"/>
      <c r="F132" s="97">
        <v>100</v>
      </c>
      <c r="G132" s="486"/>
      <c r="H132" s="99" t="s">
        <v>535</v>
      </c>
    </row>
    <row r="133" spans="1:8" x14ac:dyDescent="0.2">
      <c r="A133" s="483">
        <f>SUM(F133:F134)</f>
        <v>925</v>
      </c>
      <c r="B133" s="482" t="s">
        <v>426</v>
      </c>
      <c r="C133" s="88">
        <v>2121</v>
      </c>
      <c r="D133" s="102">
        <v>350</v>
      </c>
      <c r="E133" s="101" t="s">
        <v>310</v>
      </c>
      <c r="F133" s="104">
        <v>350</v>
      </c>
      <c r="G133" s="484" t="s">
        <v>561</v>
      </c>
      <c r="H133" s="88"/>
    </row>
    <row r="134" spans="1:8" x14ac:dyDescent="0.2">
      <c r="A134" s="482"/>
      <c r="B134" s="482"/>
      <c r="C134" s="105">
        <v>8787</v>
      </c>
      <c r="D134" s="102">
        <v>575</v>
      </c>
      <c r="E134" s="101" t="s">
        <v>239</v>
      </c>
      <c r="F134" s="104">
        <v>575</v>
      </c>
      <c r="G134" s="486"/>
      <c r="H134" s="88"/>
    </row>
    <row r="135" spans="1:8" s="54" customFormat="1" x14ac:dyDescent="0.2">
      <c r="A135" s="483">
        <f>SUM(F135:F139)</f>
        <v>420</v>
      </c>
      <c r="B135" s="482" t="s">
        <v>427</v>
      </c>
      <c r="C135" s="108" t="s">
        <v>428</v>
      </c>
      <c r="D135" s="95">
        <v>100</v>
      </c>
      <c r="E135" s="96"/>
      <c r="F135" s="97">
        <v>100</v>
      </c>
      <c r="G135" s="484" t="s">
        <v>562</v>
      </c>
      <c r="H135" s="99" t="s">
        <v>511</v>
      </c>
    </row>
    <row r="136" spans="1:8" s="54" customFormat="1" x14ac:dyDescent="0.2">
      <c r="A136" s="482"/>
      <c r="B136" s="482"/>
      <c r="C136" s="94">
        <v>4855</v>
      </c>
      <c r="D136" s="95">
        <v>75</v>
      </c>
      <c r="E136" s="96"/>
      <c r="F136" s="97">
        <v>75</v>
      </c>
      <c r="G136" s="485"/>
      <c r="H136" s="94" t="s">
        <v>499</v>
      </c>
    </row>
    <row r="137" spans="1:8" x14ac:dyDescent="0.2">
      <c r="A137" s="482"/>
      <c r="B137" s="482"/>
      <c r="C137" s="88">
        <v>3064</v>
      </c>
      <c r="D137" s="102">
        <v>140</v>
      </c>
      <c r="E137" s="103" t="s">
        <v>288</v>
      </c>
      <c r="F137" s="104">
        <v>70</v>
      </c>
      <c r="G137" s="485"/>
      <c r="H137" s="88"/>
    </row>
    <row r="138" spans="1:8" s="60" customFormat="1" x14ac:dyDescent="0.2">
      <c r="A138" s="482"/>
      <c r="B138" s="482"/>
      <c r="C138" s="111">
        <v>2618</v>
      </c>
      <c r="D138" s="112">
        <v>375</v>
      </c>
      <c r="E138" s="113"/>
      <c r="F138" s="114"/>
      <c r="G138" s="485"/>
      <c r="H138" s="111" t="s">
        <v>533</v>
      </c>
    </row>
    <row r="139" spans="1:8" s="54" customFormat="1" x14ac:dyDescent="0.2">
      <c r="A139" s="482"/>
      <c r="B139" s="482"/>
      <c r="C139" s="94">
        <v>3329</v>
      </c>
      <c r="D139" s="95">
        <v>175</v>
      </c>
      <c r="E139" s="96"/>
      <c r="F139" s="97">
        <v>175</v>
      </c>
      <c r="G139" s="486"/>
      <c r="H139" s="94" t="s">
        <v>536</v>
      </c>
    </row>
    <row r="140" spans="1:8" x14ac:dyDescent="0.2">
      <c r="A140" s="110">
        <f>SUM(F140)</f>
        <v>425</v>
      </c>
      <c r="B140" s="88" t="s">
        <v>429</v>
      </c>
      <c r="C140" s="88">
        <v>4510</v>
      </c>
      <c r="D140" s="102">
        <v>425</v>
      </c>
      <c r="E140" s="101" t="s">
        <v>271</v>
      </c>
      <c r="F140" s="104">
        <v>425</v>
      </c>
      <c r="G140" s="103" t="s">
        <v>563</v>
      </c>
      <c r="H140" s="88"/>
    </row>
    <row r="141" spans="1:8" s="54" customFormat="1" x14ac:dyDescent="0.2">
      <c r="A141" s="487">
        <f>SUM(F141:F143)</f>
        <v>550</v>
      </c>
      <c r="B141" s="482" t="s">
        <v>430</v>
      </c>
      <c r="C141" s="94">
        <v>1340</v>
      </c>
      <c r="D141" s="95">
        <v>125</v>
      </c>
      <c r="E141" s="96"/>
      <c r="F141" s="97">
        <v>125</v>
      </c>
      <c r="G141" s="492" t="s">
        <v>141</v>
      </c>
      <c r="H141" s="99" t="s">
        <v>507</v>
      </c>
    </row>
    <row r="142" spans="1:8" x14ac:dyDescent="0.2">
      <c r="A142" s="488"/>
      <c r="B142" s="482"/>
      <c r="C142" s="88">
        <v>2126</v>
      </c>
      <c r="D142" s="102">
        <v>425</v>
      </c>
      <c r="E142" s="103" t="s">
        <v>270</v>
      </c>
      <c r="F142" s="104">
        <v>425</v>
      </c>
      <c r="G142" s="485"/>
      <c r="H142" s="88"/>
    </row>
    <row r="143" spans="1:8" s="60" customFormat="1" x14ac:dyDescent="0.2">
      <c r="A143" s="488"/>
      <c r="B143" s="482"/>
      <c r="C143" s="111">
        <v>3344</v>
      </c>
      <c r="D143" s="112"/>
      <c r="E143" s="118"/>
      <c r="F143" s="114"/>
      <c r="G143" s="486"/>
      <c r="H143" s="111" t="s">
        <v>522</v>
      </c>
    </row>
    <row r="144" spans="1:8" s="60" customFormat="1" x14ac:dyDescent="0.2">
      <c r="A144" s="119"/>
      <c r="B144" s="111" t="s">
        <v>431</v>
      </c>
      <c r="C144" s="111">
        <v>9093</v>
      </c>
      <c r="D144" s="112">
        <v>325</v>
      </c>
      <c r="E144" s="113"/>
      <c r="F144" s="114"/>
      <c r="G144" s="113"/>
      <c r="H144" s="111"/>
    </row>
    <row r="145" spans="1:8" s="54" customFormat="1" x14ac:dyDescent="0.2">
      <c r="A145" s="483">
        <f>SUM(F145:F149)</f>
        <v>1250</v>
      </c>
      <c r="B145" s="482" t="s">
        <v>432</v>
      </c>
      <c r="C145" s="94">
        <v>5430</v>
      </c>
      <c r="D145" s="95">
        <v>95</v>
      </c>
      <c r="E145" s="96"/>
      <c r="F145" s="97">
        <v>95</v>
      </c>
      <c r="G145" s="484" t="s">
        <v>564</v>
      </c>
      <c r="H145" s="99" t="s">
        <v>495</v>
      </c>
    </row>
    <row r="146" spans="1:8" s="54" customFormat="1" x14ac:dyDescent="0.2">
      <c r="A146" s="482"/>
      <c r="B146" s="482"/>
      <c r="C146" s="94">
        <v>8309</v>
      </c>
      <c r="D146" s="95">
        <v>250</v>
      </c>
      <c r="E146" s="96"/>
      <c r="F146" s="97">
        <v>250</v>
      </c>
      <c r="G146" s="485"/>
      <c r="H146" s="99" t="s">
        <v>537</v>
      </c>
    </row>
    <row r="147" spans="1:8" x14ac:dyDescent="0.2">
      <c r="A147" s="482"/>
      <c r="B147" s="482"/>
      <c r="C147" s="88" t="s">
        <v>433</v>
      </c>
      <c r="D147" s="102">
        <v>325</v>
      </c>
      <c r="E147" s="103" t="s">
        <v>293</v>
      </c>
      <c r="F147" s="104">
        <v>325</v>
      </c>
      <c r="G147" s="485"/>
      <c r="H147" s="88"/>
    </row>
    <row r="148" spans="1:8" x14ac:dyDescent="0.2">
      <c r="A148" s="482"/>
      <c r="B148" s="482"/>
      <c r="C148" s="88">
        <v>4539</v>
      </c>
      <c r="D148" s="102">
        <v>355</v>
      </c>
      <c r="E148" s="101" t="s">
        <v>267</v>
      </c>
      <c r="F148" s="104">
        <v>355</v>
      </c>
      <c r="G148" s="485"/>
      <c r="H148" s="88"/>
    </row>
    <row r="149" spans="1:8" s="54" customFormat="1" x14ac:dyDescent="0.2">
      <c r="A149" s="482"/>
      <c r="B149" s="482"/>
      <c r="C149" s="94">
        <v>4263</v>
      </c>
      <c r="D149" s="95">
        <v>225</v>
      </c>
      <c r="E149" s="96"/>
      <c r="F149" s="97">
        <v>225</v>
      </c>
      <c r="G149" s="486"/>
      <c r="H149" s="94" t="s">
        <v>527</v>
      </c>
    </row>
    <row r="150" spans="1:8" x14ac:dyDescent="0.2">
      <c r="A150" s="483">
        <f>SUM(F150:F153)</f>
        <v>274</v>
      </c>
      <c r="B150" s="482" t="s">
        <v>434</v>
      </c>
      <c r="C150" s="88">
        <v>4402</v>
      </c>
      <c r="D150" s="102">
        <v>100</v>
      </c>
      <c r="E150" s="101" t="s">
        <v>482</v>
      </c>
      <c r="F150" s="104">
        <v>80</v>
      </c>
      <c r="G150" s="484" t="s">
        <v>565</v>
      </c>
      <c r="H150" s="88" t="s">
        <v>479</v>
      </c>
    </row>
    <row r="151" spans="1:8" s="54" customFormat="1" x14ac:dyDescent="0.2">
      <c r="A151" s="482"/>
      <c r="B151" s="482"/>
      <c r="C151" s="94">
        <v>9180</v>
      </c>
      <c r="D151" s="95">
        <v>70</v>
      </c>
      <c r="E151" s="96"/>
      <c r="F151" s="97">
        <v>70</v>
      </c>
      <c r="G151" s="485"/>
      <c r="H151" s="99" t="s">
        <v>500</v>
      </c>
    </row>
    <row r="152" spans="1:8" x14ac:dyDescent="0.2">
      <c r="A152" s="482"/>
      <c r="B152" s="482"/>
      <c r="C152" s="88">
        <v>1669</v>
      </c>
      <c r="D152" s="102">
        <v>155</v>
      </c>
      <c r="E152" s="101" t="s">
        <v>275</v>
      </c>
      <c r="F152" s="104">
        <v>54</v>
      </c>
      <c r="G152" s="485"/>
      <c r="H152" s="88"/>
    </row>
    <row r="153" spans="1:8" s="54" customFormat="1" x14ac:dyDescent="0.2">
      <c r="A153" s="482"/>
      <c r="B153" s="482"/>
      <c r="C153" s="94">
        <v>3206</v>
      </c>
      <c r="D153" s="95">
        <v>70</v>
      </c>
      <c r="E153" s="96"/>
      <c r="F153" s="97">
        <v>70</v>
      </c>
      <c r="G153" s="486"/>
      <c r="H153" s="94" t="s">
        <v>500</v>
      </c>
    </row>
    <row r="154" spans="1:8" s="54" customFormat="1" x14ac:dyDescent="0.2">
      <c r="A154" s="483">
        <f>SUM(F154:F155)</f>
        <v>163.5</v>
      </c>
      <c r="B154" s="482" t="s">
        <v>435</v>
      </c>
      <c r="C154" s="94">
        <v>699</v>
      </c>
      <c r="D154" s="95">
        <v>90</v>
      </c>
      <c r="E154" s="96"/>
      <c r="F154" s="97">
        <v>90</v>
      </c>
      <c r="G154" s="484" t="s">
        <v>566</v>
      </c>
      <c r="H154" s="99" t="s">
        <v>499</v>
      </c>
    </row>
    <row r="155" spans="1:8" x14ac:dyDescent="0.2">
      <c r="A155" s="482"/>
      <c r="B155" s="482"/>
      <c r="C155" s="88">
        <v>2001</v>
      </c>
      <c r="D155" s="102">
        <v>210</v>
      </c>
      <c r="E155" s="101" t="s">
        <v>275</v>
      </c>
      <c r="F155" s="104">
        <v>73.5</v>
      </c>
      <c r="G155" s="486"/>
      <c r="H155" s="88"/>
    </row>
    <row r="156" spans="1:8" x14ac:dyDescent="0.2">
      <c r="A156" s="483">
        <f>SUM(F156)</f>
        <v>350</v>
      </c>
      <c r="B156" s="482" t="s">
        <v>436</v>
      </c>
      <c r="C156" s="105">
        <v>6505</v>
      </c>
      <c r="D156" s="102">
        <v>350</v>
      </c>
      <c r="E156" s="101" t="s">
        <v>252</v>
      </c>
      <c r="F156" s="104">
        <v>350</v>
      </c>
      <c r="G156" s="484" t="s">
        <v>567</v>
      </c>
      <c r="H156" s="88"/>
    </row>
    <row r="157" spans="1:8" s="60" customFormat="1" x14ac:dyDescent="0.2">
      <c r="A157" s="482"/>
      <c r="B157" s="482"/>
      <c r="C157" s="111">
        <v>84872</v>
      </c>
      <c r="D157" s="112">
        <v>445</v>
      </c>
      <c r="E157" s="118" t="s">
        <v>283</v>
      </c>
      <c r="F157" s="114"/>
      <c r="G157" s="486"/>
      <c r="H157" s="111" t="s">
        <v>522</v>
      </c>
    </row>
    <row r="158" spans="1:8" s="54" customFormat="1" x14ac:dyDescent="0.2">
      <c r="A158" s="104">
        <f>SUM(F158)</f>
        <v>100</v>
      </c>
      <c r="B158" s="94" t="s">
        <v>437</v>
      </c>
      <c r="C158" s="94">
        <v>7147</v>
      </c>
      <c r="D158" s="95">
        <v>100</v>
      </c>
      <c r="E158" s="96"/>
      <c r="F158" s="97">
        <v>100</v>
      </c>
      <c r="G158" s="103" t="s">
        <v>568</v>
      </c>
      <c r="H158" s="99" t="s">
        <v>514</v>
      </c>
    </row>
    <row r="159" spans="1:8" x14ac:dyDescent="0.2">
      <c r="A159" s="487">
        <f>SUM(F159:F160)</f>
        <v>410</v>
      </c>
      <c r="B159" s="482" t="s">
        <v>438</v>
      </c>
      <c r="C159" s="88">
        <v>4057</v>
      </c>
      <c r="D159" s="102">
        <v>275</v>
      </c>
      <c r="E159" s="103" t="s">
        <v>252</v>
      </c>
      <c r="F159" s="104">
        <v>275</v>
      </c>
      <c r="G159" s="484" t="s">
        <v>588</v>
      </c>
      <c r="H159" s="100"/>
    </row>
    <row r="160" spans="1:8" s="54" customFormat="1" x14ac:dyDescent="0.2">
      <c r="A160" s="488"/>
      <c r="B160" s="482"/>
      <c r="C160" s="108">
        <v>5673</v>
      </c>
      <c r="D160" s="95">
        <v>135</v>
      </c>
      <c r="E160" s="96"/>
      <c r="F160" s="97">
        <v>135</v>
      </c>
      <c r="G160" s="486"/>
      <c r="H160" s="94" t="s">
        <v>498</v>
      </c>
    </row>
    <row r="161" spans="1:9" x14ac:dyDescent="0.2">
      <c r="A161" s="487">
        <f>SUM(F161:F163)</f>
        <v>837.5</v>
      </c>
      <c r="B161" s="482" t="s">
        <v>439</v>
      </c>
      <c r="C161" s="88">
        <v>2552</v>
      </c>
      <c r="D161" s="102">
        <v>475</v>
      </c>
      <c r="E161" s="103" t="s">
        <v>288</v>
      </c>
      <c r="F161" s="104">
        <v>237.5</v>
      </c>
      <c r="G161" s="484" t="s">
        <v>569</v>
      </c>
      <c r="H161" s="88"/>
    </row>
    <row r="162" spans="1:9" s="54" customFormat="1" x14ac:dyDescent="0.2">
      <c r="A162" s="488"/>
      <c r="B162" s="482"/>
      <c r="C162" s="108">
        <v>1883</v>
      </c>
      <c r="D162" s="95">
        <v>50</v>
      </c>
      <c r="E162" s="109"/>
      <c r="F162" s="97">
        <v>50</v>
      </c>
      <c r="G162" s="485"/>
      <c r="H162" s="94" t="s">
        <v>497</v>
      </c>
    </row>
    <row r="163" spans="1:9" x14ac:dyDescent="0.2">
      <c r="A163" s="488"/>
      <c r="B163" s="482"/>
      <c r="C163" s="88" t="s">
        <v>440</v>
      </c>
      <c r="D163" s="102">
        <v>550</v>
      </c>
      <c r="E163" s="103" t="s">
        <v>485</v>
      </c>
      <c r="F163" s="104">
        <v>550</v>
      </c>
      <c r="G163" s="486"/>
      <c r="H163" s="88"/>
    </row>
    <row r="164" spans="1:9" x14ac:dyDescent="0.2">
      <c r="A164" s="483">
        <f>SUM(F164:F168)</f>
        <v>2150</v>
      </c>
      <c r="B164" s="482" t="s">
        <v>441</v>
      </c>
      <c r="C164" s="88">
        <v>9313</v>
      </c>
      <c r="D164" s="102">
        <v>725</v>
      </c>
      <c r="E164" s="101" t="s">
        <v>248</v>
      </c>
      <c r="F164" s="104">
        <v>725</v>
      </c>
      <c r="G164" s="484" t="s">
        <v>570</v>
      </c>
      <c r="H164" s="100"/>
    </row>
    <row r="165" spans="1:9" s="54" customFormat="1" x14ac:dyDescent="0.2">
      <c r="A165" s="482"/>
      <c r="B165" s="482"/>
      <c r="C165" s="94">
        <v>7967</v>
      </c>
      <c r="D165" s="95">
        <v>300</v>
      </c>
      <c r="E165" s="109" t="s">
        <v>480</v>
      </c>
      <c r="F165" s="97">
        <v>300</v>
      </c>
      <c r="G165" s="489"/>
      <c r="H165" s="94"/>
    </row>
    <row r="166" spans="1:9" s="54" customFormat="1" x14ac:dyDescent="0.2">
      <c r="A166" s="482"/>
      <c r="B166" s="482"/>
      <c r="C166" s="94">
        <v>365</v>
      </c>
      <c r="D166" s="95">
        <v>425</v>
      </c>
      <c r="E166" s="96" t="s">
        <v>292</v>
      </c>
      <c r="F166" s="97">
        <v>425</v>
      </c>
      <c r="G166" s="489"/>
      <c r="H166" s="94"/>
    </row>
    <row r="167" spans="1:9" x14ac:dyDescent="0.2">
      <c r="A167" s="482"/>
      <c r="B167" s="482"/>
      <c r="C167" s="88">
        <v>1080</v>
      </c>
      <c r="D167" s="102">
        <v>350</v>
      </c>
      <c r="E167" s="103" t="s">
        <v>323</v>
      </c>
      <c r="F167" s="104">
        <v>350</v>
      </c>
      <c r="G167" s="489"/>
      <c r="H167" s="88"/>
    </row>
    <row r="168" spans="1:9" x14ac:dyDescent="0.2">
      <c r="A168" s="482"/>
      <c r="B168" s="482"/>
      <c r="C168" s="88">
        <v>905</v>
      </c>
      <c r="D168" s="102">
        <v>350</v>
      </c>
      <c r="E168" s="103" t="s">
        <v>266</v>
      </c>
      <c r="F168" s="104">
        <v>350</v>
      </c>
      <c r="G168" s="490"/>
      <c r="H168" s="88"/>
    </row>
    <row r="169" spans="1:9" x14ac:dyDescent="0.2">
      <c r="A169" s="104">
        <f>SUM(F169)</f>
        <v>235</v>
      </c>
      <c r="B169" s="88" t="s">
        <v>442</v>
      </c>
      <c r="C169" s="88">
        <v>8437</v>
      </c>
      <c r="D169" s="102">
        <v>235</v>
      </c>
      <c r="E169" s="101" t="s">
        <v>304</v>
      </c>
      <c r="F169" s="104">
        <v>235</v>
      </c>
      <c r="G169" s="98" t="s">
        <v>571</v>
      </c>
      <c r="H169" s="88"/>
    </row>
    <row r="170" spans="1:9" x14ac:dyDescent="0.2">
      <c r="A170" s="104">
        <f>SUM(F170)</f>
        <v>225</v>
      </c>
      <c r="B170" s="88" t="s">
        <v>443</v>
      </c>
      <c r="C170" s="88">
        <v>3937</v>
      </c>
      <c r="D170" s="102">
        <v>450</v>
      </c>
      <c r="E170" s="101" t="s">
        <v>280</v>
      </c>
      <c r="F170" s="104">
        <v>225</v>
      </c>
      <c r="G170" s="76" t="s">
        <v>572</v>
      </c>
      <c r="H170" s="88"/>
    </row>
    <row r="171" spans="1:9" s="54" customFormat="1" x14ac:dyDescent="0.2">
      <c r="A171" s="483">
        <f>SUM(F171:F173)</f>
        <v>1150</v>
      </c>
      <c r="B171" s="482" t="s">
        <v>444</v>
      </c>
      <c r="C171" s="94">
        <v>6768</v>
      </c>
      <c r="D171" s="95">
        <v>325</v>
      </c>
      <c r="E171" s="109" t="s">
        <v>494</v>
      </c>
      <c r="F171" s="97">
        <v>325</v>
      </c>
      <c r="G171" s="484" t="s">
        <v>573</v>
      </c>
      <c r="H171" s="94"/>
    </row>
    <row r="172" spans="1:9" s="54" customFormat="1" x14ac:dyDescent="0.2">
      <c r="A172" s="482"/>
      <c r="B172" s="482"/>
      <c r="C172" s="94">
        <v>3694</v>
      </c>
      <c r="D172" s="95">
        <v>500</v>
      </c>
      <c r="E172" s="96" t="s">
        <v>305</v>
      </c>
      <c r="F172" s="97">
        <v>500</v>
      </c>
      <c r="G172" s="485"/>
      <c r="H172" s="94"/>
    </row>
    <row r="173" spans="1:9" x14ac:dyDescent="0.2">
      <c r="A173" s="482"/>
      <c r="B173" s="482"/>
      <c r="C173" s="105" t="s">
        <v>445</v>
      </c>
      <c r="D173" s="102">
        <v>325</v>
      </c>
      <c r="E173" s="103" t="s">
        <v>484</v>
      </c>
      <c r="F173" s="104">
        <v>325</v>
      </c>
      <c r="G173" s="486"/>
      <c r="H173" s="88"/>
    </row>
    <row r="174" spans="1:9" x14ac:dyDescent="0.2">
      <c r="A174" s="104">
        <f>SUM(F174)</f>
        <v>350</v>
      </c>
      <c r="B174" s="88" t="s">
        <v>446</v>
      </c>
      <c r="C174" s="88">
        <v>2955</v>
      </c>
      <c r="D174" s="102">
        <v>350</v>
      </c>
      <c r="E174" s="101" t="s">
        <v>480</v>
      </c>
      <c r="F174" s="104">
        <v>350</v>
      </c>
      <c r="G174" s="98" t="s">
        <v>574</v>
      </c>
      <c r="H174" s="88"/>
      <c r="I174" s="66"/>
    </row>
    <row r="175" spans="1:9" s="60" customFormat="1" x14ac:dyDescent="0.2">
      <c r="A175" s="483">
        <f>SUM(F175:F176)</f>
        <v>500</v>
      </c>
      <c r="B175" s="482" t="s">
        <v>447</v>
      </c>
      <c r="C175" s="111">
        <v>3491</v>
      </c>
      <c r="D175" s="112">
        <v>700</v>
      </c>
      <c r="E175" s="113"/>
      <c r="F175" s="114"/>
      <c r="G175" s="497"/>
      <c r="H175" s="111" t="s">
        <v>517</v>
      </c>
    </row>
    <row r="176" spans="1:9" x14ac:dyDescent="0.2">
      <c r="A176" s="482"/>
      <c r="B176" s="482"/>
      <c r="C176" s="88">
        <v>8375</v>
      </c>
      <c r="D176" s="102">
        <v>500</v>
      </c>
      <c r="E176" s="103" t="s">
        <v>489</v>
      </c>
      <c r="F176" s="104">
        <v>500</v>
      </c>
      <c r="G176" s="486"/>
      <c r="H176" s="88"/>
    </row>
    <row r="177" spans="1:10" x14ac:dyDescent="0.2">
      <c r="A177" s="487">
        <f>SUM(F177:F181)</f>
        <v>932.5</v>
      </c>
      <c r="B177" s="482" t="s">
        <v>448</v>
      </c>
      <c r="C177" s="88">
        <v>38009</v>
      </c>
      <c r="D177" s="102">
        <v>225</v>
      </c>
      <c r="E177" s="103" t="s">
        <v>484</v>
      </c>
      <c r="F177" s="104">
        <v>225</v>
      </c>
      <c r="G177" s="484" t="s">
        <v>575</v>
      </c>
      <c r="H177" s="88"/>
      <c r="I177" s="66"/>
      <c r="J177" s="66" t="s">
        <v>136</v>
      </c>
    </row>
    <row r="178" spans="1:10" x14ac:dyDescent="0.2">
      <c r="A178" s="488"/>
      <c r="B178" s="482"/>
      <c r="C178" s="88">
        <v>2508</v>
      </c>
      <c r="D178" s="102">
        <v>185</v>
      </c>
      <c r="E178" s="101" t="s">
        <v>485</v>
      </c>
      <c r="F178" s="104">
        <v>185</v>
      </c>
      <c r="G178" s="489"/>
      <c r="H178" s="88"/>
    </row>
    <row r="179" spans="1:10" x14ac:dyDescent="0.2">
      <c r="A179" s="488"/>
      <c r="B179" s="482"/>
      <c r="C179" s="105" t="s">
        <v>449</v>
      </c>
      <c r="D179" s="102">
        <v>325</v>
      </c>
      <c r="E179" s="103" t="s">
        <v>492</v>
      </c>
      <c r="F179" s="104">
        <v>162.5</v>
      </c>
      <c r="G179" s="489"/>
      <c r="H179" s="88"/>
    </row>
    <row r="180" spans="1:10" s="54" customFormat="1" x14ac:dyDescent="0.2">
      <c r="A180" s="488"/>
      <c r="B180" s="482"/>
      <c r="C180" s="94">
        <v>2840</v>
      </c>
      <c r="D180" s="95">
        <v>280</v>
      </c>
      <c r="E180" s="96"/>
      <c r="F180" s="97">
        <v>280</v>
      </c>
      <c r="G180" s="489"/>
      <c r="H180" s="94" t="s">
        <v>498</v>
      </c>
    </row>
    <row r="181" spans="1:10" s="54" customFormat="1" x14ac:dyDescent="0.2">
      <c r="A181" s="488"/>
      <c r="B181" s="482"/>
      <c r="C181" s="94">
        <v>1819</v>
      </c>
      <c r="D181" s="95">
        <v>80</v>
      </c>
      <c r="E181" s="96"/>
      <c r="F181" s="97">
        <v>80</v>
      </c>
      <c r="G181" s="490"/>
      <c r="H181" s="94" t="s">
        <v>498</v>
      </c>
    </row>
    <row r="182" spans="1:10" x14ac:dyDescent="0.2">
      <c r="A182" s="482"/>
      <c r="B182" s="491" t="s">
        <v>450</v>
      </c>
      <c r="C182" s="111">
        <v>6127</v>
      </c>
      <c r="D182" s="102">
        <v>300</v>
      </c>
      <c r="E182" s="101"/>
      <c r="F182" s="104"/>
      <c r="G182" s="101"/>
      <c r="H182" s="88"/>
    </row>
    <row r="183" spans="1:10" x14ac:dyDescent="0.2">
      <c r="A183" s="482"/>
      <c r="B183" s="491"/>
      <c r="C183" s="111">
        <v>8746</v>
      </c>
      <c r="D183" s="102">
        <v>450</v>
      </c>
      <c r="E183" s="101"/>
      <c r="F183" s="104"/>
      <c r="G183" s="101"/>
      <c r="H183" s="88"/>
    </row>
    <row r="184" spans="1:10" x14ac:dyDescent="0.2">
      <c r="A184" s="482"/>
      <c r="B184" s="491"/>
      <c r="C184" s="111" t="s">
        <v>451</v>
      </c>
      <c r="D184" s="102">
        <v>80</v>
      </c>
      <c r="E184" s="101"/>
      <c r="F184" s="104"/>
      <c r="G184" s="98"/>
      <c r="H184" s="88"/>
    </row>
    <row r="185" spans="1:10" x14ac:dyDescent="0.2">
      <c r="A185" s="483">
        <f>SUM(F185:F186)</f>
        <v>500</v>
      </c>
      <c r="B185" s="482" t="s">
        <v>452</v>
      </c>
      <c r="C185" s="88">
        <v>2550</v>
      </c>
      <c r="D185" s="102">
        <v>175</v>
      </c>
      <c r="E185" s="101" t="s">
        <v>323</v>
      </c>
      <c r="F185" s="104">
        <v>175</v>
      </c>
      <c r="G185" s="484" t="s">
        <v>576</v>
      </c>
      <c r="H185" s="88"/>
    </row>
    <row r="186" spans="1:10" x14ac:dyDescent="0.2">
      <c r="A186" s="482"/>
      <c r="B186" s="482"/>
      <c r="C186" s="88">
        <v>7022</v>
      </c>
      <c r="D186" s="102">
        <v>325</v>
      </c>
      <c r="E186" s="103" t="s">
        <v>252</v>
      </c>
      <c r="F186" s="104">
        <v>325</v>
      </c>
      <c r="G186" s="486"/>
      <c r="H186" s="88"/>
    </row>
    <row r="187" spans="1:10" s="54" customFormat="1" x14ac:dyDescent="0.2">
      <c r="A187" s="104">
        <f>SUM(F187)</f>
        <v>70</v>
      </c>
      <c r="B187" s="94" t="s">
        <v>453</v>
      </c>
      <c r="C187" s="108">
        <v>1112</v>
      </c>
      <c r="D187" s="95">
        <v>70</v>
      </c>
      <c r="E187" s="96"/>
      <c r="F187" s="97">
        <v>70</v>
      </c>
      <c r="G187" s="103" t="s">
        <v>587</v>
      </c>
      <c r="H187" s="94" t="s">
        <v>500</v>
      </c>
    </row>
    <row r="188" spans="1:10" s="54" customFormat="1" x14ac:dyDescent="0.2">
      <c r="A188" s="483">
        <f>SUM(F188:F190)</f>
        <v>477.5</v>
      </c>
      <c r="B188" s="482" t="s">
        <v>454</v>
      </c>
      <c r="C188" s="108">
        <v>4871</v>
      </c>
      <c r="D188" s="95">
        <v>70</v>
      </c>
      <c r="E188" s="96"/>
      <c r="F188" s="97">
        <v>70</v>
      </c>
      <c r="G188" s="484" t="s">
        <v>590</v>
      </c>
      <c r="H188" s="94" t="s">
        <v>500</v>
      </c>
    </row>
    <row r="189" spans="1:10" x14ac:dyDescent="0.2">
      <c r="A189" s="482"/>
      <c r="B189" s="482"/>
      <c r="C189" s="88">
        <v>4180</v>
      </c>
      <c r="D189" s="102">
        <v>145</v>
      </c>
      <c r="E189" s="103" t="s">
        <v>246</v>
      </c>
      <c r="F189" s="104">
        <v>145</v>
      </c>
      <c r="G189" s="485"/>
      <c r="H189" s="88"/>
    </row>
    <row r="190" spans="1:10" s="54" customFormat="1" x14ac:dyDescent="0.2">
      <c r="A190" s="482"/>
      <c r="B190" s="482"/>
      <c r="C190" s="108">
        <v>9062</v>
      </c>
      <c r="D190" s="95">
        <v>525</v>
      </c>
      <c r="E190" s="109" t="s">
        <v>249</v>
      </c>
      <c r="F190" s="97">
        <v>262.5</v>
      </c>
      <c r="G190" s="486"/>
      <c r="H190" s="94" t="s">
        <v>487</v>
      </c>
    </row>
    <row r="191" spans="1:10" x14ac:dyDescent="0.2">
      <c r="A191" s="488"/>
      <c r="B191" s="491" t="s">
        <v>455</v>
      </c>
      <c r="C191" s="111">
        <v>5686</v>
      </c>
      <c r="D191" s="102">
        <v>450</v>
      </c>
      <c r="E191" s="101"/>
      <c r="F191" s="104"/>
      <c r="G191" s="103"/>
      <c r="H191" s="88" t="s">
        <v>488</v>
      </c>
    </row>
    <row r="192" spans="1:10" x14ac:dyDescent="0.2">
      <c r="A192" s="488"/>
      <c r="B192" s="491"/>
      <c r="C192" s="111" t="s">
        <v>456</v>
      </c>
      <c r="D192" s="102"/>
      <c r="E192" s="101"/>
      <c r="F192" s="104"/>
      <c r="G192" s="101"/>
      <c r="H192" s="88"/>
    </row>
    <row r="193" spans="1:8" x14ac:dyDescent="0.2">
      <c r="A193" s="488"/>
      <c r="B193" s="491"/>
      <c r="C193" s="111">
        <v>2607</v>
      </c>
      <c r="D193" s="102">
        <v>275</v>
      </c>
      <c r="E193" s="101"/>
      <c r="F193" s="104"/>
      <c r="G193" s="103"/>
      <c r="H193" s="88"/>
    </row>
    <row r="194" spans="1:8" x14ac:dyDescent="0.2">
      <c r="A194" s="488"/>
      <c r="B194" s="491"/>
      <c r="C194" s="111">
        <v>5905</v>
      </c>
      <c r="D194" s="102">
        <v>75</v>
      </c>
      <c r="E194" s="101"/>
      <c r="F194" s="104"/>
      <c r="G194" s="101"/>
      <c r="H194" s="88"/>
    </row>
    <row r="195" spans="1:8" x14ac:dyDescent="0.2">
      <c r="A195" s="488"/>
      <c r="B195" s="491"/>
      <c r="C195" s="111">
        <v>9492</v>
      </c>
      <c r="D195" s="102">
        <v>300</v>
      </c>
      <c r="E195" s="103"/>
      <c r="F195" s="104"/>
      <c r="G195" s="101"/>
      <c r="H195" s="100"/>
    </row>
    <row r="196" spans="1:8" s="60" customFormat="1" x14ac:dyDescent="0.2">
      <c r="A196" s="483">
        <f>SUM(F197:F199)</f>
        <v>625</v>
      </c>
      <c r="B196" s="482" t="s">
        <v>457</v>
      </c>
      <c r="C196" s="111" t="s">
        <v>458</v>
      </c>
      <c r="D196" s="112">
        <v>425</v>
      </c>
      <c r="E196" s="118"/>
      <c r="F196" s="114"/>
      <c r="G196" s="492" t="s">
        <v>577</v>
      </c>
      <c r="H196" s="111" t="s">
        <v>525</v>
      </c>
    </row>
    <row r="197" spans="1:8" s="54" customFormat="1" x14ac:dyDescent="0.2">
      <c r="A197" s="482"/>
      <c r="B197" s="482"/>
      <c r="C197" s="94">
        <v>1447</v>
      </c>
      <c r="D197" s="95">
        <v>125</v>
      </c>
      <c r="E197" s="109"/>
      <c r="F197" s="97">
        <v>125</v>
      </c>
      <c r="G197" s="493"/>
      <c r="H197" s="94" t="s">
        <v>495</v>
      </c>
    </row>
    <row r="198" spans="1:8" s="60" customFormat="1" x14ac:dyDescent="0.2">
      <c r="A198" s="482"/>
      <c r="B198" s="482"/>
      <c r="C198" s="115" t="s">
        <v>459</v>
      </c>
      <c r="D198" s="112">
        <v>255</v>
      </c>
      <c r="E198" s="113"/>
      <c r="F198" s="114"/>
      <c r="G198" s="493"/>
      <c r="H198" s="111" t="s">
        <v>530</v>
      </c>
    </row>
    <row r="199" spans="1:8" x14ac:dyDescent="0.2">
      <c r="A199" s="482"/>
      <c r="B199" s="482"/>
      <c r="C199" s="120" t="s">
        <v>538</v>
      </c>
      <c r="D199" s="102">
        <v>500</v>
      </c>
      <c r="E199" s="103" t="s">
        <v>272</v>
      </c>
      <c r="F199" s="104">
        <v>500</v>
      </c>
      <c r="G199" s="494"/>
      <c r="H199" s="88"/>
    </row>
    <row r="200" spans="1:8" s="54" customFormat="1" x14ac:dyDescent="0.2">
      <c r="A200" s="483">
        <f>SUM(F199:F203)</f>
        <v>890</v>
      </c>
      <c r="B200" s="482" t="s">
        <v>460</v>
      </c>
      <c r="C200" s="94">
        <v>7458</v>
      </c>
      <c r="D200" s="95">
        <v>95</v>
      </c>
      <c r="E200" s="96"/>
      <c r="F200" s="97">
        <v>95</v>
      </c>
      <c r="G200" s="492" t="s">
        <v>578</v>
      </c>
      <c r="H200" s="94" t="s">
        <v>498</v>
      </c>
    </row>
    <row r="201" spans="1:8" s="54" customFormat="1" x14ac:dyDescent="0.2">
      <c r="A201" s="482"/>
      <c r="B201" s="482"/>
      <c r="C201" s="94">
        <v>8738</v>
      </c>
      <c r="D201" s="95">
        <v>125</v>
      </c>
      <c r="E201" s="96"/>
      <c r="F201" s="97">
        <v>125</v>
      </c>
      <c r="G201" s="485"/>
      <c r="H201" s="94" t="s">
        <v>498</v>
      </c>
    </row>
    <row r="202" spans="1:8" s="54" customFormat="1" x14ac:dyDescent="0.2">
      <c r="A202" s="482"/>
      <c r="B202" s="482"/>
      <c r="C202" s="94" t="s">
        <v>461</v>
      </c>
      <c r="D202" s="95">
        <v>50</v>
      </c>
      <c r="E202" s="96"/>
      <c r="F202" s="97">
        <v>50</v>
      </c>
      <c r="G202" s="485"/>
      <c r="H202" s="94" t="s">
        <v>498</v>
      </c>
    </row>
    <row r="203" spans="1:8" s="54" customFormat="1" x14ac:dyDescent="0.2">
      <c r="A203" s="482"/>
      <c r="B203" s="482"/>
      <c r="C203" s="94">
        <v>1999</v>
      </c>
      <c r="D203" s="95">
        <v>120</v>
      </c>
      <c r="E203" s="96"/>
      <c r="F203" s="97">
        <v>120</v>
      </c>
      <c r="G203" s="485"/>
      <c r="H203" s="94" t="s">
        <v>498</v>
      </c>
    </row>
    <row r="204" spans="1:8" x14ac:dyDescent="0.2">
      <c r="A204" s="482"/>
      <c r="B204" s="482"/>
      <c r="C204" s="105" t="s">
        <v>462</v>
      </c>
      <c r="D204" s="102">
        <v>115</v>
      </c>
      <c r="E204" s="103" t="s">
        <v>486</v>
      </c>
      <c r="F204" s="104">
        <v>54</v>
      </c>
      <c r="G204" s="486"/>
      <c r="H204" s="88"/>
    </row>
    <row r="205" spans="1:8" x14ac:dyDescent="0.2">
      <c r="A205" s="483">
        <f>SUM(F205:F209)</f>
        <v>757.5</v>
      </c>
      <c r="B205" s="482" t="s">
        <v>463</v>
      </c>
      <c r="C205" s="88">
        <v>6787</v>
      </c>
      <c r="D205" s="102">
        <v>325</v>
      </c>
      <c r="E205" s="103" t="s">
        <v>249</v>
      </c>
      <c r="F205" s="104">
        <v>162.5</v>
      </c>
      <c r="G205" s="492" t="s">
        <v>579</v>
      </c>
      <c r="H205" s="88"/>
    </row>
    <row r="206" spans="1:8" s="54" customFormat="1" x14ac:dyDescent="0.2">
      <c r="A206" s="482"/>
      <c r="B206" s="482"/>
      <c r="C206" s="94">
        <v>2855</v>
      </c>
      <c r="D206" s="95">
        <v>75</v>
      </c>
      <c r="E206" s="109" t="s">
        <v>488</v>
      </c>
      <c r="F206" s="97">
        <v>75</v>
      </c>
      <c r="G206" s="485"/>
      <c r="H206" s="94" t="s">
        <v>528</v>
      </c>
    </row>
    <row r="207" spans="1:8" s="54" customFormat="1" x14ac:dyDescent="0.2">
      <c r="A207" s="482"/>
      <c r="B207" s="482"/>
      <c r="C207" s="108" t="s">
        <v>464</v>
      </c>
      <c r="D207" s="95">
        <v>300</v>
      </c>
      <c r="E207" s="96" t="s">
        <v>239</v>
      </c>
      <c r="F207" s="97">
        <v>300</v>
      </c>
      <c r="G207" s="485"/>
      <c r="H207" s="94"/>
    </row>
    <row r="208" spans="1:8" s="54" customFormat="1" x14ac:dyDescent="0.2">
      <c r="A208" s="482"/>
      <c r="B208" s="482"/>
      <c r="C208" s="94">
        <v>5084</v>
      </c>
      <c r="D208" s="95">
        <v>100</v>
      </c>
      <c r="E208" s="96"/>
      <c r="F208" s="97">
        <v>100</v>
      </c>
      <c r="G208" s="485"/>
      <c r="H208" s="99" t="s">
        <v>498</v>
      </c>
    </row>
    <row r="209" spans="1:8" s="54" customFormat="1" x14ac:dyDescent="0.2">
      <c r="A209" s="482"/>
      <c r="B209" s="482"/>
      <c r="C209" s="108" t="s">
        <v>465</v>
      </c>
      <c r="D209" s="95">
        <v>120</v>
      </c>
      <c r="E209" s="96"/>
      <c r="F209" s="97">
        <v>120</v>
      </c>
      <c r="G209" s="486"/>
      <c r="H209" s="94" t="s">
        <v>498</v>
      </c>
    </row>
    <row r="210" spans="1:8" x14ac:dyDescent="0.2">
      <c r="A210" s="487">
        <f>SUM(F210:F211)</f>
        <v>475.5</v>
      </c>
      <c r="B210" s="482" t="s">
        <v>466</v>
      </c>
      <c r="C210" s="88">
        <v>2010</v>
      </c>
      <c r="D210" s="102">
        <v>430</v>
      </c>
      <c r="E210" s="103" t="s">
        <v>486</v>
      </c>
      <c r="F210" s="104">
        <v>150.5</v>
      </c>
      <c r="G210" s="492" t="s">
        <v>589</v>
      </c>
      <c r="H210" s="100"/>
    </row>
    <row r="211" spans="1:8" x14ac:dyDescent="0.2">
      <c r="A211" s="488"/>
      <c r="B211" s="482"/>
      <c r="C211" s="88">
        <v>3118</v>
      </c>
      <c r="D211" s="102">
        <v>325</v>
      </c>
      <c r="E211" s="101" t="s">
        <v>286</v>
      </c>
      <c r="F211" s="104">
        <v>325</v>
      </c>
      <c r="G211" s="490"/>
      <c r="H211" s="100"/>
    </row>
    <row r="212" spans="1:8" x14ac:dyDescent="0.2">
      <c r="A212" s="487">
        <f>SUM(F212:F214)</f>
        <v>215</v>
      </c>
      <c r="B212" s="488" t="s">
        <v>467</v>
      </c>
      <c r="C212" s="88">
        <v>7620</v>
      </c>
      <c r="D212" s="102">
        <v>135</v>
      </c>
      <c r="E212" s="103" t="s">
        <v>493</v>
      </c>
      <c r="F212" s="104">
        <v>135</v>
      </c>
      <c r="G212" s="492" t="s">
        <v>580</v>
      </c>
      <c r="H212" s="88"/>
    </row>
    <row r="213" spans="1:8" s="54" customFormat="1" x14ac:dyDescent="0.2">
      <c r="A213" s="488"/>
      <c r="B213" s="482"/>
      <c r="C213" s="94">
        <v>5360</v>
      </c>
      <c r="D213" s="95">
        <v>80</v>
      </c>
      <c r="E213" s="96"/>
      <c r="F213" s="97">
        <v>80</v>
      </c>
      <c r="G213" s="495"/>
      <c r="H213" s="99" t="s">
        <v>539</v>
      </c>
    </row>
    <row r="214" spans="1:8" s="60" customFormat="1" x14ac:dyDescent="0.2">
      <c r="A214" s="488"/>
      <c r="B214" s="482"/>
      <c r="C214" s="111" t="s">
        <v>468</v>
      </c>
      <c r="D214" s="112">
        <v>80</v>
      </c>
      <c r="E214" s="113"/>
      <c r="F214" s="114"/>
      <c r="G214" s="496"/>
      <c r="H214" s="111" t="s">
        <v>529</v>
      </c>
    </row>
    <row r="215" spans="1:8" x14ac:dyDescent="0.2">
      <c r="A215" s="106">
        <f>SUM(F215)</f>
        <v>150</v>
      </c>
      <c r="B215" s="88" t="s">
        <v>469</v>
      </c>
      <c r="C215" s="88">
        <v>5270</v>
      </c>
      <c r="D215" s="102">
        <v>150</v>
      </c>
      <c r="E215" s="103" t="s">
        <v>248</v>
      </c>
      <c r="F215" s="104">
        <v>150</v>
      </c>
      <c r="G215" s="103" t="s">
        <v>581</v>
      </c>
      <c r="H215" s="88"/>
    </row>
    <row r="216" spans="1:8" s="54" customFormat="1" x14ac:dyDescent="0.2">
      <c r="A216" s="487">
        <f>SUM(F216:F217)</f>
        <v>215</v>
      </c>
      <c r="B216" s="482" t="s">
        <v>470</v>
      </c>
      <c r="C216" s="94">
        <v>9250</v>
      </c>
      <c r="D216" s="95">
        <v>130</v>
      </c>
      <c r="E216" s="96"/>
      <c r="F216" s="97">
        <v>130</v>
      </c>
      <c r="G216" s="492" t="s">
        <v>582</v>
      </c>
      <c r="H216" s="94" t="s">
        <v>531</v>
      </c>
    </row>
    <row r="217" spans="1:8" x14ac:dyDescent="0.2">
      <c r="A217" s="488"/>
      <c r="B217" s="482"/>
      <c r="C217" s="88">
        <v>5497</v>
      </c>
      <c r="D217" s="102">
        <v>85</v>
      </c>
      <c r="E217" s="101" t="s">
        <v>297</v>
      </c>
      <c r="F217" s="104">
        <v>85</v>
      </c>
      <c r="G217" s="494"/>
      <c r="H217" s="88"/>
    </row>
    <row r="218" spans="1:8" s="54" customFormat="1" x14ac:dyDescent="0.2">
      <c r="A218" s="104">
        <f>SUM(F218)</f>
        <v>150</v>
      </c>
      <c r="B218" s="94" t="s">
        <v>471</v>
      </c>
      <c r="C218" s="94">
        <v>3036</v>
      </c>
      <c r="D218" s="95">
        <v>150</v>
      </c>
      <c r="E218" s="96"/>
      <c r="F218" s="97">
        <v>150</v>
      </c>
      <c r="G218" s="98" t="s">
        <v>583</v>
      </c>
      <c r="H218" s="94" t="s">
        <v>532</v>
      </c>
    </row>
    <row r="219" spans="1:8" s="60" customFormat="1" x14ac:dyDescent="0.2">
      <c r="A219" s="482"/>
      <c r="B219" s="491" t="s">
        <v>472</v>
      </c>
      <c r="C219" s="115" t="s">
        <v>214</v>
      </c>
      <c r="D219" s="112">
        <v>110</v>
      </c>
      <c r="E219" s="113"/>
      <c r="F219" s="114"/>
      <c r="G219" s="113"/>
      <c r="H219" s="111"/>
    </row>
    <row r="220" spans="1:8" s="60" customFormat="1" x14ac:dyDescent="0.2">
      <c r="A220" s="482"/>
      <c r="B220" s="491"/>
      <c r="C220" s="111">
        <v>5734</v>
      </c>
      <c r="D220" s="112">
        <v>70</v>
      </c>
      <c r="E220" s="113"/>
      <c r="F220" s="114"/>
      <c r="G220" s="113"/>
      <c r="H220" s="111"/>
    </row>
    <row r="221" spans="1:8" x14ac:dyDescent="0.2">
      <c r="A221" s="487">
        <f>SUM(F221:F223)</f>
        <v>616</v>
      </c>
      <c r="B221" s="482" t="s">
        <v>473</v>
      </c>
      <c r="C221" s="88">
        <v>8820</v>
      </c>
      <c r="D221" s="102">
        <v>325</v>
      </c>
      <c r="E221" s="101"/>
      <c r="F221" s="104">
        <v>21</v>
      </c>
      <c r="G221" s="492" t="s">
        <v>584</v>
      </c>
      <c r="H221" s="88" t="s">
        <v>534</v>
      </c>
    </row>
    <row r="222" spans="1:8" x14ac:dyDescent="0.2">
      <c r="A222" s="488"/>
      <c r="B222" s="482"/>
      <c r="C222" s="88">
        <v>5776</v>
      </c>
      <c r="D222" s="102">
        <v>500</v>
      </c>
      <c r="E222" s="101" t="s">
        <v>324</v>
      </c>
      <c r="F222" s="104">
        <v>500</v>
      </c>
      <c r="G222" s="493"/>
      <c r="H222" s="88"/>
    </row>
    <row r="223" spans="1:8" s="54" customFormat="1" x14ac:dyDescent="0.2">
      <c r="A223" s="488"/>
      <c r="B223" s="482"/>
      <c r="C223" s="94">
        <v>1655</v>
      </c>
      <c r="D223" s="95">
        <v>95</v>
      </c>
      <c r="E223" s="96"/>
      <c r="F223" s="97">
        <v>95</v>
      </c>
      <c r="G223" s="494"/>
      <c r="H223" s="94" t="s">
        <v>527</v>
      </c>
    </row>
    <row r="224" spans="1:8" s="54" customFormat="1" x14ac:dyDescent="0.2">
      <c r="A224" s="483">
        <f>SUM(F224:F225)</f>
        <v>220</v>
      </c>
      <c r="B224" s="482" t="s">
        <v>474</v>
      </c>
      <c r="C224" s="94">
        <v>23927</v>
      </c>
      <c r="D224" s="95">
        <v>70</v>
      </c>
      <c r="E224" s="96"/>
      <c r="F224" s="97">
        <v>70</v>
      </c>
      <c r="G224" s="492" t="s">
        <v>585</v>
      </c>
      <c r="H224" s="94" t="s">
        <v>500</v>
      </c>
    </row>
    <row r="225" spans="1:8" x14ac:dyDescent="0.2">
      <c r="A225" s="482"/>
      <c r="B225" s="482"/>
      <c r="C225" s="105" t="s">
        <v>386</v>
      </c>
      <c r="D225" s="102">
        <v>150</v>
      </c>
      <c r="E225" s="103" t="s">
        <v>324</v>
      </c>
      <c r="F225" s="104">
        <v>150</v>
      </c>
      <c r="G225" s="490"/>
      <c r="H225" s="88"/>
    </row>
    <row r="226" spans="1:8" s="60" customFormat="1" x14ac:dyDescent="0.2">
      <c r="A226" s="88"/>
      <c r="B226" s="88" t="s">
        <v>475</v>
      </c>
      <c r="C226" s="111" t="s">
        <v>476</v>
      </c>
      <c r="D226" s="112">
        <v>500</v>
      </c>
      <c r="E226" s="113"/>
      <c r="F226" s="114"/>
      <c r="G226" s="113"/>
      <c r="H226" s="111" t="s">
        <v>477</v>
      </c>
    </row>
    <row r="227" spans="1:8" s="60" customFormat="1" x14ac:dyDescent="0.2">
      <c r="A227" s="100"/>
      <c r="B227" s="111" t="s">
        <v>478</v>
      </c>
      <c r="C227" s="115">
        <v>7876</v>
      </c>
      <c r="D227" s="112">
        <v>100</v>
      </c>
      <c r="E227" s="113"/>
      <c r="F227" s="114"/>
      <c r="G227" s="113"/>
      <c r="H227" s="111"/>
    </row>
    <row r="228" spans="1:8" s="54" customFormat="1" x14ac:dyDescent="0.2">
      <c r="A228" s="93">
        <f>SUM(F228)</f>
        <v>300</v>
      </c>
      <c r="B228" s="94" t="s">
        <v>519</v>
      </c>
      <c r="C228" s="94">
        <v>1317</v>
      </c>
      <c r="D228" s="95">
        <v>300</v>
      </c>
      <c r="E228" s="96"/>
      <c r="F228" s="97">
        <v>300</v>
      </c>
      <c r="G228" s="103" t="s">
        <v>586</v>
      </c>
      <c r="H228" s="94" t="s">
        <v>520</v>
      </c>
    </row>
    <row r="230" spans="1:8" x14ac:dyDescent="0.2">
      <c r="A230" s="53">
        <f>SUM(A3:A228)</f>
        <v>38777</v>
      </c>
    </row>
  </sheetData>
  <mergeCells count="138">
    <mergeCell ref="B14:B31"/>
    <mergeCell ref="B43:B49"/>
    <mergeCell ref="B96:B97"/>
    <mergeCell ref="G43:G49"/>
    <mergeCell ref="A32:A41"/>
    <mergeCell ref="A105:A106"/>
    <mergeCell ref="G53:G54"/>
    <mergeCell ref="A14:A31"/>
    <mergeCell ref="G133:G134"/>
    <mergeCell ref="G56:G60"/>
    <mergeCell ref="B32:B41"/>
    <mergeCell ref="G128:G132"/>
    <mergeCell ref="B56:B60"/>
    <mergeCell ref="G96:G97"/>
    <mergeCell ref="G105:G106"/>
    <mergeCell ref="G107:G109"/>
    <mergeCell ref="A56:A60"/>
    <mergeCell ref="A51:A52"/>
    <mergeCell ref="B53:B54"/>
    <mergeCell ref="G98:G104"/>
    <mergeCell ref="B82:B83"/>
    <mergeCell ref="A88:A90"/>
    <mergeCell ref="G91:G95"/>
    <mergeCell ref="G84:G85"/>
    <mergeCell ref="B1:H1"/>
    <mergeCell ref="B72:B81"/>
    <mergeCell ref="A175:A176"/>
    <mergeCell ref="A164:A168"/>
    <mergeCell ref="A159:A160"/>
    <mergeCell ref="A150:A153"/>
    <mergeCell ref="B171:B173"/>
    <mergeCell ref="B219:B220"/>
    <mergeCell ref="G82:G83"/>
    <mergeCell ref="A107:A109"/>
    <mergeCell ref="B88:B90"/>
    <mergeCell ref="G154:G155"/>
    <mergeCell ref="G3:G13"/>
    <mergeCell ref="B210:B211"/>
    <mergeCell ref="B205:B209"/>
    <mergeCell ref="A124:A126"/>
    <mergeCell ref="A210:A211"/>
    <mergeCell ref="B145:B149"/>
    <mergeCell ref="B110:B120"/>
    <mergeCell ref="B51:B52"/>
    <mergeCell ref="B212:B214"/>
    <mergeCell ref="A128:A132"/>
    <mergeCell ref="B122:B123"/>
    <mergeCell ref="B124:B126"/>
    <mergeCell ref="B3:B13"/>
    <mergeCell ref="G145:G149"/>
    <mergeCell ref="A141:A143"/>
    <mergeCell ref="A72:A81"/>
    <mergeCell ref="B175:B176"/>
    <mergeCell ref="A133:A134"/>
    <mergeCell ref="A156:A157"/>
    <mergeCell ref="A122:A123"/>
    <mergeCell ref="B128:B132"/>
    <mergeCell ref="G141:G143"/>
    <mergeCell ref="A110:A120"/>
    <mergeCell ref="G124:G126"/>
    <mergeCell ref="G32:G41"/>
    <mergeCell ref="A3:A13"/>
    <mergeCell ref="B91:B95"/>
    <mergeCell ref="A53:A54"/>
    <mergeCell ref="A84:A85"/>
    <mergeCell ref="A82:A83"/>
    <mergeCell ref="B159:B160"/>
    <mergeCell ref="G51:G52"/>
    <mergeCell ref="A43:A49"/>
    <mergeCell ref="G14:G31"/>
    <mergeCell ref="A91:A95"/>
    <mergeCell ref="B98:B104"/>
    <mergeCell ref="B135:B139"/>
    <mergeCell ref="A200:A204"/>
    <mergeCell ref="B216:B217"/>
    <mergeCell ref="A135:A139"/>
    <mergeCell ref="A205:A209"/>
    <mergeCell ref="A224:A225"/>
    <mergeCell ref="A219:A220"/>
    <mergeCell ref="B182:B184"/>
    <mergeCell ref="G177:G181"/>
    <mergeCell ref="G210:G211"/>
    <mergeCell ref="A212:A214"/>
    <mergeCell ref="A161:A163"/>
    <mergeCell ref="G216:G217"/>
    <mergeCell ref="B177:B181"/>
    <mergeCell ref="B185:B186"/>
    <mergeCell ref="B200:B204"/>
    <mergeCell ref="G150:G153"/>
    <mergeCell ref="B164:B168"/>
    <mergeCell ref="G224:G225"/>
    <mergeCell ref="G135:G139"/>
    <mergeCell ref="G200:G204"/>
    <mergeCell ref="G185:G186"/>
    <mergeCell ref="G196:G199"/>
    <mergeCell ref="G171:G173"/>
    <mergeCell ref="G110:G120"/>
    <mergeCell ref="G212:G214"/>
    <mergeCell ref="A61:A71"/>
    <mergeCell ref="B154:B155"/>
    <mergeCell ref="A188:A190"/>
    <mergeCell ref="B107:B109"/>
    <mergeCell ref="G61:G71"/>
    <mergeCell ref="B61:B71"/>
    <mergeCell ref="G72:G81"/>
    <mergeCell ref="A98:A104"/>
    <mergeCell ref="B84:B85"/>
    <mergeCell ref="B150:B153"/>
    <mergeCell ref="G175:G176"/>
    <mergeCell ref="A177:A181"/>
    <mergeCell ref="B161:B163"/>
    <mergeCell ref="A171:A173"/>
    <mergeCell ref="G156:G157"/>
    <mergeCell ref="A96:A97"/>
    <mergeCell ref="B105:B106"/>
    <mergeCell ref="G159:G160"/>
    <mergeCell ref="G188:G190"/>
    <mergeCell ref="B133:B134"/>
    <mergeCell ref="G88:G90"/>
    <mergeCell ref="G205:G209"/>
    <mergeCell ref="B141:B143"/>
    <mergeCell ref="A196:A199"/>
    <mergeCell ref="A185:A186"/>
    <mergeCell ref="A182:A184"/>
    <mergeCell ref="G161:G163"/>
    <mergeCell ref="B221:B223"/>
    <mergeCell ref="A145:A149"/>
    <mergeCell ref="B224:B225"/>
    <mergeCell ref="A221:A223"/>
    <mergeCell ref="G164:G168"/>
    <mergeCell ref="A216:A217"/>
    <mergeCell ref="A154:A155"/>
    <mergeCell ref="B188:B190"/>
    <mergeCell ref="B196:B199"/>
    <mergeCell ref="A191:A195"/>
    <mergeCell ref="B191:B195"/>
    <mergeCell ref="B156:B157"/>
    <mergeCell ref="G221:G2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4"/>
  <sheetViews>
    <sheetView topLeftCell="A19" workbookViewId="0">
      <selection activeCell="C41" sqref="C41:C44"/>
    </sheetView>
  </sheetViews>
  <sheetFormatPr defaultColWidth="10" defaultRowHeight="12.75" x14ac:dyDescent="0.2"/>
  <cols>
    <col min="1" max="1" width="36.5703125" style="50" bestFit="1" customWidth="1"/>
    <col min="2" max="2" width="12.5703125" style="121" bestFit="1" customWidth="1"/>
    <col min="3" max="3" width="18.140625" style="50" customWidth="1"/>
    <col min="4" max="4" width="18.42578125" style="50" customWidth="1"/>
    <col min="5" max="5" width="19" style="122" customWidth="1"/>
    <col min="6" max="6" width="12.5703125" style="123" customWidth="1"/>
    <col min="7" max="7" width="24.140625" style="124" customWidth="1"/>
    <col min="8" max="8" width="27.42578125" style="125" customWidth="1"/>
    <col min="9" max="9" width="29.85546875" style="50" customWidth="1"/>
  </cols>
  <sheetData>
    <row r="1" spans="1:9" x14ac:dyDescent="0.2">
      <c r="A1" s="511" t="s">
        <v>591</v>
      </c>
      <c r="B1" s="511"/>
      <c r="C1" s="511"/>
      <c r="D1" s="511"/>
      <c r="E1" s="511"/>
      <c r="F1" s="511"/>
      <c r="G1" s="511"/>
      <c r="H1" s="511"/>
      <c r="I1" s="511"/>
    </row>
    <row r="2" spans="1:9" x14ac:dyDescent="0.2">
      <c r="A2" s="88"/>
      <c r="B2" s="126"/>
      <c r="C2" s="89" t="s">
        <v>152</v>
      </c>
      <c r="D2" s="89" t="s">
        <v>153</v>
      </c>
      <c r="E2" s="127" t="s">
        <v>154</v>
      </c>
      <c r="F2" s="128" t="s">
        <v>156</v>
      </c>
      <c r="G2" s="129" t="s">
        <v>155</v>
      </c>
      <c r="H2" s="130" t="s">
        <v>157</v>
      </c>
      <c r="I2" s="89" t="s">
        <v>158</v>
      </c>
    </row>
    <row r="3" spans="1:9" s="54" customFormat="1" x14ac:dyDescent="0.2">
      <c r="A3" s="512" t="s">
        <v>715</v>
      </c>
      <c r="B3" s="507">
        <v>2265</v>
      </c>
      <c r="C3" s="509" t="s">
        <v>43</v>
      </c>
      <c r="D3" s="56">
        <v>72770</v>
      </c>
      <c r="E3" s="131">
        <v>155</v>
      </c>
      <c r="F3" s="132"/>
      <c r="G3" s="133">
        <v>155</v>
      </c>
      <c r="H3" s="134"/>
      <c r="I3" s="135" t="s">
        <v>706</v>
      </c>
    </row>
    <row r="4" spans="1:9" x14ac:dyDescent="0.2">
      <c r="A4" s="485"/>
      <c r="B4" s="508"/>
      <c r="C4" s="479"/>
      <c r="D4" s="50">
        <v>2425</v>
      </c>
      <c r="E4" s="122">
        <v>325</v>
      </c>
      <c r="F4" s="123">
        <v>0.44</v>
      </c>
      <c r="G4" s="124">
        <v>325</v>
      </c>
    </row>
    <row r="5" spans="1:9" x14ac:dyDescent="0.2">
      <c r="A5" s="485"/>
      <c r="B5" s="508"/>
      <c r="C5" s="479"/>
      <c r="D5" s="50">
        <v>6435</v>
      </c>
      <c r="E5" s="122">
        <v>375</v>
      </c>
      <c r="F5" s="123">
        <v>0.41</v>
      </c>
      <c r="G5" s="124">
        <v>375</v>
      </c>
    </row>
    <row r="6" spans="1:9" s="54" customFormat="1" x14ac:dyDescent="0.2">
      <c r="A6" s="485"/>
      <c r="B6" s="508"/>
      <c r="C6" s="479"/>
      <c r="D6" s="56">
        <v>4043</v>
      </c>
      <c r="E6" s="131">
        <v>70</v>
      </c>
      <c r="F6" s="132"/>
      <c r="G6" s="133">
        <v>70</v>
      </c>
      <c r="H6" s="134"/>
      <c r="I6" s="135" t="s">
        <v>284</v>
      </c>
    </row>
    <row r="7" spans="1:9" s="54" customFormat="1" x14ac:dyDescent="0.2">
      <c r="A7" s="485"/>
      <c r="B7" s="508"/>
      <c r="C7" s="479"/>
      <c r="D7" s="56">
        <v>7517</v>
      </c>
      <c r="E7" s="131">
        <v>100</v>
      </c>
      <c r="F7" s="132"/>
      <c r="G7" s="133">
        <v>100</v>
      </c>
      <c r="H7" s="134"/>
      <c r="I7" s="135" t="s">
        <v>673</v>
      </c>
    </row>
    <row r="8" spans="1:9" x14ac:dyDescent="0.2">
      <c r="A8" s="485"/>
      <c r="B8" s="508"/>
      <c r="C8" s="479"/>
      <c r="D8" s="50">
        <v>4498</v>
      </c>
      <c r="E8" s="122">
        <v>325</v>
      </c>
      <c r="F8" s="123">
        <v>0.37</v>
      </c>
      <c r="G8" s="124">
        <v>325</v>
      </c>
    </row>
    <row r="9" spans="1:9" x14ac:dyDescent="0.2">
      <c r="A9" s="485"/>
      <c r="B9" s="508"/>
      <c r="C9" s="479"/>
      <c r="D9" s="50">
        <v>35004</v>
      </c>
      <c r="E9" s="122">
        <v>325</v>
      </c>
      <c r="F9" s="123">
        <v>0.38</v>
      </c>
      <c r="G9" s="124">
        <v>325</v>
      </c>
    </row>
    <row r="10" spans="1:9" s="54" customFormat="1" x14ac:dyDescent="0.2">
      <c r="A10" s="485"/>
      <c r="B10" s="508"/>
      <c r="C10" s="479"/>
      <c r="D10" s="56">
        <v>1157</v>
      </c>
      <c r="E10" s="131">
        <v>85</v>
      </c>
      <c r="F10" s="132"/>
      <c r="G10" s="133">
        <v>85</v>
      </c>
      <c r="H10" s="134"/>
      <c r="I10" s="135" t="s">
        <v>680</v>
      </c>
    </row>
    <row r="11" spans="1:9" s="54" customFormat="1" x14ac:dyDescent="0.2">
      <c r="A11" s="485"/>
      <c r="B11" s="508"/>
      <c r="C11" s="479"/>
      <c r="D11" s="56">
        <v>4453</v>
      </c>
      <c r="E11" s="131">
        <v>135</v>
      </c>
      <c r="F11" s="132"/>
      <c r="G11" s="133">
        <v>135</v>
      </c>
      <c r="H11" s="134"/>
      <c r="I11" s="135" t="s">
        <v>683</v>
      </c>
    </row>
    <row r="12" spans="1:9" s="54" customFormat="1" x14ac:dyDescent="0.2">
      <c r="A12" s="485"/>
      <c r="B12" s="508"/>
      <c r="C12" s="479"/>
      <c r="D12" s="72" t="s">
        <v>592</v>
      </c>
      <c r="E12" s="131">
        <v>70</v>
      </c>
      <c r="F12" s="132"/>
      <c r="G12" s="133">
        <v>70</v>
      </c>
      <c r="H12" s="134"/>
      <c r="I12" s="135" t="s">
        <v>284</v>
      </c>
    </row>
    <row r="13" spans="1:9" s="54" customFormat="1" x14ac:dyDescent="0.2">
      <c r="A13" s="486"/>
      <c r="B13" s="508"/>
      <c r="C13" s="479"/>
      <c r="D13" s="56">
        <v>3154</v>
      </c>
      <c r="E13" s="131">
        <v>300</v>
      </c>
      <c r="F13" s="132"/>
      <c r="G13" s="133">
        <v>300</v>
      </c>
      <c r="H13" s="134"/>
      <c r="I13" s="135" t="s">
        <v>658</v>
      </c>
    </row>
    <row r="14" spans="1:9" s="60" customFormat="1" x14ac:dyDescent="0.2">
      <c r="A14" s="50"/>
      <c r="B14" s="121"/>
      <c r="C14" s="61" t="s">
        <v>149</v>
      </c>
      <c r="D14" s="61">
        <v>5497</v>
      </c>
      <c r="E14" s="136">
        <v>85</v>
      </c>
      <c r="F14" s="137"/>
      <c r="G14" s="138"/>
      <c r="H14" s="139"/>
      <c r="I14" s="140" t="s">
        <v>700</v>
      </c>
    </row>
    <row r="15" spans="1:9" x14ac:dyDescent="0.2">
      <c r="A15" s="50" t="s">
        <v>544</v>
      </c>
      <c r="B15" s="121">
        <v>112.5</v>
      </c>
      <c r="C15" s="50" t="s">
        <v>593</v>
      </c>
      <c r="D15" s="50">
        <v>6267</v>
      </c>
      <c r="E15" s="122">
        <v>225</v>
      </c>
      <c r="F15" s="123">
        <v>0.64</v>
      </c>
      <c r="G15" s="124">
        <v>112.5</v>
      </c>
    </row>
    <row r="16" spans="1:9" s="54" customFormat="1" x14ac:dyDescent="0.2">
      <c r="A16" s="503" t="s">
        <v>579</v>
      </c>
      <c r="B16" s="504">
        <f>SUM(G16:G19)</f>
        <v>867.5</v>
      </c>
      <c r="C16" s="479" t="s">
        <v>594</v>
      </c>
      <c r="D16" s="72" t="s">
        <v>465</v>
      </c>
      <c r="E16" s="131">
        <v>120</v>
      </c>
      <c r="F16" s="132"/>
      <c r="G16" s="133">
        <v>120</v>
      </c>
      <c r="H16" s="134"/>
      <c r="I16" s="135" t="s">
        <v>243</v>
      </c>
    </row>
    <row r="17" spans="1:9" s="54" customFormat="1" x14ac:dyDescent="0.2">
      <c r="A17" s="479"/>
      <c r="B17" s="504"/>
      <c r="C17" s="479"/>
      <c r="D17" s="72" t="s">
        <v>214</v>
      </c>
      <c r="E17" s="131">
        <v>110</v>
      </c>
      <c r="F17" s="132"/>
      <c r="G17" s="133">
        <v>110</v>
      </c>
      <c r="H17" s="134"/>
      <c r="I17" s="135" t="s">
        <v>243</v>
      </c>
    </row>
    <row r="18" spans="1:9" x14ac:dyDescent="0.2">
      <c r="A18" s="479"/>
      <c r="B18" s="504"/>
      <c r="C18" s="479"/>
      <c r="D18" s="50">
        <v>4321</v>
      </c>
      <c r="E18" s="122">
        <v>175</v>
      </c>
      <c r="F18" s="123">
        <v>0.54</v>
      </c>
      <c r="G18" s="124">
        <v>87.5</v>
      </c>
    </row>
    <row r="19" spans="1:9" x14ac:dyDescent="0.2">
      <c r="A19" s="479"/>
      <c r="B19" s="504"/>
      <c r="C19" s="479"/>
      <c r="D19" s="50">
        <v>3191</v>
      </c>
      <c r="E19" s="122">
        <v>550</v>
      </c>
      <c r="F19" s="123">
        <v>0.2</v>
      </c>
      <c r="G19" s="124">
        <v>550</v>
      </c>
    </row>
    <row r="20" spans="1:9" s="54" customFormat="1" x14ac:dyDescent="0.2">
      <c r="A20" s="473" t="s">
        <v>562</v>
      </c>
      <c r="B20" s="502">
        <f>SUM(G20:G27)</f>
        <v>929.5</v>
      </c>
      <c r="C20" s="478" t="s">
        <v>213</v>
      </c>
      <c r="D20" s="56">
        <v>3329</v>
      </c>
      <c r="E20" s="131">
        <v>175</v>
      </c>
      <c r="F20" s="132"/>
      <c r="G20" s="133">
        <v>175</v>
      </c>
      <c r="H20" s="134"/>
      <c r="I20" s="135" t="s">
        <v>707</v>
      </c>
    </row>
    <row r="21" spans="1:9" s="144" customFormat="1" x14ac:dyDescent="0.2">
      <c r="A21" s="479"/>
      <c r="B21" s="502"/>
      <c r="C21" s="479"/>
      <c r="D21" s="145">
        <v>2618</v>
      </c>
      <c r="E21" s="146">
        <v>375</v>
      </c>
      <c r="F21" s="147"/>
      <c r="G21" s="148"/>
      <c r="H21" s="149"/>
      <c r="I21" s="150" t="s">
        <v>708</v>
      </c>
    </row>
    <row r="22" spans="1:9" x14ac:dyDescent="0.2">
      <c r="A22" s="479"/>
      <c r="B22" s="502"/>
      <c r="C22" s="479"/>
      <c r="D22" s="50">
        <v>2002</v>
      </c>
      <c r="E22" s="122">
        <v>170</v>
      </c>
      <c r="F22" s="123">
        <v>0.76</v>
      </c>
      <c r="G22" s="124">
        <v>59.5</v>
      </c>
    </row>
    <row r="23" spans="1:9" x14ac:dyDescent="0.2">
      <c r="A23" s="479"/>
      <c r="B23" s="502"/>
      <c r="C23" s="479"/>
      <c r="D23" s="50">
        <v>7609</v>
      </c>
      <c r="E23" s="122">
        <v>300</v>
      </c>
      <c r="F23" s="123">
        <v>0.36</v>
      </c>
      <c r="G23" s="124">
        <v>300</v>
      </c>
    </row>
    <row r="24" spans="1:9" s="54" customFormat="1" x14ac:dyDescent="0.2">
      <c r="A24" s="479"/>
      <c r="B24" s="502"/>
      <c r="C24" s="479"/>
      <c r="D24" s="56">
        <v>1420</v>
      </c>
      <c r="E24" s="131">
        <v>95</v>
      </c>
      <c r="F24" s="132"/>
      <c r="G24" s="133">
        <v>95</v>
      </c>
      <c r="H24" s="134"/>
      <c r="I24" s="135" t="s">
        <v>684</v>
      </c>
    </row>
    <row r="25" spans="1:9" s="54" customFormat="1" x14ac:dyDescent="0.2">
      <c r="A25" s="479"/>
      <c r="B25" s="502"/>
      <c r="C25" s="479"/>
      <c r="D25" s="56">
        <v>7126</v>
      </c>
      <c r="E25" s="131">
        <v>100</v>
      </c>
      <c r="F25" s="132"/>
      <c r="G25" s="133">
        <v>100</v>
      </c>
      <c r="H25" s="134"/>
      <c r="I25" s="135" t="s">
        <v>686</v>
      </c>
    </row>
    <row r="26" spans="1:9" s="54" customFormat="1" x14ac:dyDescent="0.2">
      <c r="A26" s="479"/>
      <c r="B26" s="502"/>
      <c r="C26" s="479"/>
      <c r="D26" s="135" t="s">
        <v>695</v>
      </c>
      <c r="E26" s="131">
        <v>100</v>
      </c>
      <c r="F26" s="132"/>
      <c r="G26" s="133">
        <v>100</v>
      </c>
      <c r="H26" s="134"/>
      <c r="I26" s="135" t="s">
        <v>694</v>
      </c>
    </row>
    <row r="27" spans="1:9" s="54" customFormat="1" x14ac:dyDescent="0.2">
      <c r="A27" s="479"/>
      <c r="B27" s="502"/>
      <c r="C27" s="479"/>
      <c r="D27" s="56">
        <v>2225</v>
      </c>
      <c r="E27" s="131">
        <v>100</v>
      </c>
      <c r="F27" s="132"/>
      <c r="G27" s="133">
        <v>100</v>
      </c>
      <c r="H27" s="134"/>
      <c r="I27" s="135" t="s">
        <v>696</v>
      </c>
    </row>
    <row r="28" spans="1:9" x14ac:dyDescent="0.2">
      <c r="A28" s="473" t="s">
        <v>573</v>
      </c>
      <c r="B28" s="502">
        <f>SUM(G28:G33)</f>
        <v>2112.5</v>
      </c>
      <c r="C28" s="479" t="s">
        <v>202</v>
      </c>
      <c r="D28" s="64" t="s">
        <v>445</v>
      </c>
      <c r="E28" s="122">
        <v>325</v>
      </c>
      <c r="F28" s="123">
        <v>0.34</v>
      </c>
      <c r="G28" s="124">
        <v>325</v>
      </c>
    </row>
    <row r="29" spans="1:9" x14ac:dyDescent="0.2">
      <c r="A29" s="479"/>
      <c r="B29" s="502"/>
      <c r="C29" s="479"/>
      <c r="D29" s="64" t="s">
        <v>595</v>
      </c>
      <c r="E29" s="122">
        <v>325</v>
      </c>
      <c r="F29" s="123">
        <v>0.56000000000000005</v>
      </c>
      <c r="G29" s="124">
        <v>162.5</v>
      </c>
    </row>
    <row r="30" spans="1:9" x14ac:dyDescent="0.2">
      <c r="A30" s="479"/>
      <c r="B30" s="502"/>
      <c r="C30" s="479"/>
      <c r="D30" s="50">
        <v>9385</v>
      </c>
      <c r="E30" s="122">
        <v>325</v>
      </c>
      <c r="F30" s="123">
        <v>0.15</v>
      </c>
      <c r="G30" s="124">
        <v>325</v>
      </c>
    </row>
    <row r="31" spans="1:9" x14ac:dyDescent="0.2">
      <c r="A31" s="479"/>
      <c r="B31" s="502"/>
      <c r="C31" s="479"/>
      <c r="D31" s="50">
        <v>2202</v>
      </c>
      <c r="E31" s="122">
        <v>650</v>
      </c>
      <c r="F31" s="123">
        <v>0.11</v>
      </c>
      <c r="G31" s="124">
        <v>650</v>
      </c>
    </row>
    <row r="32" spans="1:9" x14ac:dyDescent="0.2">
      <c r="A32" s="479"/>
      <c r="B32" s="502"/>
      <c r="C32" s="479"/>
      <c r="D32" s="50">
        <v>6633</v>
      </c>
      <c r="E32" s="122">
        <v>450</v>
      </c>
      <c r="F32" s="123">
        <v>0.15</v>
      </c>
      <c r="G32" s="124">
        <v>450</v>
      </c>
    </row>
    <row r="33" spans="1:9" x14ac:dyDescent="0.2">
      <c r="A33" s="479"/>
      <c r="B33" s="502"/>
      <c r="C33" s="479"/>
      <c r="D33" s="50">
        <v>8381</v>
      </c>
      <c r="E33" s="122">
        <v>200</v>
      </c>
      <c r="F33" s="123">
        <v>0.05</v>
      </c>
      <c r="G33" s="124">
        <v>200</v>
      </c>
    </row>
    <row r="34" spans="1:9" s="54" customFormat="1" x14ac:dyDescent="0.2">
      <c r="A34" s="503" t="s">
        <v>716</v>
      </c>
      <c r="B34" s="504">
        <f>SUM(G34:G40)</f>
        <v>1525</v>
      </c>
      <c r="C34" s="479" t="s">
        <v>596</v>
      </c>
      <c r="D34" s="56">
        <v>2247</v>
      </c>
      <c r="E34" s="131">
        <v>125</v>
      </c>
      <c r="F34" s="132"/>
      <c r="G34" s="133">
        <v>125</v>
      </c>
      <c r="H34" s="134"/>
      <c r="I34" s="135" t="s">
        <v>681</v>
      </c>
    </row>
    <row r="35" spans="1:9" s="54" customFormat="1" x14ac:dyDescent="0.2">
      <c r="A35" s="479"/>
      <c r="B35" s="504"/>
      <c r="C35" s="479"/>
      <c r="D35" s="56">
        <v>1655</v>
      </c>
      <c r="E35" s="131">
        <v>100</v>
      </c>
      <c r="F35" s="132"/>
      <c r="G35" s="133">
        <v>100</v>
      </c>
      <c r="H35" s="134"/>
      <c r="I35" s="135" t="s">
        <v>679</v>
      </c>
    </row>
    <row r="36" spans="1:9" x14ac:dyDescent="0.2">
      <c r="A36" s="479"/>
      <c r="B36" s="504"/>
      <c r="C36" s="479"/>
      <c r="D36" s="50">
        <v>8820</v>
      </c>
      <c r="E36" s="122">
        <v>325</v>
      </c>
      <c r="F36" s="123">
        <v>0.23</v>
      </c>
      <c r="G36" s="124">
        <v>325</v>
      </c>
    </row>
    <row r="37" spans="1:9" s="151" customFormat="1" x14ac:dyDescent="0.2">
      <c r="A37" s="479"/>
      <c r="B37" s="504"/>
      <c r="C37" s="479"/>
      <c r="D37" s="152" t="s">
        <v>597</v>
      </c>
      <c r="E37" s="153">
        <v>125</v>
      </c>
      <c r="F37" s="154"/>
      <c r="G37" s="155">
        <v>25</v>
      </c>
      <c r="H37" s="156"/>
      <c r="I37" s="157" t="s">
        <v>669</v>
      </c>
    </row>
    <row r="38" spans="1:9" x14ac:dyDescent="0.2">
      <c r="A38" s="479"/>
      <c r="B38" s="504"/>
      <c r="C38" s="479"/>
      <c r="D38" s="50">
        <v>4043</v>
      </c>
      <c r="E38" s="122">
        <v>175</v>
      </c>
      <c r="F38" s="123">
        <v>0.49</v>
      </c>
      <c r="G38" s="124">
        <v>175</v>
      </c>
    </row>
    <row r="39" spans="1:9" x14ac:dyDescent="0.2">
      <c r="A39" s="479"/>
      <c r="B39" s="504"/>
      <c r="C39" s="479"/>
      <c r="D39" s="50">
        <v>3374</v>
      </c>
      <c r="E39" s="122">
        <v>475</v>
      </c>
      <c r="F39" s="123">
        <v>0.33</v>
      </c>
      <c r="G39" s="124">
        <v>475</v>
      </c>
    </row>
    <row r="40" spans="1:9" x14ac:dyDescent="0.2">
      <c r="A40" s="479"/>
      <c r="B40" s="504"/>
      <c r="C40" s="479"/>
      <c r="D40" s="50">
        <v>9436</v>
      </c>
      <c r="E40" s="122">
        <v>300</v>
      </c>
      <c r="F40" s="123">
        <v>0.39</v>
      </c>
      <c r="G40" s="124">
        <v>300</v>
      </c>
    </row>
    <row r="41" spans="1:9" x14ac:dyDescent="0.2">
      <c r="A41" s="505" t="s">
        <v>721</v>
      </c>
      <c r="B41" s="504">
        <f>SUM(G41:G44)</f>
        <v>1850</v>
      </c>
      <c r="C41" s="479" t="s">
        <v>598</v>
      </c>
      <c r="D41" s="50">
        <v>3344</v>
      </c>
      <c r="E41" s="122">
        <v>550</v>
      </c>
      <c r="F41" s="123">
        <v>0.44</v>
      </c>
      <c r="G41" s="124">
        <v>550</v>
      </c>
    </row>
    <row r="42" spans="1:9" x14ac:dyDescent="0.2">
      <c r="A42" s="479"/>
      <c r="B42" s="504"/>
      <c r="C42" s="479"/>
      <c r="D42" s="50">
        <v>4816</v>
      </c>
      <c r="E42" s="122">
        <v>500</v>
      </c>
      <c r="F42" s="123">
        <v>0.18</v>
      </c>
      <c r="G42" s="124">
        <v>500</v>
      </c>
    </row>
    <row r="43" spans="1:9" x14ac:dyDescent="0.2">
      <c r="A43" s="479"/>
      <c r="B43" s="504"/>
      <c r="C43" s="479"/>
      <c r="D43" s="50">
        <v>5347</v>
      </c>
      <c r="E43" s="122">
        <v>600</v>
      </c>
      <c r="F43" s="123">
        <v>0.46</v>
      </c>
      <c r="G43" s="124">
        <v>600</v>
      </c>
    </row>
    <row r="44" spans="1:9" s="54" customFormat="1" x14ac:dyDescent="0.2">
      <c r="A44" s="479"/>
      <c r="B44" s="504"/>
      <c r="C44" s="479"/>
      <c r="D44" s="56">
        <v>6054</v>
      </c>
      <c r="E44" s="131">
        <v>200</v>
      </c>
      <c r="F44" s="132"/>
      <c r="G44" s="133">
        <v>200</v>
      </c>
      <c r="H44" s="134"/>
      <c r="I44" s="135" t="s">
        <v>319</v>
      </c>
    </row>
    <row r="45" spans="1:9" s="159" customFormat="1" x14ac:dyDescent="0.2">
      <c r="A45" s="473" t="s">
        <v>541</v>
      </c>
      <c r="B45" s="502">
        <f>SUM(G45:G57)</f>
        <v>3582.5</v>
      </c>
      <c r="C45" s="479" t="s">
        <v>194</v>
      </c>
      <c r="D45" s="160" t="s">
        <v>599</v>
      </c>
      <c r="E45" s="161">
        <v>450</v>
      </c>
      <c r="F45" s="162"/>
      <c r="G45" s="163"/>
      <c r="H45" s="164"/>
      <c r="I45" s="160" t="s">
        <v>685</v>
      </c>
    </row>
    <row r="46" spans="1:9" x14ac:dyDescent="0.2">
      <c r="A46" s="479"/>
      <c r="B46" s="502"/>
      <c r="C46" s="479"/>
      <c r="D46" s="50">
        <v>1683</v>
      </c>
      <c r="E46" s="122">
        <v>325</v>
      </c>
      <c r="F46" s="123">
        <v>0.42</v>
      </c>
      <c r="G46" s="124">
        <v>325</v>
      </c>
    </row>
    <row r="47" spans="1:9" x14ac:dyDescent="0.2">
      <c r="A47" s="479"/>
      <c r="B47" s="502"/>
      <c r="C47" s="479"/>
      <c r="D47" s="50">
        <v>4433</v>
      </c>
      <c r="E47" s="122">
        <v>175</v>
      </c>
      <c r="F47" s="123">
        <v>0.37</v>
      </c>
      <c r="G47" s="124">
        <v>175</v>
      </c>
    </row>
    <row r="48" spans="1:9" x14ac:dyDescent="0.2">
      <c r="A48" s="479"/>
      <c r="B48" s="502"/>
      <c r="C48" s="479"/>
      <c r="D48" s="50">
        <v>2026</v>
      </c>
      <c r="E48" s="122">
        <v>325</v>
      </c>
      <c r="F48" s="123">
        <v>0.27</v>
      </c>
      <c r="G48" s="124">
        <v>325</v>
      </c>
    </row>
    <row r="49" spans="1:9" x14ac:dyDescent="0.2">
      <c r="A49" s="479"/>
      <c r="B49" s="502"/>
      <c r="C49" s="479"/>
      <c r="D49" s="50">
        <v>6903</v>
      </c>
      <c r="E49" s="122">
        <v>450</v>
      </c>
      <c r="F49" s="123">
        <v>0.43</v>
      </c>
      <c r="G49" s="124">
        <v>450</v>
      </c>
    </row>
    <row r="50" spans="1:9" x14ac:dyDescent="0.2">
      <c r="A50" s="479"/>
      <c r="B50" s="502"/>
      <c r="C50" s="479"/>
      <c r="D50" s="50">
        <v>6869</v>
      </c>
      <c r="E50" s="122">
        <v>450</v>
      </c>
      <c r="F50" s="123">
        <v>0.19</v>
      </c>
      <c r="G50" s="124">
        <v>450</v>
      </c>
    </row>
    <row r="51" spans="1:9" x14ac:dyDescent="0.2">
      <c r="A51" s="479"/>
      <c r="B51" s="502"/>
      <c r="C51" s="479"/>
      <c r="D51" s="50">
        <v>7471</v>
      </c>
      <c r="E51" s="122">
        <v>325</v>
      </c>
      <c r="F51" s="123">
        <v>0.37</v>
      </c>
      <c r="G51" s="124">
        <v>325</v>
      </c>
    </row>
    <row r="52" spans="1:9" s="54" customFormat="1" x14ac:dyDescent="0.2">
      <c r="A52" s="479"/>
      <c r="B52" s="502"/>
      <c r="C52" s="479"/>
      <c r="D52" s="56">
        <v>3627</v>
      </c>
      <c r="E52" s="131">
        <v>260</v>
      </c>
      <c r="F52" s="132"/>
      <c r="G52" s="133">
        <v>260</v>
      </c>
      <c r="H52" s="134"/>
      <c r="I52" s="135" t="s">
        <v>675</v>
      </c>
    </row>
    <row r="53" spans="1:9" x14ac:dyDescent="0.2">
      <c r="A53" s="479"/>
      <c r="B53" s="502"/>
      <c r="C53" s="479"/>
      <c r="D53" s="50">
        <v>3096</v>
      </c>
      <c r="E53" s="122">
        <v>350</v>
      </c>
      <c r="F53" s="123">
        <v>0.85</v>
      </c>
      <c r="G53" s="124">
        <v>122.5</v>
      </c>
    </row>
    <row r="54" spans="1:9" x14ac:dyDescent="0.2">
      <c r="A54" s="479"/>
      <c r="B54" s="502"/>
      <c r="C54" s="479"/>
      <c r="D54" s="50">
        <v>6031</v>
      </c>
      <c r="E54" s="122">
        <v>300</v>
      </c>
      <c r="F54" s="123">
        <v>0.26</v>
      </c>
      <c r="G54" s="124">
        <v>300</v>
      </c>
    </row>
    <row r="55" spans="1:9" x14ac:dyDescent="0.2">
      <c r="A55" s="479"/>
      <c r="B55" s="502"/>
      <c r="C55" s="479"/>
      <c r="D55" s="50">
        <v>8039</v>
      </c>
      <c r="E55" s="122">
        <v>500</v>
      </c>
      <c r="F55" s="123">
        <v>0.51</v>
      </c>
      <c r="G55" s="124">
        <v>250</v>
      </c>
    </row>
    <row r="56" spans="1:9" x14ac:dyDescent="0.2">
      <c r="A56" s="479"/>
      <c r="B56" s="502"/>
      <c r="C56" s="479"/>
      <c r="D56" s="50">
        <v>7287</v>
      </c>
      <c r="E56" s="122">
        <v>100</v>
      </c>
      <c r="F56" s="123">
        <v>0.25</v>
      </c>
      <c r="G56" s="124">
        <v>100</v>
      </c>
    </row>
    <row r="57" spans="1:9" x14ac:dyDescent="0.2">
      <c r="A57" s="479"/>
      <c r="B57" s="502"/>
      <c r="C57" s="479"/>
      <c r="D57" s="50">
        <v>4045</v>
      </c>
      <c r="E57" s="122">
        <v>500</v>
      </c>
      <c r="F57" s="123">
        <v>0.26</v>
      </c>
      <c r="G57" s="124">
        <v>500</v>
      </c>
    </row>
    <row r="58" spans="1:9" x14ac:dyDescent="0.2">
      <c r="A58" s="55" t="s">
        <v>717</v>
      </c>
      <c r="B58" s="143">
        <v>600</v>
      </c>
      <c r="C58" s="50" t="s">
        <v>600</v>
      </c>
      <c r="D58" s="50" t="s">
        <v>601</v>
      </c>
      <c r="E58" s="122">
        <v>600</v>
      </c>
      <c r="F58" s="123">
        <v>0.31</v>
      </c>
      <c r="G58" s="124">
        <v>600</v>
      </c>
    </row>
    <row r="59" spans="1:9" x14ac:dyDescent="0.2">
      <c r="A59" s="158" t="s">
        <v>718</v>
      </c>
      <c r="B59" s="142">
        <v>114</v>
      </c>
      <c r="C59" s="50" t="s">
        <v>602</v>
      </c>
      <c r="D59" s="64">
        <v>3807</v>
      </c>
      <c r="E59" s="122">
        <v>325</v>
      </c>
      <c r="F59" s="123">
        <v>0.69</v>
      </c>
      <c r="G59" s="124">
        <v>114</v>
      </c>
    </row>
    <row r="60" spans="1:9" x14ac:dyDescent="0.2">
      <c r="A60" s="473" t="s">
        <v>714</v>
      </c>
      <c r="B60" s="502">
        <f>SUM(G60:G61)</f>
        <v>345</v>
      </c>
      <c r="C60" s="478" t="s">
        <v>603</v>
      </c>
      <c r="D60" s="50">
        <v>7147</v>
      </c>
      <c r="E60" s="122">
        <v>145</v>
      </c>
      <c r="F60" s="123">
        <v>0.02</v>
      </c>
      <c r="G60" s="124">
        <v>145</v>
      </c>
    </row>
    <row r="61" spans="1:9" x14ac:dyDescent="0.2">
      <c r="A61" s="479"/>
      <c r="B61" s="502"/>
      <c r="C61" s="479"/>
      <c r="D61" s="50">
        <v>1175</v>
      </c>
      <c r="E61" s="122">
        <v>200</v>
      </c>
      <c r="F61" s="123">
        <v>0.15</v>
      </c>
      <c r="G61" s="124">
        <v>200</v>
      </c>
    </row>
    <row r="62" spans="1:9" x14ac:dyDescent="0.2">
      <c r="A62" s="503" t="s">
        <v>577</v>
      </c>
      <c r="B62" s="504">
        <f>SUM(G62:G66)</f>
        <v>1640</v>
      </c>
      <c r="C62" s="479" t="s">
        <v>604</v>
      </c>
      <c r="D62" s="64" t="s">
        <v>538</v>
      </c>
      <c r="E62" s="122">
        <v>500</v>
      </c>
      <c r="F62" s="165">
        <v>0.35</v>
      </c>
      <c r="G62" s="124">
        <v>500</v>
      </c>
    </row>
    <row r="63" spans="1:9" x14ac:dyDescent="0.2">
      <c r="A63" s="479"/>
      <c r="B63" s="504"/>
      <c r="C63" s="479"/>
      <c r="D63" s="50">
        <v>6521</v>
      </c>
      <c r="E63" s="122">
        <v>425</v>
      </c>
      <c r="F63" s="123">
        <v>0.35</v>
      </c>
      <c r="G63" s="124">
        <v>425</v>
      </c>
    </row>
    <row r="64" spans="1:9" x14ac:dyDescent="0.2">
      <c r="A64" s="479"/>
      <c r="B64" s="504"/>
      <c r="C64" s="479"/>
      <c r="D64" s="50">
        <v>1881</v>
      </c>
      <c r="E64" s="122">
        <v>350</v>
      </c>
      <c r="F64" s="123">
        <v>0.52</v>
      </c>
      <c r="G64" s="124">
        <v>175</v>
      </c>
    </row>
    <row r="65" spans="1:9" x14ac:dyDescent="0.2">
      <c r="A65" s="479"/>
      <c r="B65" s="504"/>
      <c r="C65" s="479"/>
      <c r="D65" s="50">
        <v>5298</v>
      </c>
      <c r="E65" s="122">
        <v>425</v>
      </c>
      <c r="F65" s="123">
        <v>0.49</v>
      </c>
      <c r="G65" s="124">
        <v>425</v>
      </c>
    </row>
    <row r="66" spans="1:9" x14ac:dyDescent="0.2">
      <c r="A66" s="479"/>
      <c r="B66" s="504"/>
      <c r="C66" s="479"/>
      <c r="D66" s="50">
        <v>7776</v>
      </c>
      <c r="E66" s="122">
        <v>575</v>
      </c>
      <c r="F66" s="123">
        <v>0.91</v>
      </c>
      <c r="G66" s="124">
        <v>115</v>
      </c>
    </row>
    <row r="67" spans="1:9" x14ac:dyDescent="0.2">
      <c r="A67" s="473" t="s">
        <v>551</v>
      </c>
      <c r="B67" s="502">
        <f>SUM(G67:G75)</f>
        <v>2525</v>
      </c>
      <c r="C67" s="478" t="s">
        <v>225</v>
      </c>
      <c r="D67" s="50">
        <v>7188</v>
      </c>
      <c r="E67" s="122">
        <v>260</v>
      </c>
      <c r="F67" s="123">
        <v>0.5</v>
      </c>
      <c r="G67" s="124">
        <v>260</v>
      </c>
    </row>
    <row r="68" spans="1:9" x14ac:dyDescent="0.2">
      <c r="A68" s="479"/>
      <c r="B68" s="502"/>
      <c r="C68" s="479"/>
      <c r="D68" s="50">
        <v>6181</v>
      </c>
      <c r="E68" s="122">
        <v>200</v>
      </c>
      <c r="F68" s="123">
        <v>0.18</v>
      </c>
      <c r="G68" s="124">
        <v>200</v>
      </c>
    </row>
    <row r="69" spans="1:9" x14ac:dyDescent="0.2">
      <c r="A69" s="479"/>
      <c r="B69" s="502"/>
      <c r="C69" s="479"/>
      <c r="D69" s="50">
        <v>1588</v>
      </c>
      <c r="E69" s="122">
        <v>275</v>
      </c>
      <c r="F69" s="123">
        <v>0.4</v>
      </c>
      <c r="G69" s="124">
        <v>275</v>
      </c>
    </row>
    <row r="70" spans="1:9" x14ac:dyDescent="0.2">
      <c r="A70" s="479"/>
      <c r="B70" s="502"/>
      <c r="C70" s="479"/>
      <c r="D70" s="50" t="s">
        <v>605</v>
      </c>
      <c r="E70" s="122">
        <v>195</v>
      </c>
      <c r="F70" s="123">
        <v>0.39</v>
      </c>
      <c r="G70" s="124">
        <v>195</v>
      </c>
    </row>
    <row r="71" spans="1:9" s="54" customFormat="1" x14ac:dyDescent="0.2">
      <c r="A71" s="479"/>
      <c r="B71" s="502"/>
      <c r="C71" s="479"/>
      <c r="D71" s="56">
        <v>1994</v>
      </c>
      <c r="E71" s="131">
        <v>120</v>
      </c>
      <c r="F71" s="132"/>
      <c r="G71" s="133">
        <v>120</v>
      </c>
      <c r="H71" s="134"/>
      <c r="I71" s="135" t="s">
        <v>672</v>
      </c>
    </row>
    <row r="72" spans="1:9" x14ac:dyDescent="0.2">
      <c r="A72" s="479"/>
      <c r="B72" s="502"/>
      <c r="C72" s="479"/>
      <c r="D72" s="50">
        <v>4295</v>
      </c>
      <c r="E72" s="122">
        <v>300</v>
      </c>
      <c r="F72" s="123">
        <v>0.38</v>
      </c>
      <c r="G72" s="124">
        <v>300</v>
      </c>
    </row>
    <row r="73" spans="1:9" x14ac:dyDescent="0.2">
      <c r="A73" s="479"/>
      <c r="B73" s="502"/>
      <c r="C73" s="479"/>
      <c r="D73" s="50">
        <v>2488</v>
      </c>
      <c r="E73" s="122">
        <v>500</v>
      </c>
      <c r="F73" s="123">
        <v>0.46</v>
      </c>
      <c r="G73" s="124">
        <v>500</v>
      </c>
    </row>
    <row r="74" spans="1:9" x14ac:dyDescent="0.2">
      <c r="A74" s="479"/>
      <c r="B74" s="502"/>
      <c r="C74" s="479"/>
      <c r="D74" s="50">
        <v>222</v>
      </c>
      <c r="E74" s="122">
        <v>225</v>
      </c>
      <c r="F74" s="123">
        <v>0.08</v>
      </c>
      <c r="G74" s="124">
        <v>225</v>
      </c>
    </row>
    <row r="75" spans="1:9" x14ac:dyDescent="0.2">
      <c r="A75" s="479"/>
      <c r="B75" s="502"/>
      <c r="C75" s="479"/>
      <c r="D75" s="50">
        <v>4454</v>
      </c>
      <c r="E75" s="122">
        <v>450</v>
      </c>
      <c r="F75" s="165" t="s">
        <v>692</v>
      </c>
      <c r="G75" s="124">
        <v>450</v>
      </c>
      <c r="I75" s="55" t="s">
        <v>693</v>
      </c>
    </row>
    <row r="76" spans="1:9" x14ac:dyDescent="0.2">
      <c r="A76" s="473" t="s">
        <v>560</v>
      </c>
      <c r="B76" s="502">
        <f>SUM(G76:G77)</f>
        <v>289</v>
      </c>
      <c r="C76" s="478" t="s">
        <v>53</v>
      </c>
      <c r="D76" s="50" t="s">
        <v>606</v>
      </c>
      <c r="E76" s="122">
        <v>350</v>
      </c>
      <c r="F76" s="123">
        <v>0.85</v>
      </c>
      <c r="G76" s="124">
        <v>122.5</v>
      </c>
    </row>
    <row r="77" spans="1:9" x14ac:dyDescent="0.2">
      <c r="A77" s="479"/>
      <c r="B77" s="502"/>
      <c r="C77" s="479"/>
      <c r="D77" s="50">
        <v>1313</v>
      </c>
      <c r="E77" s="122">
        <v>475</v>
      </c>
      <c r="F77" s="123">
        <v>0.79</v>
      </c>
      <c r="G77" s="124">
        <v>166.5</v>
      </c>
    </row>
    <row r="78" spans="1:9" s="159" customFormat="1" x14ac:dyDescent="0.2">
      <c r="A78" s="473" t="s">
        <v>726</v>
      </c>
      <c r="B78" s="502">
        <f>SUM(G78:G82)</f>
        <v>290</v>
      </c>
      <c r="C78" s="479" t="s">
        <v>92</v>
      </c>
      <c r="D78" s="166">
        <v>4443</v>
      </c>
      <c r="E78" s="161">
        <v>300</v>
      </c>
      <c r="F78" s="162"/>
      <c r="G78" s="163"/>
      <c r="H78" s="164"/>
      <c r="I78" s="160" t="s">
        <v>676</v>
      </c>
    </row>
    <row r="79" spans="1:9" x14ac:dyDescent="0.2">
      <c r="A79" s="479"/>
      <c r="B79" s="502"/>
      <c r="C79" s="479"/>
      <c r="D79" s="50" t="s">
        <v>476</v>
      </c>
      <c r="E79" s="122">
        <v>500</v>
      </c>
      <c r="F79" s="123">
        <v>0.68</v>
      </c>
      <c r="G79" s="124">
        <v>175</v>
      </c>
    </row>
    <row r="80" spans="1:9" s="159" customFormat="1" x14ac:dyDescent="0.2">
      <c r="A80" s="479"/>
      <c r="B80" s="502"/>
      <c r="C80" s="479"/>
      <c r="D80" s="166" t="s">
        <v>607</v>
      </c>
      <c r="E80" s="161">
        <v>450</v>
      </c>
      <c r="F80" s="162"/>
      <c r="G80" s="163"/>
      <c r="H80" s="164"/>
      <c r="I80" s="160" t="s">
        <v>676</v>
      </c>
    </row>
    <row r="81" spans="1:9" s="54" customFormat="1" x14ac:dyDescent="0.2">
      <c r="A81" s="479"/>
      <c r="B81" s="502"/>
      <c r="C81" s="479"/>
      <c r="D81" s="56">
        <v>8768</v>
      </c>
      <c r="E81" s="131">
        <v>115</v>
      </c>
      <c r="F81" s="132"/>
      <c r="G81" s="133">
        <v>115</v>
      </c>
      <c r="H81" s="134"/>
      <c r="I81" s="135" t="s">
        <v>658</v>
      </c>
    </row>
    <row r="82" spans="1:9" s="159" customFormat="1" x14ac:dyDescent="0.2">
      <c r="A82" s="479"/>
      <c r="B82" s="502"/>
      <c r="C82" s="479"/>
      <c r="D82" s="166">
        <v>1927</v>
      </c>
      <c r="E82" s="161">
        <v>375</v>
      </c>
      <c r="F82" s="162"/>
      <c r="G82" s="163"/>
      <c r="H82" s="164"/>
      <c r="I82" s="160" t="s">
        <v>676</v>
      </c>
    </row>
    <row r="83" spans="1:9" x14ac:dyDescent="0.2">
      <c r="A83" s="505" t="s">
        <v>589</v>
      </c>
      <c r="B83" s="504">
        <f>SUM(G83:G84)</f>
        <v>475.5</v>
      </c>
      <c r="C83" s="478" t="s">
        <v>608</v>
      </c>
      <c r="D83" s="50">
        <v>3118</v>
      </c>
      <c r="E83" s="122">
        <v>325</v>
      </c>
      <c r="F83" s="123">
        <v>0.39</v>
      </c>
      <c r="G83" s="124">
        <v>325</v>
      </c>
    </row>
    <row r="84" spans="1:9" x14ac:dyDescent="0.2">
      <c r="A84" s="505"/>
      <c r="B84" s="504"/>
      <c r="C84" s="478"/>
      <c r="D84" s="50">
        <v>2010</v>
      </c>
      <c r="E84" s="122">
        <v>430</v>
      </c>
      <c r="F84" s="123">
        <v>0.7</v>
      </c>
      <c r="G84" s="124">
        <v>150.5</v>
      </c>
    </row>
    <row r="85" spans="1:9" s="60" customFormat="1" x14ac:dyDescent="0.2">
      <c r="A85" s="50"/>
      <c r="B85" s="121"/>
      <c r="C85" s="61" t="s">
        <v>609</v>
      </c>
      <c r="D85" s="61">
        <v>9492</v>
      </c>
      <c r="E85" s="136">
        <v>300</v>
      </c>
      <c r="F85" s="137"/>
      <c r="G85" s="138"/>
      <c r="H85" s="139"/>
      <c r="I85" s="167" t="s">
        <v>101</v>
      </c>
    </row>
    <row r="86" spans="1:9" x14ac:dyDescent="0.2">
      <c r="A86" s="26" t="s">
        <v>575</v>
      </c>
      <c r="B86" s="143">
        <v>122.5</v>
      </c>
      <c r="C86" s="50" t="s">
        <v>219</v>
      </c>
      <c r="D86" s="50">
        <v>455</v>
      </c>
      <c r="E86" s="122">
        <v>350</v>
      </c>
      <c r="F86" s="123">
        <v>0.69</v>
      </c>
      <c r="G86" s="124">
        <v>122.5</v>
      </c>
    </row>
    <row r="87" spans="1:9" x14ac:dyDescent="0.2">
      <c r="A87" s="505" t="s">
        <v>727</v>
      </c>
      <c r="B87" s="504">
        <f>SUM(G87:G88)</f>
        <v>197.5</v>
      </c>
      <c r="C87" s="479" t="s">
        <v>90</v>
      </c>
      <c r="D87" s="50">
        <v>8077</v>
      </c>
      <c r="E87" s="122">
        <v>155</v>
      </c>
      <c r="F87" s="123">
        <v>0.55000000000000004</v>
      </c>
      <c r="G87" s="124">
        <v>77.5</v>
      </c>
    </row>
    <row r="88" spans="1:9" s="54" customFormat="1" x14ac:dyDescent="0.2">
      <c r="A88" s="479"/>
      <c r="B88" s="504"/>
      <c r="C88" s="479"/>
      <c r="D88" s="56">
        <v>62384</v>
      </c>
      <c r="E88" s="131">
        <v>120</v>
      </c>
      <c r="F88" s="132"/>
      <c r="G88" s="133">
        <v>120</v>
      </c>
      <c r="H88" s="134"/>
      <c r="I88" s="135" t="s">
        <v>658</v>
      </c>
    </row>
    <row r="89" spans="1:9" s="54" customFormat="1" x14ac:dyDescent="0.2">
      <c r="A89" s="478" t="s">
        <v>567</v>
      </c>
      <c r="B89" s="502">
        <f>SUM(G89:G91)</f>
        <v>467.5</v>
      </c>
      <c r="C89" s="479" t="s">
        <v>610</v>
      </c>
      <c r="D89" s="56">
        <v>5972</v>
      </c>
      <c r="E89" s="131">
        <v>245</v>
      </c>
      <c r="F89" s="132"/>
      <c r="G89" s="133">
        <v>245</v>
      </c>
      <c r="H89" s="134"/>
      <c r="I89" s="56" t="s">
        <v>658</v>
      </c>
    </row>
    <row r="90" spans="1:9" s="54" customFormat="1" x14ac:dyDescent="0.2">
      <c r="A90" s="479"/>
      <c r="B90" s="502"/>
      <c r="C90" s="479"/>
      <c r="D90" s="56">
        <v>2976</v>
      </c>
      <c r="E90" s="131">
        <v>100</v>
      </c>
      <c r="F90" s="132"/>
      <c r="G90" s="133">
        <v>100</v>
      </c>
      <c r="H90" s="134"/>
      <c r="I90" s="135" t="s">
        <v>658</v>
      </c>
    </row>
    <row r="91" spans="1:9" x14ac:dyDescent="0.2">
      <c r="A91" s="479"/>
      <c r="B91" s="502"/>
      <c r="C91" s="479"/>
      <c r="D91" s="50">
        <v>2906</v>
      </c>
      <c r="E91" s="122">
        <v>350</v>
      </c>
      <c r="F91" s="123">
        <v>0.78</v>
      </c>
      <c r="G91" s="124">
        <v>122.5</v>
      </c>
    </row>
    <row r="92" spans="1:9" s="60" customFormat="1" x14ac:dyDescent="0.2">
      <c r="A92" s="479"/>
      <c r="B92" s="121"/>
      <c r="C92" s="480" t="s">
        <v>611</v>
      </c>
      <c r="D92" s="61">
        <v>1153</v>
      </c>
      <c r="E92" s="136"/>
      <c r="F92" s="137"/>
      <c r="G92" s="138"/>
      <c r="H92" s="139"/>
      <c r="I92" s="506" t="s">
        <v>101</v>
      </c>
    </row>
    <row r="93" spans="1:9" s="60" customFormat="1" x14ac:dyDescent="0.2">
      <c r="A93" s="479"/>
      <c r="B93" s="121"/>
      <c r="C93" s="480"/>
      <c r="D93" s="61">
        <v>5533</v>
      </c>
      <c r="E93" s="136"/>
      <c r="F93" s="137"/>
      <c r="G93" s="138"/>
      <c r="H93" s="139"/>
      <c r="I93" s="506"/>
    </row>
    <row r="94" spans="1:9" s="60" customFormat="1" x14ac:dyDescent="0.2">
      <c r="A94" s="479"/>
      <c r="B94" s="121"/>
      <c r="C94" s="480"/>
      <c r="D94" s="61">
        <v>4925</v>
      </c>
      <c r="E94" s="136"/>
      <c r="F94" s="137"/>
      <c r="G94" s="138"/>
      <c r="H94" s="139"/>
      <c r="I94" s="506"/>
    </row>
    <row r="95" spans="1:9" s="60" customFormat="1" x14ac:dyDescent="0.2">
      <c r="A95" s="50"/>
      <c r="B95" s="121"/>
      <c r="C95" s="61" t="s">
        <v>612</v>
      </c>
      <c r="D95" s="61">
        <v>6602</v>
      </c>
      <c r="E95" s="136">
        <v>550</v>
      </c>
      <c r="F95" s="137">
        <v>0.59</v>
      </c>
      <c r="G95" s="138"/>
      <c r="H95" s="139"/>
      <c r="I95" s="61"/>
    </row>
    <row r="96" spans="1:9" s="159" customFormat="1" x14ac:dyDescent="0.2">
      <c r="A96" s="478"/>
      <c r="B96" s="502">
        <f>SUM(G96:G98)</f>
        <v>500</v>
      </c>
      <c r="C96" s="479" t="s">
        <v>613</v>
      </c>
      <c r="D96" s="166" t="s">
        <v>614</v>
      </c>
      <c r="E96" s="161">
        <v>450</v>
      </c>
      <c r="F96" s="162"/>
      <c r="G96" s="163"/>
      <c r="H96" s="164"/>
      <c r="I96" s="160" t="s">
        <v>685</v>
      </c>
    </row>
    <row r="97" spans="1:9" x14ac:dyDescent="0.2">
      <c r="A97" s="479"/>
      <c r="B97" s="502"/>
      <c r="C97" s="479"/>
      <c r="D97" s="50">
        <v>3481</v>
      </c>
      <c r="E97" s="122">
        <v>500</v>
      </c>
      <c r="F97" s="123">
        <v>0.32</v>
      </c>
      <c r="G97" s="124">
        <v>500</v>
      </c>
    </row>
    <row r="98" spans="1:9" s="159" customFormat="1" x14ac:dyDescent="0.2">
      <c r="A98" s="479"/>
      <c r="B98" s="502"/>
      <c r="C98" s="479"/>
      <c r="D98" s="166">
        <v>6407</v>
      </c>
      <c r="E98" s="161">
        <v>500</v>
      </c>
      <c r="F98" s="162"/>
      <c r="G98" s="163"/>
      <c r="H98" s="164"/>
      <c r="I98" s="160" t="s">
        <v>685</v>
      </c>
    </row>
    <row r="99" spans="1:9" x14ac:dyDescent="0.2">
      <c r="A99" s="50" t="s">
        <v>728</v>
      </c>
      <c r="B99" s="121">
        <f>SUM(G99)</f>
        <v>200</v>
      </c>
      <c r="C99" s="50" t="s">
        <v>615</v>
      </c>
      <c r="D99" s="50">
        <v>8375</v>
      </c>
      <c r="E99" s="122">
        <v>200</v>
      </c>
      <c r="F99" s="123">
        <v>0.21</v>
      </c>
      <c r="G99" s="124">
        <v>200</v>
      </c>
    </row>
    <row r="100" spans="1:9" x14ac:dyDescent="0.2">
      <c r="A100" s="473" t="s">
        <v>552</v>
      </c>
      <c r="B100" s="502">
        <f>SUM(G100:G105)</f>
        <v>1990</v>
      </c>
      <c r="C100" s="479" t="s">
        <v>653</v>
      </c>
      <c r="D100" s="50">
        <v>4909</v>
      </c>
      <c r="E100" s="122">
        <v>500</v>
      </c>
      <c r="F100" s="123">
        <v>0.2</v>
      </c>
      <c r="G100" s="124">
        <v>500</v>
      </c>
    </row>
    <row r="101" spans="1:9" s="54" customFormat="1" x14ac:dyDescent="0.2">
      <c r="A101" s="479"/>
      <c r="B101" s="502"/>
      <c r="C101" s="479"/>
      <c r="D101" s="56" t="s">
        <v>616</v>
      </c>
      <c r="E101" s="131">
        <v>100</v>
      </c>
      <c r="F101" s="132"/>
      <c r="G101" s="133">
        <v>100</v>
      </c>
      <c r="H101" s="134"/>
      <c r="I101" s="135" t="s">
        <v>683</v>
      </c>
    </row>
    <row r="102" spans="1:9" s="54" customFormat="1" x14ac:dyDescent="0.2">
      <c r="A102" s="479"/>
      <c r="B102" s="502"/>
      <c r="C102" s="479"/>
      <c r="D102" s="56">
        <v>172</v>
      </c>
      <c r="E102" s="131">
        <v>190</v>
      </c>
      <c r="F102" s="132"/>
      <c r="G102" s="133">
        <v>190</v>
      </c>
      <c r="H102" s="134"/>
      <c r="I102" s="56" t="s">
        <v>661</v>
      </c>
    </row>
    <row r="103" spans="1:9" x14ac:dyDescent="0.2">
      <c r="A103" s="479"/>
      <c r="B103" s="502"/>
      <c r="C103" s="479"/>
      <c r="D103" s="50">
        <v>6329</v>
      </c>
      <c r="E103" s="122">
        <v>500</v>
      </c>
      <c r="F103" s="123">
        <v>0.11</v>
      </c>
      <c r="G103" s="124">
        <v>500</v>
      </c>
    </row>
    <row r="104" spans="1:9" s="54" customFormat="1" x14ac:dyDescent="0.2">
      <c r="A104" s="479"/>
      <c r="B104" s="502"/>
      <c r="C104" s="479"/>
      <c r="D104" s="56" t="s">
        <v>660</v>
      </c>
      <c r="E104" s="131">
        <v>400</v>
      </c>
      <c r="F104" s="132"/>
      <c r="G104" s="133">
        <v>400</v>
      </c>
      <c r="H104" s="134"/>
      <c r="I104" s="56" t="s">
        <v>658</v>
      </c>
    </row>
    <row r="105" spans="1:9" x14ac:dyDescent="0.2">
      <c r="A105" s="479"/>
      <c r="B105" s="502"/>
      <c r="C105" s="479"/>
      <c r="D105" s="50">
        <v>4446</v>
      </c>
      <c r="E105" s="122">
        <v>300</v>
      </c>
      <c r="F105" s="123">
        <v>0.35</v>
      </c>
      <c r="G105" s="124">
        <v>300</v>
      </c>
    </row>
    <row r="106" spans="1:9" s="54" customFormat="1" x14ac:dyDescent="0.2">
      <c r="A106" s="50" t="s">
        <v>719</v>
      </c>
      <c r="B106" s="121">
        <v>90</v>
      </c>
      <c r="C106" s="56" t="s">
        <v>617</v>
      </c>
      <c r="D106" s="56">
        <v>1995</v>
      </c>
      <c r="E106" s="131">
        <v>90</v>
      </c>
      <c r="F106" s="132"/>
      <c r="G106" s="133">
        <v>90</v>
      </c>
      <c r="H106" s="134"/>
      <c r="I106" s="56" t="s">
        <v>659</v>
      </c>
    </row>
    <row r="107" spans="1:9" s="54" customFormat="1" x14ac:dyDescent="0.2">
      <c r="A107" s="158" t="s">
        <v>578</v>
      </c>
      <c r="B107" s="142">
        <v>95</v>
      </c>
      <c r="C107" s="56" t="s">
        <v>618</v>
      </c>
      <c r="D107" s="72" t="s">
        <v>619</v>
      </c>
      <c r="E107" s="131">
        <v>95</v>
      </c>
      <c r="F107" s="132"/>
      <c r="G107" s="133">
        <v>95</v>
      </c>
      <c r="H107" s="134"/>
      <c r="I107" s="56" t="s">
        <v>658</v>
      </c>
    </row>
    <row r="108" spans="1:9" x14ac:dyDescent="0.2">
      <c r="A108" s="503" t="s">
        <v>543</v>
      </c>
      <c r="B108" s="504">
        <f>SUM(G108:G116)</f>
        <v>2065</v>
      </c>
      <c r="C108" s="479" t="s">
        <v>620</v>
      </c>
      <c r="D108" s="64">
        <v>7647</v>
      </c>
      <c r="E108" s="122">
        <v>225</v>
      </c>
      <c r="F108" s="123">
        <v>0.48</v>
      </c>
      <c r="G108" s="124">
        <v>225</v>
      </c>
    </row>
    <row r="109" spans="1:9" s="54" customFormat="1" x14ac:dyDescent="0.2">
      <c r="A109" s="479"/>
      <c r="B109" s="504"/>
      <c r="C109" s="479"/>
      <c r="D109" s="72" t="s">
        <v>621</v>
      </c>
      <c r="E109" s="131">
        <v>160</v>
      </c>
      <c r="F109" s="132"/>
      <c r="G109" s="133">
        <v>160</v>
      </c>
      <c r="H109" s="134"/>
      <c r="I109" s="56" t="s">
        <v>659</v>
      </c>
    </row>
    <row r="110" spans="1:9" x14ac:dyDescent="0.2">
      <c r="A110" s="479"/>
      <c r="B110" s="504"/>
      <c r="C110" s="479"/>
      <c r="D110" s="50">
        <v>2089</v>
      </c>
      <c r="E110" s="122">
        <v>225</v>
      </c>
      <c r="F110" s="123">
        <v>0.38</v>
      </c>
      <c r="G110" s="124">
        <v>225</v>
      </c>
    </row>
    <row r="111" spans="1:9" x14ac:dyDescent="0.2">
      <c r="A111" s="479"/>
      <c r="B111" s="504"/>
      <c r="C111" s="479"/>
      <c r="D111" s="55" t="s">
        <v>668</v>
      </c>
      <c r="E111" s="122">
        <v>450</v>
      </c>
      <c r="F111" s="123">
        <v>0.38</v>
      </c>
      <c r="G111" s="124">
        <v>450</v>
      </c>
    </row>
    <row r="112" spans="1:9" s="54" customFormat="1" x14ac:dyDescent="0.2">
      <c r="A112" s="479"/>
      <c r="B112" s="504"/>
      <c r="C112" s="479"/>
      <c r="D112" s="56">
        <v>5034</v>
      </c>
      <c r="E112" s="131">
        <v>200</v>
      </c>
      <c r="F112" s="132"/>
      <c r="G112" s="133">
        <v>200</v>
      </c>
      <c r="H112" s="134"/>
      <c r="I112" s="135" t="s">
        <v>658</v>
      </c>
    </row>
    <row r="113" spans="1:9" x14ac:dyDescent="0.2">
      <c r="A113" s="479"/>
      <c r="B113" s="504"/>
      <c r="C113" s="479"/>
      <c r="D113" s="50">
        <v>8272</v>
      </c>
      <c r="E113" s="122">
        <v>275</v>
      </c>
      <c r="F113" s="123">
        <v>0.36</v>
      </c>
      <c r="G113" s="124">
        <v>275</v>
      </c>
    </row>
    <row r="114" spans="1:9" s="54" customFormat="1" x14ac:dyDescent="0.2">
      <c r="A114" s="479"/>
      <c r="B114" s="504"/>
      <c r="C114" s="479"/>
      <c r="D114" s="72" t="s">
        <v>622</v>
      </c>
      <c r="E114" s="131">
        <v>90</v>
      </c>
      <c r="F114" s="132"/>
      <c r="G114" s="133">
        <v>90</v>
      </c>
      <c r="H114" s="134"/>
      <c r="I114" s="135" t="s">
        <v>658</v>
      </c>
    </row>
    <row r="115" spans="1:9" s="159" customFormat="1" x14ac:dyDescent="0.2">
      <c r="A115" s="479"/>
      <c r="B115" s="504"/>
      <c r="C115" s="479"/>
      <c r="D115" s="166">
        <v>8336</v>
      </c>
      <c r="E115" s="161">
        <v>500</v>
      </c>
      <c r="F115" s="162"/>
      <c r="G115" s="163"/>
      <c r="H115" s="164"/>
      <c r="I115" s="160" t="s">
        <v>685</v>
      </c>
    </row>
    <row r="116" spans="1:9" x14ac:dyDescent="0.2">
      <c r="A116" s="479"/>
      <c r="B116" s="504"/>
      <c r="C116" s="479"/>
      <c r="D116" s="64" t="s">
        <v>623</v>
      </c>
      <c r="E116" s="122">
        <v>440</v>
      </c>
      <c r="F116" s="123">
        <v>0.39</v>
      </c>
      <c r="G116" s="124">
        <v>440</v>
      </c>
    </row>
    <row r="117" spans="1:9" s="54" customFormat="1" x14ac:dyDescent="0.2">
      <c r="A117" s="473" t="s">
        <v>540</v>
      </c>
      <c r="B117" s="502">
        <f>SUM(G117:G129)</f>
        <v>1440</v>
      </c>
      <c r="C117" s="479" t="s">
        <v>624</v>
      </c>
      <c r="D117" s="56">
        <v>8386</v>
      </c>
      <c r="E117" s="131">
        <v>175</v>
      </c>
      <c r="F117" s="132"/>
      <c r="G117" s="133">
        <v>175</v>
      </c>
      <c r="H117" s="134"/>
      <c r="I117" s="56" t="s">
        <v>658</v>
      </c>
    </row>
    <row r="118" spans="1:9" x14ac:dyDescent="0.2">
      <c r="A118" s="479"/>
      <c r="B118" s="502"/>
      <c r="C118" s="479"/>
      <c r="D118" s="50">
        <v>6219</v>
      </c>
      <c r="E118" s="122">
        <v>325</v>
      </c>
      <c r="F118" s="123">
        <v>0.47</v>
      </c>
      <c r="G118" s="124">
        <v>325</v>
      </c>
    </row>
    <row r="119" spans="1:9" s="54" customFormat="1" x14ac:dyDescent="0.2">
      <c r="A119" s="479"/>
      <c r="B119" s="502"/>
      <c r="C119" s="479"/>
      <c r="D119" s="56">
        <v>2752</v>
      </c>
      <c r="E119" s="131">
        <v>100</v>
      </c>
      <c r="F119" s="132"/>
      <c r="G119" s="133">
        <v>100</v>
      </c>
      <c r="H119" s="134"/>
      <c r="I119" s="135" t="s">
        <v>667</v>
      </c>
    </row>
    <row r="120" spans="1:9" s="54" customFormat="1" x14ac:dyDescent="0.2">
      <c r="A120" s="479"/>
      <c r="B120" s="502"/>
      <c r="C120" s="479"/>
      <c r="D120" s="72" t="s">
        <v>625</v>
      </c>
      <c r="E120" s="131">
        <v>70</v>
      </c>
      <c r="F120" s="132"/>
      <c r="G120" s="133">
        <v>70</v>
      </c>
      <c r="H120" s="134"/>
      <c r="I120" s="135" t="s">
        <v>284</v>
      </c>
    </row>
    <row r="121" spans="1:9" s="54" customFormat="1" x14ac:dyDescent="0.2">
      <c r="A121" s="479"/>
      <c r="B121" s="502"/>
      <c r="C121" s="479"/>
      <c r="D121" s="56">
        <v>2871</v>
      </c>
      <c r="E121" s="131">
        <v>70</v>
      </c>
      <c r="F121" s="132"/>
      <c r="G121" s="133">
        <v>70</v>
      </c>
      <c r="H121" s="134"/>
      <c r="I121" s="135" t="s">
        <v>284</v>
      </c>
    </row>
    <row r="122" spans="1:9" s="54" customFormat="1" x14ac:dyDescent="0.2">
      <c r="A122" s="479"/>
      <c r="B122" s="502"/>
      <c r="C122" s="479"/>
      <c r="D122" s="56">
        <v>4336</v>
      </c>
      <c r="E122" s="131">
        <v>70</v>
      </c>
      <c r="F122" s="132"/>
      <c r="G122" s="133">
        <v>70</v>
      </c>
      <c r="H122" s="134"/>
      <c r="I122" s="135" t="s">
        <v>284</v>
      </c>
    </row>
    <row r="123" spans="1:9" s="54" customFormat="1" x14ac:dyDescent="0.2">
      <c r="A123" s="479"/>
      <c r="B123" s="502"/>
      <c r="C123" s="479"/>
      <c r="D123" s="56">
        <v>9955</v>
      </c>
      <c r="E123" s="131">
        <v>70</v>
      </c>
      <c r="F123" s="132"/>
      <c r="G123" s="133">
        <v>70</v>
      </c>
      <c r="H123" s="134"/>
      <c r="I123" s="135" t="s">
        <v>284</v>
      </c>
    </row>
    <row r="124" spans="1:9" x14ac:dyDescent="0.2">
      <c r="A124" s="479"/>
      <c r="B124" s="502"/>
      <c r="C124" s="479"/>
      <c r="D124" s="50">
        <v>2495</v>
      </c>
      <c r="E124" s="122">
        <v>350</v>
      </c>
      <c r="F124" s="123">
        <v>0.2</v>
      </c>
      <c r="G124" s="124">
        <v>350</v>
      </c>
    </row>
    <row r="125" spans="1:9" s="54" customFormat="1" x14ac:dyDescent="0.2">
      <c r="A125" s="479"/>
      <c r="B125" s="502"/>
      <c r="C125" s="479"/>
      <c r="D125" s="56">
        <v>1760</v>
      </c>
      <c r="E125" s="131">
        <v>70</v>
      </c>
      <c r="F125" s="132"/>
      <c r="G125" s="133">
        <v>70</v>
      </c>
      <c r="H125" s="134"/>
      <c r="I125" s="135" t="s">
        <v>284</v>
      </c>
    </row>
    <row r="126" spans="1:9" s="54" customFormat="1" x14ac:dyDescent="0.2">
      <c r="A126" s="479"/>
      <c r="B126" s="502"/>
      <c r="C126" s="479"/>
      <c r="D126" s="72" t="s">
        <v>626</v>
      </c>
      <c r="E126" s="131">
        <v>70</v>
      </c>
      <c r="F126" s="132"/>
      <c r="G126" s="133">
        <v>70</v>
      </c>
      <c r="H126" s="134"/>
      <c r="I126" s="135" t="s">
        <v>284</v>
      </c>
    </row>
    <row r="127" spans="1:9" s="54" customFormat="1" x14ac:dyDescent="0.2">
      <c r="A127" s="479"/>
      <c r="B127" s="502"/>
      <c r="C127" s="479"/>
      <c r="D127" s="56">
        <v>5196</v>
      </c>
      <c r="E127" s="131">
        <v>70</v>
      </c>
      <c r="F127" s="132"/>
      <c r="G127" s="133">
        <v>70</v>
      </c>
      <c r="H127" s="134"/>
      <c r="I127" s="135" t="s">
        <v>284</v>
      </c>
    </row>
    <row r="128" spans="1:9" s="159" customFormat="1" x14ac:dyDescent="0.2">
      <c r="A128" s="479"/>
      <c r="B128" s="502"/>
      <c r="C128" s="479"/>
      <c r="D128" s="166">
        <v>8980</v>
      </c>
      <c r="E128" s="161">
        <v>125</v>
      </c>
      <c r="F128" s="162"/>
      <c r="G128" s="163"/>
      <c r="H128" s="164"/>
      <c r="I128" s="160" t="s">
        <v>685</v>
      </c>
    </row>
    <row r="129" spans="1:11" s="159" customFormat="1" x14ac:dyDescent="0.2">
      <c r="A129" s="479"/>
      <c r="B129" s="502"/>
      <c r="C129" s="479"/>
      <c r="D129" s="166" t="s">
        <v>627</v>
      </c>
      <c r="E129" s="161">
        <v>200</v>
      </c>
      <c r="F129" s="162"/>
      <c r="G129" s="163"/>
      <c r="H129" s="164"/>
      <c r="I129" s="160" t="s">
        <v>685</v>
      </c>
    </row>
    <row r="130" spans="1:11" s="60" customFormat="1" x14ac:dyDescent="0.2">
      <c r="A130" s="479"/>
      <c r="B130" s="121"/>
      <c r="C130" s="480" t="s">
        <v>176</v>
      </c>
      <c r="D130" s="61">
        <v>2262</v>
      </c>
      <c r="E130" s="136"/>
      <c r="F130" s="137"/>
      <c r="G130" s="138"/>
      <c r="H130" s="139"/>
      <c r="I130" s="506" t="s">
        <v>101</v>
      </c>
    </row>
    <row r="131" spans="1:11" s="60" customFormat="1" x14ac:dyDescent="0.2">
      <c r="A131" s="479"/>
      <c r="B131" s="121"/>
      <c r="C131" s="480"/>
      <c r="D131" s="85" t="s">
        <v>628</v>
      </c>
      <c r="E131" s="136"/>
      <c r="F131" s="137"/>
      <c r="G131" s="138"/>
      <c r="H131" s="139"/>
      <c r="I131" s="506"/>
    </row>
    <row r="132" spans="1:11" s="54" customFormat="1" x14ac:dyDescent="0.2">
      <c r="A132" s="55" t="s">
        <v>720</v>
      </c>
      <c r="B132" s="143">
        <v>70</v>
      </c>
      <c r="C132" s="56" t="s">
        <v>629</v>
      </c>
      <c r="D132" s="56">
        <v>5416</v>
      </c>
      <c r="E132" s="131">
        <v>70</v>
      </c>
      <c r="F132" s="132"/>
      <c r="G132" s="133">
        <v>70</v>
      </c>
      <c r="H132" s="134"/>
      <c r="I132" s="56" t="s">
        <v>284</v>
      </c>
    </row>
    <row r="133" spans="1:11" s="60" customFormat="1" x14ac:dyDescent="0.2">
      <c r="A133" s="479"/>
      <c r="B133" s="121"/>
      <c r="C133" s="480" t="s">
        <v>630</v>
      </c>
      <c r="D133" s="61">
        <v>1312</v>
      </c>
      <c r="E133" s="136"/>
      <c r="F133" s="137"/>
      <c r="G133" s="138"/>
      <c r="H133" s="139"/>
      <c r="I133" s="506" t="s">
        <v>101</v>
      </c>
    </row>
    <row r="134" spans="1:11" s="60" customFormat="1" x14ac:dyDescent="0.2">
      <c r="A134" s="479"/>
      <c r="B134" s="121"/>
      <c r="C134" s="480"/>
      <c r="D134" s="61">
        <v>1363</v>
      </c>
      <c r="E134" s="136"/>
      <c r="F134" s="137"/>
      <c r="G134" s="138"/>
      <c r="H134" s="139"/>
      <c r="I134" s="506"/>
    </row>
    <row r="135" spans="1:11" s="60" customFormat="1" x14ac:dyDescent="0.2">
      <c r="A135" s="479"/>
      <c r="B135" s="121"/>
      <c r="C135" s="480"/>
      <c r="D135" s="61">
        <v>4662</v>
      </c>
      <c r="E135" s="136"/>
      <c r="F135" s="137"/>
      <c r="G135" s="138"/>
      <c r="H135" s="139"/>
      <c r="I135" s="506"/>
    </row>
    <row r="136" spans="1:11" s="60" customFormat="1" x14ac:dyDescent="0.2">
      <c r="A136" s="479"/>
      <c r="B136" s="121"/>
      <c r="C136" s="480"/>
      <c r="D136" s="61">
        <v>7261</v>
      </c>
      <c r="E136" s="136"/>
      <c r="F136" s="137"/>
      <c r="G136" s="138"/>
      <c r="H136" s="139"/>
      <c r="I136" s="506"/>
    </row>
    <row r="137" spans="1:11" x14ac:dyDescent="0.2">
      <c r="A137" s="473" t="s">
        <v>566</v>
      </c>
      <c r="B137" s="502">
        <f>SUM(G137:G140)</f>
        <v>1237.5</v>
      </c>
      <c r="C137" s="479" t="s">
        <v>83</v>
      </c>
      <c r="D137" s="50">
        <v>8934</v>
      </c>
      <c r="E137" s="122">
        <v>450</v>
      </c>
      <c r="F137" s="123">
        <v>0.18</v>
      </c>
      <c r="G137" s="124">
        <v>450</v>
      </c>
    </row>
    <row r="138" spans="1:11" x14ac:dyDescent="0.2">
      <c r="A138" s="479"/>
      <c r="B138" s="502"/>
      <c r="C138" s="479"/>
      <c r="D138" s="50">
        <v>4792</v>
      </c>
      <c r="E138" s="122">
        <v>500</v>
      </c>
      <c r="F138" s="123">
        <v>0.1</v>
      </c>
      <c r="G138" s="124">
        <v>500</v>
      </c>
    </row>
    <row r="139" spans="1:11" x14ac:dyDescent="0.2">
      <c r="A139" s="479"/>
      <c r="B139" s="502"/>
      <c r="C139" s="479"/>
      <c r="D139" s="50">
        <v>3573</v>
      </c>
      <c r="E139" s="122">
        <v>175</v>
      </c>
      <c r="F139" s="123">
        <v>0.56000000000000005</v>
      </c>
      <c r="G139" s="124">
        <v>87.5</v>
      </c>
    </row>
    <row r="140" spans="1:11" x14ac:dyDescent="0.2">
      <c r="A140" s="479"/>
      <c r="B140" s="502"/>
      <c r="C140" s="479"/>
      <c r="D140" s="50">
        <v>5139</v>
      </c>
      <c r="E140" s="122">
        <v>200</v>
      </c>
      <c r="F140" s="123">
        <v>0.01</v>
      </c>
      <c r="G140" s="124">
        <v>200</v>
      </c>
    </row>
    <row r="141" spans="1:11" s="60" customFormat="1" x14ac:dyDescent="0.2">
      <c r="A141" s="50"/>
      <c r="B141" s="121"/>
      <c r="C141" s="140" t="s">
        <v>662</v>
      </c>
      <c r="D141" s="61">
        <v>7957</v>
      </c>
      <c r="E141" s="136">
        <v>100</v>
      </c>
      <c r="F141" s="137"/>
      <c r="G141" s="138"/>
      <c r="H141" s="139"/>
      <c r="I141" s="140" t="s">
        <v>663</v>
      </c>
      <c r="J141" s="168" t="s">
        <v>698</v>
      </c>
      <c r="K141" s="168" t="s">
        <v>740</v>
      </c>
    </row>
    <row r="142" spans="1:11" s="60" customFormat="1" x14ac:dyDescent="0.2">
      <c r="A142" s="50"/>
      <c r="B142" s="121"/>
      <c r="C142" s="61" t="s">
        <v>631</v>
      </c>
      <c r="D142" s="61" t="s">
        <v>183</v>
      </c>
      <c r="E142" s="136"/>
      <c r="F142" s="137"/>
      <c r="G142" s="138"/>
      <c r="H142" s="139"/>
      <c r="I142" s="167" t="s">
        <v>101</v>
      </c>
    </row>
    <row r="143" spans="1:11" s="54" customFormat="1" x14ac:dyDescent="0.2">
      <c r="A143" s="478" t="s">
        <v>565</v>
      </c>
      <c r="B143" s="502">
        <f>SUM(G143:G144)</f>
        <v>140</v>
      </c>
      <c r="C143" s="479" t="s">
        <v>199</v>
      </c>
      <c r="D143" s="56">
        <v>7614</v>
      </c>
      <c r="E143" s="131">
        <v>70</v>
      </c>
      <c r="F143" s="132"/>
      <c r="G143" s="133">
        <v>70</v>
      </c>
      <c r="H143" s="134"/>
      <c r="I143" s="135" t="s">
        <v>284</v>
      </c>
    </row>
    <row r="144" spans="1:11" s="54" customFormat="1" x14ac:dyDescent="0.2">
      <c r="A144" s="479"/>
      <c r="B144" s="502"/>
      <c r="C144" s="479"/>
      <c r="D144" s="56">
        <v>3868</v>
      </c>
      <c r="E144" s="131">
        <v>70</v>
      </c>
      <c r="F144" s="132"/>
      <c r="G144" s="133">
        <v>70</v>
      </c>
      <c r="H144" s="134"/>
      <c r="I144" s="135" t="s">
        <v>284</v>
      </c>
    </row>
    <row r="145" spans="1:9" s="54" customFormat="1" x14ac:dyDescent="0.2">
      <c r="A145" s="505" t="s">
        <v>585</v>
      </c>
      <c r="B145" s="504">
        <f>SUM(G145:G147)</f>
        <v>302.5</v>
      </c>
      <c r="C145" s="479" t="s">
        <v>632</v>
      </c>
      <c r="D145" s="56">
        <v>1995</v>
      </c>
      <c r="E145" s="131">
        <v>90</v>
      </c>
      <c r="F145" s="132"/>
      <c r="G145" s="133">
        <v>90</v>
      </c>
      <c r="H145" s="134"/>
      <c r="I145" s="135" t="s">
        <v>664</v>
      </c>
    </row>
    <row r="146" spans="1:9" x14ac:dyDescent="0.2">
      <c r="A146" s="479"/>
      <c r="B146" s="504"/>
      <c r="C146" s="479"/>
      <c r="D146" s="64" t="s">
        <v>386</v>
      </c>
      <c r="E146" s="122">
        <v>175</v>
      </c>
      <c r="F146" s="123">
        <v>0.54</v>
      </c>
      <c r="G146" s="124">
        <v>87.5</v>
      </c>
    </row>
    <row r="147" spans="1:9" s="54" customFormat="1" x14ac:dyDescent="0.2">
      <c r="A147" s="479"/>
      <c r="B147" s="504"/>
      <c r="C147" s="479"/>
      <c r="D147" s="56">
        <v>2247</v>
      </c>
      <c r="E147" s="131">
        <v>125</v>
      </c>
      <c r="F147" s="132"/>
      <c r="G147" s="133">
        <v>125</v>
      </c>
      <c r="H147" s="134"/>
      <c r="I147" s="135" t="s">
        <v>658</v>
      </c>
    </row>
    <row r="148" spans="1:9" s="54" customFormat="1" x14ac:dyDescent="0.2">
      <c r="A148" s="503" t="s">
        <v>722</v>
      </c>
      <c r="B148" s="504">
        <f>SUM(G148:G152)</f>
        <v>600</v>
      </c>
      <c r="C148" s="479" t="s">
        <v>224</v>
      </c>
      <c r="D148" s="56">
        <v>9902</v>
      </c>
      <c r="E148" s="131">
        <v>140</v>
      </c>
      <c r="F148" s="132"/>
      <c r="G148" s="133">
        <v>140</v>
      </c>
      <c r="H148" s="134"/>
      <c r="I148" s="135" t="s">
        <v>658</v>
      </c>
    </row>
    <row r="149" spans="1:9" x14ac:dyDescent="0.2">
      <c r="A149" s="479"/>
      <c r="B149" s="504"/>
      <c r="C149" s="479"/>
      <c r="D149" s="64" t="s">
        <v>385</v>
      </c>
      <c r="E149" s="122">
        <v>95</v>
      </c>
      <c r="F149" s="123">
        <v>0.51</v>
      </c>
      <c r="G149" s="124">
        <v>47.5</v>
      </c>
    </row>
    <row r="150" spans="1:9" s="54" customFormat="1" x14ac:dyDescent="0.2">
      <c r="A150" s="479"/>
      <c r="B150" s="504"/>
      <c r="C150" s="479"/>
      <c r="D150" s="56">
        <v>4244</v>
      </c>
      <c r="E150" s="131">
        <v>75</v>
      </c>
      <c r="F150" s="132"/>
      <c r="G150" s="133">
        <v>75</v>
      </c>
      <c r="H150" s="134"/>
      <c r="I150" s="135" t="s">
        <v>699</v>
      </c>
    </row>
    <row r="151" spans="1:9" s="54" customFormat="1" x14ac:dyDescent="0.2">
      <c r="A151" s="479"/>
      <c r="B151" s="504"/>
      <c r="C151" s="479"/>
      <c r="D151" s="56">
        <v>3095</v>
      </c>
      <c r="E151" s="131">
        <v>200</v>
      </c>
      <c r="F151" s="132"/>
      <c r="G151" s="133">
        <v>200</v>
      </c>
      <c r="H151" s="134"/>
      <c r="I151" s="135" t="s">
        <v>263</v>
      </c>
    </row>
    <row r="152" spans="1:9" x14ac:dyDescent="0.2">
      <c r="A152" s="479"/>
      <c r="B152" s="504"/>
      <c r="C152" s="479"/>
      <c r="D152" s="50">
        <v>5319</v>
      </c>
      <c r="E152" s="122">
        <v>275</v>
      </c>
      <c r="F152" s="123">
        <v>0.63</v>
      </c>
      <c r="G152" s="124">
        <v>137.5</v>
      </c>
    </row>
    <row r="153" spans="1:9" s="54" customFormat="1" x14ac:dyDescent="0.2">
      <c r="A153" s="503" t="s">
        <v>729</v>
      </c>
      <c r="B153" s="504">
        <f>SUM(G153:G155)</f>
        <v>225</v>
      </c>
      <c r="C153" s="479" t="s">
        <v>54</v>
      </c>
      <c r="D153" s="56">
        <v>6439</v>
      </c>
      <c r="E153" s="131">
        <v>100</v>
      </c>
      <c r="F153" s="132"/>
      <c r="G153" s="133">
        <v>100</v>
      </c>
      <c r="H153" s="134"/>
      <c r="I153" s="135" t="s">
        <v>665</v>
      </c>
    </row>
    <row r="154" spans="1:9" s="54" customFormat="1" x14ac:dyDescent="0.2">
      <c r="A154" s="479"/>
      <c r="B154" s="504"/>
      <c r="C154" s="479"/>
      <c r="D154" s="56">
        <v>2377</v>
      </c>
      <c r="E154" s="131">
        <v>125</v>
      </c>
      <c r="F154" s="132"/>
      <c r="G154" s="133">
        <v>125</v>
      </c>
      <c r="H154" s="134"/>
      <c r="I154" s="135" t="s">
        <v>658</v>
      </c>
    </row>
    <row r="155" spans="1:9" s="144" customFormat="1" x14ac:dyDescent="0.2">
      <c r="A155" s="479"/>
      <c r="B155" s="504"/>
      <c r="C155" s="479"/>
      <c r="D155" s="145">
        <v>5719</v>
      </c>
      <c r="E155" s="146">
        <v>450</v>
      </c>
      <c r="F155" s="147"/>
      <c r="G155" s="148"/>
      <c r="H155" s="149"/>
      <c r="I155" s="150" t="s">
        <v>670</v>
      </c>
    </row>
    <row r="156" spans="1:9" x14ac:dyDescent="0.2">
      <c r="A156" s="473" t="s">
        <v>569</v>
      </c>
      <c r="B156" s="502">
        <f>SUM(G156:G159)</f>
        <v>850</v>
      </c>
      <c r="C156" s="479" t="s">
        <v>69</v>
      </c>
      <c r="D156" s="64" t="s">
        <v>633</v>
      </c>
      <c r="E156" s="122">
        <v>450</v>
      </c>
      <c r="F156" s="123">
        <v>0.53</v>
      </c>
      <c r="G156" s="124">
        <v>225</v>
      </c>
    </row>
    <row r="157" spans="1:9" x14ac:dyDescent="0.2">
      <c r="A157" s="479"/>
      <c r="B157" s="502"/>
      <c r="C157" s="479"/>
      <c r="D157" s="50">
        <v>7822</v>
      </c>
      <c r="E157" s="122">
        <v>450</v>
      </c>
      <c r="F157" s="123">
        <v>0.54</v>
      </c>
      <c r="G157" s="124">
        <v>225</v>
      </c>
    </row>
    <row r="158" spans="1:9" x14ac:dyDescent="0.2">
      <c r="A158" s="479"/>
      <c r="B158" s="502"/>
      <c r="C158" s="479"/>
      <c r="D158" s="50">
        <v>7731</v>
      </c>
      <c r="E158" s="122">
        <v>300</v>
      </c>
      <c r="F158" s="123">
        <v>0.27</v>
      </c>
      <c r="G158" s="124">
        <v>300</v>
      </c>
    </row>
    <row r="159" spans="1:9" s="151" customFormat="1" x14ac:dyDescent="0.2">
      <c r="A159" s="479"/>
      <c r="B159" s="502"/>
      <c r="C159" s="479"/>
      <c r="D159" s="169">
        <v>1827</v>
      </c>
      <c r="E159" s="153">
        <v>500</v>
      </c>
      <c r="F159" s="154"/>
      <c r="G159" s="155">
        <v>100</v>
      </c>
      <c r="H159" s="156"/>
      <c r="I159" s="157" t="s">
        <v>701</v>
      </c>
    </row>
    <row r="160" spans="1:9" x14ac:dyDescent="0.2">
      <c r="A160" s="141" t="s">
        <v>730</v>
      </c>
      <c r="B160" s="142">
        <v>450</v>
      </c>
      <c r="C160" s="50" t="s">
        <v>634</v>
      </c>
      <c r="D160" s="50">
        <v>4740</v>
      </c>
      <c r="E160" s="122">
        <v>450</v>
      </c>
      <c r="F160" s="123">
        <v>0.32</v>
      </c>
      <c r="G160" s="124">
        <v>450</v>
      </c>
    </row>
    <row r="161" spans="1:9" s="54" customFormat="1" x14ac:dyDescent="0.2">
      <c r="A161" s="473" t="s">
        <v>558</v>
      </c>
      <c r="B161" s="502">
        <f>SUM(G161:G162)</f>
        <v>750</v>
      </c>
      <c r="C161" s="479" t="s">
        <v>635</v>
      </c>
      <c r="D161" s="56">
        <v>3808</v>
      </c>
      <c r="E161" s="131">
        <v>450</v>
      </c>
      <c r="F161" s="132"/>
      <c r="G161" s="133">
        <v>450</v>
      </c>
      <c r="H161" s="134"/>
      <c r="I161" s="135" t="s">
        <v>666</v>
      </c>
    </row>
    <row r="162" spans="1:9" x14ac:dyDescent="0.2">
      <c r="A162" s="479"/>
      <c r="B162" s="502"/>
      <c r="C162" s="479"/>
      <c r="D162" s="50">
        <v>4504</v>
      </c>
      <c r="E162" s="122">
        <v>300</v>
      </c>
      <c r="F162" s="123">
        <v>0.48</v>
      </c>
      <c r="G162" s="124">
        <v>300</v>
      </c>
    </row>
    <row r="163" spans="1:9" x14ac:dyDescent="0.2">
      <c r="A163" s="170" t="s">
        <v>739</v>
      </c>
      <c r="B163" s="143">
        <v>87.5</v>
      </c>
      <c r="C163" s="50" t="s">
        <v>636</v>
      </c>
      <c r="D163" s="50">
        <v>3522</v>
      </c>
      <c r="E163" s="122">
        <v>175</v>
      </c>
      <c r="F163" s="123">
        <v>0.52</v>
      </c>
      <c r="G163" s="124">
        <v>87.5</v>
      </c>
    </row>
    <row r="164" spans="1:9" x14ac:dyDescent="0.2">
      <c r="A164" s="141" t="s">
        <v>731</v>
      </c>
      <c r="B164" s="142">
        <v>200</v>
      </c>
      <c r="C164" s="55" t="s">
        <v>697</v>
      </c>
      <c r="D164" s="50">
        <v>1508</v>
      </c>
      <c r="E164" s="122">
        <v>200</v>
      </c>
      <c r="F164" s="123">
        <v>0.35</v>
      </c>
      <c r="G164" s="124">
        <v>200</v>
      </c>
    </row>
    <row r="165" spans="1:9" x14ac:dyDescent="0.2">
      <c r="A165" s="473" t="s">
        <v>581</v>
      </c>
      <c r="B165" s="502">
        <f>SUM(G165:G167)</f>
        <v>900</v>
      </c>
      <c r="C165" s="479" t="s">
        <v>637</v>
      </c>
      <c r="D165" s="50">
        <v>8879</v>
      </c>
      <c r="E165" s="122">
        <v>200</v>
      </c>
      <c r="F165" s="123">
        <v>0.53</v>
      </c>
      <c r="G165" s="124">
        <v>100</v>
      </c>
    </row>
    <row r="166" spans="1:9" s="54" customFormat="1" x14ac:dyDescent="0.2">
      <c r="A166" s="479"/>
      <c r="B166" s="502"/>
      <c r="C166" s="479"/>
      <c r="D166" s="56">
        <v>9856</v>
      </c>
      <c r="E166" s="131">
        <v>300</v>
      </c>
      <c r="F166" s="132"/>
      <c r="G166" s="133">
        <v>300</v>
      </c>
      <c r="H166" s="134"/>
      <c r="I166" s="135" t="s">
        <v>658</v>
      </c>
    </row>
    <row r="167" spans="1:9" x14ac:dyDescent="0.2">
      <c r="A167" s="479"/>
      <c r="B167" s="502"/>
      <c r="C167" s="479"/>
      <c r="D167" s="50">
        <v>3452</v>
      </c>
      <c r="E167" s="122">
        <v>500</v>
      </c>
      <c r="F167" s="123">
        <v>0.3</v>
      </c>
      <c r="G167" s="124">
        <v>500</v>
      </c>
    </row>
    <row r="168" spans="1:9" s="60" customFormat="1" x14ac:dyDescent="0.2">
      <c r="A168" s="479"/>
      <c r="B168" s="121"/>
      <c r="C168" s="480" t="s">
        <v>638</v>
      </c>
      <c r="D168" s="61">
        <v>7689</v>
      </c>
      <c r="E168" s="136"/>
      <c r="F168" s="137"/>
      <c r="G168" s="138"/>
      <c r="H168" s="139"/>
      <c r="I168" s="61"/>
    </row>
    <row r="169" spans="1:9" s="60" customFormat="1" x14ac:dyDescent="0.2">
      <c r="A169" s="479"/>
      <c r="B169" s="121"/>
      <c r="C169" s="480"/>
      <c r="D169" s="61">
        <v>5063</v>
      </c>
      <c r="E169" s="136"/>
      <c r="F169" s="137"/>
      <c r="G169" s="138"/>
      <c r="H169" s="139"/>
      <c r="I169" s="61"/>
    </row>
    <row r="170" spans="1:9" s="60" customFormat="1" x14ac:dyDescent="0.2">
      <c r="A170" s="479"/>
      <c r="B170" s="121"/>
      <c r="C170" s="480"/>
      <c r="D170" s="61">
        <v>8469</v>
      </c>
      <c r="E170" s="136"/>
      <c r="F170" s="137"/>
      <c r="G170" s="138"/>
      <c r="H170" s="139"/>
      <c r="I170" s="140"/>
    </row>
    <row r="171" spans="1:9" s="60" customFormat="1" x14ac:dyDescent="0.2">
      <c r="A171" s="479"/>
      <c r="B171" s="121"/>
      <c r="C171" s="480"/>
      <c r="D171" s="61">
        <v>5040</v>
      </c>
      <c r="E171" s="136"/>
      <c r="F171" s="137"/>
      <c r="G171" s="138"/>
      <c r="H171" s="139"/>
      <c r="I171" s="61"/>
    </row>
    <row r="172" spans="1:9" s="60" customFormat="1" x14ac:dyDescent="0.2">
      <c r="A172" s="479"/>
      <c r="B172" s="121"/>
      <c r="C172" s="480"/>
      <c r="D172" s="61">
        <v>9280</v>
      </c>
      <c r="E172" s="136"/>
      <c r="F172" s="137"/>
      <c r="G172" s="138"/>
      <c r="H172" s="139"/>
      <c r="I172" s="61"/>
    </row>
    <row r="173" spans="1:9" s="60" customFormat="1" x14ac:dyDescent="0.2">
      <c r="A173" s="479"/>
      <c r="B173" s="121"/>
      <c r="C173" s="480"/>
      <c r="D173" s="61">
        <v>8874</v>
      </c>
      <c r="E173" s="136"/>
      <c r="F173" s="137"/>
      <c r="G173" s="138"/>
      <c r="H173" s="139"/>
      <c r="I173" s="61"/>
    </row>
    <row r="174" spans="1:9" s="60" customFormat="1" x14ac:dyDescent="0.2">
      <c r="A174" s="479"/>
      <c r="B174" s="121"/>
      <c r="C174" s="480"/>
      <c r="D174" s="61">
        <v>7800</v>
      </c>
      <c r="E174" s="136"/>
      <c r="F174" s="137"/>
      <c r="G174" s="138"/>
      <c r="H174" s="139"/>
      <c r="I174" s="61"/>
    </row>
    <row r="175" spans="1:9" s="54" customFormat="1" x14ac:dyDescent="0.2">
      <c r="A175" s="503" t="s">
        <v>555</v>
      </c>
      <c r="B175" s="504">
        <f>SUM(G175:G179)</f>
        <v>762.5</v>
      </c>
      <c r="C175" s="479" t="s">
        <v>220</v>
      </c>
      <c r="D175" s="72" t="s">
        <v>639</v>
      </c>
      <c r="E175" s="131">
        <v>120</v>
      </c>
      <c r="F175" s="132"/>
      <c r="G175" s="133">
        <v>120</v>
      </c>
      <c r="H175" s="134"/>
      <c r="I175" s="135" t="s">
        <v>658</v>
      </c>
    </row>
    <row r="176" spans="1:9" s="54" customFormat="1" x14ac:dyDescent="0.2">
      <c r="A176" s="479"/>
      <c r="B176" s="504"/>
      <c r="C176" s="479"/>
      <c r="D176" s="56">
        <v>2655</v>
      </c>
      <c r="E176" s="131">
        <v>175</v>
      </c>
      <c r="F176" s="132"/>
      <c r="G176" s="133">
        <v>175</v>
      </c>
      <c r="H176" s="134"/>
      <c r="I176" s="135" t="s">
        <v>671</v>
      </c>
    </row>
    <row r="177" spans="1:9" s="54" customFormat="1" x14ac:dyDescent="0.2">
      <c r="A177" s="479"/>
      <c r="B177" s="504"/>
      <c r="C177" s="479"/>
      <c r="D177" s="56">
        <v>3271</v>
      </c>
      <c r="E177" s="131">
        <v>125</v>
      </c>
      <c r="F177" s="132"/>
      <c r="G177" s="133">
        <v>125</v>
      </c>
      <c r="H177" s="134"/>
      <c r="I177" s="135" t="s">
        <v>658</v>
      </c>
    </row>
    <row r="178" spans="1:9" x14ac:dyDescent="0.2">
      <c r="A178" s="479"/>
      <c r="B178" s="504"/>
      <c r="C178" s="479"/>
      <c r="D178" s="50">
        <v>2516</v>
      </c>
      <c r="E178" s="122">
        <v>350</v>
      </c>
      <c r="F178" s="123">
        <v>0.81</v>
      </c>
      <c r="G178" s="124">
        <v>122.5</v>
      </c>
    </row>
    <row r="179" spans="1:9" x14ac:dyDescent="0.2">
      <c r="A179" s="479"/>
      <c r="B179" s="504"/>
      <c r="C179" s="479"/>
      <c r="D179" s="50" t="s">
        <v>640</v>
      </c>
      <c r="E179" s="122">
        <v>220</v>
      </c>
      <c r="F179" s="123">
        <v>0.4</v>
      </c>
      <c r="G179" s="124">
        <v>220</v>
      </c>
    </row>
    <row r="180" spans="1:9" x14ac:dyDescent="0.2">
      <c r="A180" s="26" t="s">
        <v>570</v>
      </c>
      <c r="B180" s="143">
        <v>60</v>
      </c>
      <c r="C180" s="50" t="s">
        <v>27</v>
      </c>
      <c r="D180" s="50" t="s">
        <v>641</v>
      </c>
      <c r="E180" s="122">
        <v>300</v>
      </c>
      <c r="F180" s="123">
        <v>0.86</v>
      </c>
      <c r="G180" s="124">
        <v>60</v>
      </c>
    </row>
    <row r="181" spans="1:9" s="54" customFormat="1" x14ac:dyDescent="0.2">
      <c r="A181" s="503" t="s">
        <v>732</v>
      </c>
      <c r="B181" s="504">
        <f>SUM(G181:G182)</f>
        <v>225</v>
      </c>
      <c r="C181" s="479" t="s">
        <v>642</v>
      </c>
      <c r="D181" s="56">
        <v>1655</v>
      </c>
      <c r="E181" s="131">
        <v>100</v>
      </c>
      <c r="F181" s="132"/>
      <c r="G181" s="133">
        <v>100</v>
      </c>
      <c r="H181" s="134"/>
      <c r="I181" s="135" t="s">
        <v>709</v>
      </c>
    </row>
    <row r="182" spans="1:9" s="54" customFormat="1" x14ac:dyDescent="0.2">
      <c r="A182" s="479"/>
      <c r="B182" s="504"/>
      <c r="C182" s="479"/>
      <c r="D182" s="56">
        <v>8074</v>
      </c>
      <c r="E182" s="131">
        <v>125</v>
      </c>
      <c r="F182" s="132"/>
      <c r="G182" s="133">
        <v>125</v>
      </c>
      <c r="H182" s="134"/>
      <c r="I182" s="135" t="s">
        <v>710</v>
      </c>
    </row>
    <row r="183" spans="1:9" x14ac:dyDescent="0.2">
      <c r="A183" s="479"/>
      <c r="B183" s="510">
        <f>SUM(G183:G186)</f>
        <v>577.5</v>
      </c>
      <c r="C183" s="478" t="s">
        <v>643</v>
      </c>
      <c r="D183" s="50">
        <v>868</v>
      </c>
      <c r="E183" s="122">
        <v>300</v>
      </c>
      <c r="F183" s="123">
        <v>0.82</v>
      </c>
      <c r="G183" s="124">
        <v>105</v>
      </c>
    </row>
    <row r="184" spans="1:9" x14ac:dyDescent="0.2">
      <c r="A184" s="479"/>
      <c r="B184" s="510"/>
      <c r="C184" s="479"/>
      <c r="D184" s="50">
        <v>6630</v>
      </c>
      <c r="E184" s="122">
        <v>350</v>
      </c>
      <c r="F184" s="123">
        <v>0.67</v>
      </c>
      <c r="G184" s="124">
        <v>122.5</v>
      </c>
    </row>
    <row r="185" spans="1:9" x14ac:dyDescent="0.2">
      <c r="A185" s="479"/>
      <c r="B185" s="510"/>
      <c r="C185" s="479"/>
      <c r="D185" s="50">
        <v>7012</v>
      </c>
      <c r="E185" s="122">
        <v>500</v>
      </c>
      <c r="F185" s="123">
        <v>0.66</v>
      </c>
      <c r="G185" s="124">
        <v>175</v>
      </c>
    </row>
    <row r="186" spans="1:9" x14ac:dyDescent="0.2">
      <c r="A186" s="479"/>
      <c r="B186" s="510"/>
      <c r="C186" s="479"/>
      <c r="D186" s="50">
        <v>6684</v>
      </c>
      <c r="E186" s="122">
        <v>350</v>
      </c>
      <c r="F186" s="123">
        <v>0.55000000000000004</v>
      </c>
      <c r="G186" s="124">
        <v>175</v>
      </c>
    </row>
    <row r="187" spans="1:9" x14ac:dyDescent="0.2">
      <c r="A187" s="141" t="s">
        <v>733</v>
      </c>
      <c r="B187" s="142">
        <v>50</v>
      </c>
      <c r="C187" s="55" t="s">
        <v>711</v>
      </c>
      <c r="D187" s="50">
        <v>4055</v>
      </c>
      <c r="E187" s="122">
        <v>100</v>
      </c>
      <c r="F187" s="123">
        <v>0.56999999999999995</v>
      </c>
      <c r="G187" s="124">
        <v>50</v>
      </c>
    </row>
    <row r="188" spans="1:9" s="60" customFormat="1" x14ac:dyDescent="0.2">
      <c r="A188" s="479"/>
      <c r="B188" s="121"/>
      <c r="C188" s="480" t="s">
        <v>644</v>
      </c>
      <c r="D188" s="61">
        <v>4882</v>
      </c>
      <c r="E188" s="136"/>
      <c r="F188" s="137"/>
      <c r="G188" s="138"/>
      <c r="H188" s="139"/>
      <c r="I188" s="61"/>
    </row>
    <row r="189" spans="1:9" s="60" customFormat="1" x14ac:dyDescent="0.2">
      <c r="A189" s="479"/>
      <c r="B189" s="121"/>
      <c r="C189" s="480"/>
      <c r="D189" s="61">
        <v>1938</v>
      </c>
      <c r="E189" s="136"/>
      <c r="F189" s="137"/>
      <c r="G189" s="138"/>
      <c r="H189" s="139"/>
      <c r="I189" s="61"/>
    </row>
    <row r="190" spans="1:9" x14ac:dyDescent="0.2">
      <c r="A190" s="141" t="s">
        <v>734</v>
      </c>
      <c r="B190" s="142">
        <v>175</v>
      </c>
      <c r="C190" s="50" t="s">
        <v>645</v>
      </c>
      <c r="D190" s="50">
        <v>675</v>
      </c>
      <c r="E190" s="122">
        <v>350</v>
      </c>
      <c r="F190" s="123">
        <v>0.6</v>
      </c>
      <c r="G190" s="124">
        <v>175</v>
      </c>
    </row>
    <row r="191" spans="1:9" s="60" customFormat="1" x14ac:dyDescent="0.2">
      <c r="A191" s="50"/>
      <c r="B191" s="121"/>
      <c r="C191" s="61" t="s">
        <v>208</v>
      </c>
      <c r="D191" s="61">
        <v>8691</v>
      </c>
      <c r="E191" s="136"/>
      <c r="F191" s="137"/>
      <c r="G191" s="138"/>
      <c r="H191" s="139"/>
      <c r="I191" s="61"/>
    </row>
    <row r="192" spans="1:9" s="60" customFormat="1" x14ac:dyDescent="0.2">
      <c r="A192" s="479"/>
      <c r="B192" s="121"/>
      <c r="C192" s="480" t="s">
        <v>646</v>
      </c>
      <c r="D192" s="61">
        <v>7730</v>
      </c>
      <c r="E192" s="136"/>
      <c r="F192" s="137"/>
      <c r="G192" s="138"/>
      <c r="H192" s="139"/>
      <c r="I192" s="61"/>
    </row>
    <row r="193" spans="1:9" s="60" customFormat="1" x14ac:dyDescent="0.2">
      <c r="A193" s="479"/>
      <c r="B193" s="121"/>
      <c r="C193" s="480"/>
      <c r="D193" s="61">
        <v>8497</v>
      </c>
      <c r="E193" s="136"/>
      <c r="F193" s="137"/>
      <c r="G193" s="138"/>
      <c r="H193" s="139"/>
      <c r="I193" s="61"/>
    </row>
    <row r="194" spans="1:9" s="60" customFormat="1" x14ac:dyDescent="0.2">
      <c r="A194" s="479"/>
      <c r="B194" s="121"/>
      <c r="C194" s="480"/>
      <c r="D194" s="61">
        <v>1717</v>
      </c>
      <c r="E194" s="136"/>
      <c r="F194" s="137"/>
      <c r="G194" s="138"/>
      <c r="H194" s="139"/>
      <c r="I194" s="61"/>
    </row>
    <row r="195" spans="1:9" x14ac:dyDescent="0.2">
      <c r="A195" s="141" t="s">
        <v>724</v>
      </c>
      <c r="B195" s="142">
        <v>250</v>
      </c>
      <c r="C195" s="50" t="s">
        <v>107</v>
      </c>
      <c r="D195" s="50">
        <v>7927</v>
      </c>
      <c r="E195" s="122">
        <v>500</v>
      </c>
      <c r="F195" s="123">
        <v>0.65</v>
      </c>
      <c r="G195" s="124">
        <v>250</v>
      </c>
    </row>
    <row r="196" spans="1:9" s="54" customFormat="1" x14ac:dyDescent="0.2">
      <c r="A196" s="503" t="s">
        <v>582</v>
      </c>
      <c r="B196" s="504">
        <f>SUM(G196:G199)</f>
        <v>930</v>
      </c>
      <c r="C196" s="479" t="s">
        <v>647</v>
      </c>
      <c r="D196" s="56">
        <v>2128</v>
      </c>
      <c r="E196" s="131">
        <v>115</v>
      </c>
      <c r="F196" s="132"/>
      <c r="G196" s="133">
        <v>115</v>
      </c>
      <c r="H196" s="134"/>
      <c r="I196" s="135" t="s">
        <v>689</v>
      </c>
    </row>
    <row r="197" spans="1:9" x14ac:dyDescent="0.2">
      <c r="A197" s="479"/>
      <c r="B197" s="504"/>
      <c r="C197" s="479"/>
      <c r="D197" s="50">
        <v>1725</v>
      </c>
      <c r="E197" s="122">
        <v>230</v>
      </c>
      <c r="F197" s="123">
        <v>0.4</v>
      </c>
      <c r="G197" s="124">
        <v>230</v>
      </c>
    </row>
    <row r="198" spans="1:9" x14ac:dyDescent="0.2">
      <c r="A198" s="479"/>
      <c r="B198" s="504"/>
      <c r="C198" s="479"/>
      <c r="D198" s="50">
        <v>9191</v>
      </c>
      <c r="E198" s="122">
        <v>285</v>
      </c>
      <c r="F198" s="123">
        <v>0.33</v>
      </c>
      <c r="G198" s="124">
        <v>285</v>
      </c>
    </row>
    <row r="199" spans="1:9" x14ac:dyDescent="0.2">
      <c r="A199" s="479"/>
      <c r="B199" s="504"/>
      <c r="C199" s="479"/>
      <c r="D199" s="50">
        <v>2541</v>
      </c>
      <c r="E199" s="122">
        <v>300</v>
      </c>
      <c r="F199" s="123">
        <v>0.35</v>
      </c>
      <c r="G199" s="124">
        <v>300</v>
      </c>
    </row>
    <row r="200" spans="1:9" s="54" customFormat="1" x14ac:dyDescent="0.2">
      <c r="A200" s="473" t="s">
        <v>735</v>
      </c>
      <c r="B200" s="502">
        <f>SUM(G200:G209)</f>
        <v>1410</v>
      </c>
      <c r="C200" s="479" t="s">
        <v>648</v>
      </c>
      <c r="D200" s="56">
        <v>81961</v>
      </c>
      <c r="E200" s="131">
        <v>145</v>
      </c>
      <c r="F200" s="132"/>
      <c r="G200" s="133">
        <v>145</v>
      </c>
      <c r="H200" s="134"/>
      <c r="I200" s="135" t="s">
        <v>658</v>
      </c>
    </row>
    <row r="201" spans="1:9" x14ac:dyDescent="0.2">
      <c r="A201" s="479"/>
      <c r="B201" s="502"/>
      <c r="C201" s="479"/>
      <c r="D201" s="55" t="s">
        <v>678</v>
      </c>
      <c r="E201" s="122">
        <v>70</v>
      </c>
      <c r="F201" s="123">
        <v>0.5</v>
      </c>
      <c r="G201" s="124">
        <v>70</v>
      </c>
    </row>
    <row r="202" spans="1:9" x14ac:dyDescent="0.2">
      <c r="A202" s="479"/>
      <c r="B202" s="502"/>
      <c r="C202" s="479"/>
      <c r="D202" s="50">
        <v>1222</v>
      </c>
      <c r="E202" s="122">
        <v>150</v>
      </c>
      <c r="F202" s="123">
        <v>0</v>
      </c>
      <c r="G202" s="124">
        <v>150</v>
      </c>
    </row>
    <row r="203" spans="1:9" x14ac:dyDescent="0.2">
      <c r="A203" s="479"/>
      <c r="B203" s="502"/>
      <c r="C203" s="479"/>
      <c r="D203" s="50">
        <v>9961</v>
      </c>
      <c r="E203" s="122">
        <v>500</v>
      </c>
      <c r="F203" s="123">
        <v>0.52</v>
      </c>
      <c r="G203" s="124">
        <v>250</v>
      </c>
    </row>
    <row r="204" spans="1:9" x14ac:dyDescent="0.2">
      <c r="A204" s="479"/>
      <c r="B204" s="502"/>
      <c r="C204" s="479"/>
      <c r="D204" s="50">
        <v>4043</v>
      </c>
      <c r="E204" s="122">
        <v>275</v>
      </c>
      <c r="F204" s="123">
        <v>0.49</v>
      </c>
      <c r="G204" s="124">
        <v>275</v>
      </c>
    </row>
    <row r="205" spans="1:9" s="171" customFormat="1" x14ac:dyDescent="0.2">
      <c r="A205" s="479"/>
      <c r="B205" s="502"/>
      <c r="C205" s="479"/>
      <c r="D205" s="172" t="s">
        <v>649</v>
      </c>
      <c r="E205" s="173">
        <v>500</v>
      </c>
      <c r="F205" s="174"/>
      <c r="G205" s="175"/>
      <c r="H205" s="176"/>
      <c r="I205" s="177" t="s">
        <v>690</v>
      </c>
    </row>
    <row r="206" spans="1:9" s="178" customFormat="1" x14ac:dyDescent="0.2">
      <c r="A206" s="479"/>
      <c r="B206" s="502"/>
      <c r="C206" s="479"/>
      <c r="D206" s="179" t="s">
        <v>650</v>
      </c>
      <c r="E206" s="180">
        <v>600</v>
      </c>
      <c r="F206" s="181"/>
      <c r="G206" s="182"/>
      <c r="H206" s="183"/>
      <c r="I206" s="184" t="s">
        <v>691</v>
      </c>
    </row>
    <row r="207" spans="1:9" s="54" customFormat="1" x14ac:dyDescent="0.2">
      <c r="A207" s="479"/>
      <c r="B207" s="502"/>
      <c r="C207" s="479"/>
      <c r="D207" s="56">
        <v>3765</v>
      </c>
      <c r="E207" s="131">
        <v>120</v>
      </c>
      <c r="F207" s="132"/>
      <c r="G207" s="133">
        <v>120</v>
      </c>
      <c r="H207" s="134"/>
      <c r="I207" s="135" t="s">
        <v>243</v>
      </c>
    </row>
    <row r="208" spans="1:9" s="54" customFormat="1" x14ac:dyDescent="0.2">
      <c r="A208" s="479"/>
      <c r="B208" s="502"/>
      <c r="C208" s="479"/>
      <c r="D208" s="56">
        <v>7695</v>
      </c>
      <c r="E208" s="131">
        <v>200</v>
      </c>
      <c r="F208" s="132"/>
      <c r="G208" s="133">
        <v>200</v>
      </c>
      <c r="H208" s="134"/>
      <c r="I208" s="135" t="s">
        <v>243</v>
      </c>
    </row>
    <row r="209" spans="1:9" s="54" customFormat="1" x14ac:dyDescent="0.2">
      <c r="A209" s="479"/>
      <c r="B209" s="502"/>
      <c r="C209" s="479"/>
      <c r="D209" s="72" t="s">
        <v>651</v>
      </c>
      <c r="E209" s="131">
        <v>200</v>
      </c>
      <c r="F209" s="132"/>
      <c r="G209" s="133">
        <v>200</v>
      </c>
      <c r="H209" s="134"/>
      <c r="I209" s="135" t="s">
        <v>243</v>
      </c>
    </row>
    <row r="210" spans="1:9" x14ac:dyDescent="0.2">
      <c r="A210" s="141" t="s">
        <v>736</v>
      </c>
      <c r="B210" s="142">
        <v>86</v>
      </c>
      <c r="C210" s="50" t="s">
        <v>652</v>
      </c>
      <c r="D210" s="50">
        <v>9176</v>
      </c>
      <c r="E210" s="122">
        <v>430</v>
      </c>
      <c r="F210" s="123">
        <v>0.91</v>
      </c>
      <c r="G210" s="124">
        <v>86</v>
      </c>
    </row>
    <row r="211" spans="1:9" s="151" customFormat="1" x14ac:dyDescent="0.2">
      <c r="A211" s="473" t="s">
        <v>723</v>
      </c>
      <c r="B211" s="502">
        <f>SUM(G211:G212)</f>
        <v>360</v>
      </c>
      <c r="C211" s="479" t="s">
        <v>7</v>
      </c>
      <c r="D211" s="152" t="s">
        <v>654</v>
      </c>
      <c r="E211" s="153">
        <v>300</v>
      </c>
      <c r="F211" s="154">
        <v>0.37</v>
      </c>
      <c r="G211" s="155">
        <v>60</v>
      </c>
      <c r="H211" s="156"/>
      <c r="I211" s="157" t="s">
        <v>701</v>
      </c>
    </row>
    <row r="212" spans="1:9" x14ac:dyDescent="0.2">
      <c r="A212" s="479"/>
      <c r="B212" s="502"/>
      <c r="C212" s="479"/>
      <c r="D212" s="50">
        <v>5296</v>
      </c>
      <c r="E212" s="122">
        <v>300</v>
      </c>
      <c r="F212" s="123">
        <v>0.35</v>
      </c>
      <c r="G212" s="124">
        <v>300</v>
      </c>
    </row>
    <row r="213" spans="1:9" x14ac:dyDescent="0.2">
      <c r="A213" s="55" t="s">
        <v>548</v>
      </c>
      <c r="B213" s="143">
        <v>120</v>
      </c>
      <c r="C213" s="50" t="s">
        <v>655</v>
      </c>
      <c r="D213" s="50">
        <v>2720</v>
      </c>
      <c r="E213" s="122">
        <v>120</v>
      </c>
      <c r="F213" s="123">
        <v>0.32</v>
      </c>
      <c r="G213" s="124">
        <v>120</v>
      </c>
    </row>
    <row r="214" spans="1:9" s="54" customFormat="1" x14ac:dyDescent="0.2">
      <c r="A214" s="505" t="s">
        <v>553</v>
      </c>
      <c r="B214" s="504">
        <f>SUM(G214:G215)</f>
        <v>350</v>
      </c>
      <c r="C214" s="479" t="s">
        <v>226</v>
      </c>
      <c r="D214" s="56">
        <v>7970</v>
      </c>
      <c r="E214" s="131">
        <v>150</v>
      </c>
      <c r="F214" s="132"/>
      <c r="G214" s="133">
        <v>150</v>
      </c>
      <c r="H214" s="134"/>
      <c r="I214" s="135" t="s">
        <v>243</v>
      </c>
    </row>
    <row r="215" spans="1:9" x14ac:dyDescent="0.2">
      <c r="A215" s="479"/>
      <c r="B215" s="504"/>
      <c r="C215" s="479"/>
      <c r="D215" s="50">
        <v>9438</v>
      </c>
      <c r="E215" s="122">
        <v>200</v>
      </c>
      <c r="F215" s="123">
        <v>0.05</v>
      </c>
      <c r="G215" s="124">
        <v>200</v>
      </c>
    </row>
    <row r="216" spans="1:9" s="159" customFormat="1" x14ac:dyDescent="0.2">
      <c r="A216" s="50"/>
      <c r="B216" s="121"/>
      <c r="C216" s="166" t="s">
        <v>656</v>
      </c>
      <c r="D216" s="166">
        <v>9548</v>
      </c>
      <c r="E216" s="161">
        <v>500</v>
      </c>
      <c r="F216" s="162"/>
      <c r="G216" s="163"/>
      <c r="H216" s="164"/>
      <c r="I216" s="160" t="s">
        <v>712</v>
      </c>
    </row>
    <row r="217" spans="1:9" s="60" customFormat="1" x14ac:dyDescent="0.2">
      <c r="A217" s="479"/>
      <c r="B217" s="121"/>
      <c r="C217" s="480" t="s">
        <v>657</v>
      </c>
      <c r="D217" s="61">
        <v>1186</v>
      </c>
      <c r="E217" s="136">
        <v>650</v>
      </c>
      <c r="F217" s="137"/>
      <c r="G217" s="138"/>
      <c r="H217" s="139"/>
      <c r="I217" s="140" t="s">
        <v>677</v>
      </c>
    </row>
    <row r="218" spans="1:9" s="60" customFormat="1" x14ac:dyDescent="0.2">
      <c r="A218" s="479"/>
      <c r="B218" s="121"/>
      <c r="C218" s="480"/>
      <c r="D218" s="61">
        <v>3818</v>
      </c>
      <c r="E218" s="136">
        <v>100</v>
      </c>
      <c r="F218" s="137"/>
      <c r="G218" s="138"/>
      <c r="H218" s="139"/>
      <c r="I218" s="140" t="s">
        <v>705</v>
      </c>
    </row>
    <row r="219" spans="1:9" s="60" customFormat="1" x14ac:dyDescent="0.2">
      <c r="A219" s="479"/>
      <c r="B219" s="121"/>
      <c r="C219" s="501" t="s">
        <v>674</v>
      </c>
      <c r="D219" s="61">
        <v>4410</v>
      </c>
      <c r="E219" s="136"/>
      <c r="F219" s="137"/>
      <c r="G219" s="138"/>
      <c r="H219" s="139"/>
      <c r="I219" s="61"/>
    </row>
    <row r="220" spans="1:9" s="60" customFormat="1" x14ac:dyDescent="0.2">
      <c r="A220" s="479"/>
      <c r="B220" s="121"/>
      <c r="C220" s="501"/>
      <c r="D220" s="61">
        <v>273</v>
      </c>
      <c r="E220" s="136"/>
      <c r="F220" s="137"/>
      <c r="G220" s="138"/>
      <c r="H220" s="139"/>
      <c r="I220" s="167" t="s">
        <v>101</v>
      </c>
    </row>
    <row r="221" spans="1:9" s="60" customFormat="1" x14ac:dyDescent="0.2">
      <c r="A221" s="479"/>
      <c r="B221" s="121"/>
      <c r="C221" s="501"/>
      <c r="D221" s="61">
        <v>4142</v>
      </c>
      <c r="E221" s="136"/>
      <c r="F221" s="137"/>
      <c r="G221" s="138"/>
      <c r="H221" s="139"/>
      <c r="I221" s="61"/>
    </row>
    <row r="222" spans="1:9" x14ac:dyDescent="0.2">
      <c r="A222" s="26" t="s">
        <v>737</v>
      </c>
      <c r="B222" s="143">
        <v>600</v>
      </c>
      <c r="C222" s="55" t="s">
        <v>191</v>
      </c>
      <c r="D222" s="158" t="s">
        <v>682</v>
      </c>
      <c r="E222" s="122">
        <v>600</v>
      </c>
      <c r="F222" s="123">
        <v>0.19</v>
      </c>
      <c r="G222" s="124">
        <v>600</v>
      </c>
    </row>
    <row r="223" spans="1:9" s="151" customFormat="1" x14ac:dyDescent="0.2">
      <c r="A223" s="26" t="s">
        <v>738</v>
      </c>
      <c r="B223" s="143">
        <v>70</v>
      </c>
      <c r="C223" s="157" t="s">
        <v>687</v>
      </c>
      <c r="D223" s="185" t="s">
        <v>702</v>
      </c>
      <c r="E223" s="153">
        <v>350</v>
      </c>
      <c r="F223" s="154"/>
      <c r="G223" s="155">
        <v>70</v>
      </c>
      <c r="H223" s="156"/>
      <c r="I223" s="157" t="s">
        <v>688</v>
      </c>
    </row>
    <row r="224" spans="1:9" s="54" customFormat="1" x14ac:dyDescent="0.2">
      <c r="A224" s="26" t="s">
        <v>575</v>
      </c>
      <c r="B224" s="143">
        <v>150</v>
      </c>
      <c r="C224" s="135" t="s">
        <v>219</v>
      </c>
      <c r="D224" s="56">
        <v>3241</v>
      </c>
      <c r="E224" s="131">
        <v>150</v>
      </c>
      <c r="F224" s="132"/>
      <c r="G224" s="133">
        <v>150</v>
      </c>
      <c r="H224" s="134"/>
      <c r="I224" s="135" t="s">
        <v>713</v>
      </c>
    </row>
    <row r="225" spans="1:7" x14ac:dyDescent="0.2">
      <c r="A225" s="503" t="s">
        <v>725</v>
      </c>
      <c r="B225" s="504">
        <f>SUM(G225:G227)</f>
        <v>810</v>
      </c>
      <c r="C225" s="478" t="s">
        <v>169</v>
      </c>
      <c r="D225" s="50">
        <v>665</v>
      </c>
      <c r="E225" s="122">
        <v>155</v>
      </c>
      <c r="F225" s="123">
        <v>0.18</v>
      </c>
      <c r="G225" s="124">
        <v>155</v>
      </c>
    </row>
    <row r="226" spans="1:7" x14ac:dyDescent="0.2">
      <c r="A226" s="479"/>
      <c r="B226" s="504"/>
      <c r="C226" s="478"/>
      <c r="D226" s="158" t="s">
        <v>402</v>
      </c>
      <c r="E226" s="122">
        <v>155</v>
      </c>
      <c r="F226" s="123">
        <v>0.28000000000000003</v>
      </c>
      <c r="G226" s="124">
        <v>155</v>
      </c>
    </row>
    <row r="227" spans="1:7" x14ac:dyDescent="0.2">
      <c r="A227" s="479"/>
      <c r="B227" s="504"/>
      <c r="C227" s="478"/>
      <c r="D227" s="50">
        <v>8308</v>
      </c>
      <c r="E227" s="122">
        <v>500</v>
      </c>
      <c r="F227" s="123">
        <v>0.44</v>
      </c>
      <c r="G227" s="124">
        <v>500</v>
      </c>
    </row>
    <row r="228" spans="1:7" x14ac:dyDescent="0.2">
      <c r="C228" s="55"/>
      <c r="G228" s="186">
        <f>SUM(G3:G227)</f>
        <v>39489</v>
      </c>
    </row>
    <row r="230" spans="1:7" x14ac:dyDescent="0.2">
      <c r="C230" s="157" t="s">
        <v>703</v>
      </c>
    </row>
    <row r="231" spans="1:7" x14ac:dyDescent="0.2">
      <c r="C231" s="158" t="s">
        <v>597</v>
      </c>
      <c r="D231" s="124">
        <v>125</v>
      </c>
    </row>
    <row r="232" spans="1:7" x14ac:dyDescent="0.2">
      <c r="C232" s="50">
        <v>1827</v>
      </c>
      <c r="D232" s="124">
        <v>500</v>
      </c>
    </row>
    <row r="233" spans="1:7" x14ac:dyDescent="0.2">
      <c r="C233" s="158" t="s">
        <v>654</v>
      </c>
      <c r="D233" s="124">
        <v>300</v>
      </c>
    </row>
    <row r="234" spans="1:7" x14ac:dyDescent="0.2">
      <c r="C234" s="158" t="s">
        <v>702</v>
      </c>
      <c r="D234" s="124">
        <v>350</v>
      </c>
    </row>
    <row r="237" spans="1:7" x14ac:dyDescent="0.2">
      <c r="C237" s="160" t="s">
        <v>685</v>
      </c>
    </row>
    <row r="238" spans="1:7" x14ac:dyDescent="0.2">
      <c r="C238" s="55" t="s">
        <v>599</v>
      </c>
      <c r="D238" s="187">
        <v>450</v>
      </c>
    </row>
    <row r="239" spans="1:7" x14ac:dyDescent="0.2">
      <c r="C239" s="50">
        <v>4443</v>
      </c>
      <c r="D239" s="187">
        <v>300</v>
      </c>
    </row>
    <row r="240" spans="1:7" x14ac:dyDescent="0.2">
      <c r="C240" s="55" t="s">
        <v>607</v>
      </c>
      <c r="D240" s="187">
        <v>450</v>
      </c>
    </row>
    <row r="241" spans="3:4" x14ac:dyDescent="0.2">
      <c r="C241" s="55" t="s">
        <v>614</v>
      </c>
      <c r="D241" s="187">
        <v>450</v>
      </c>
    </row>
    <row r="242" spans="3:4" x14ac:dyDescent="0.2">
      <c r="C242" s="50">
        <v>8336</v>
      </c>
      <c r="D242" s="187">
        <v>500</v>
      </c>
    </row>
    <row r="243" spans="3:4" x14ac:dyDescent="0.2">
      <c r="C243" s="50">
        <v>1927</v>
      </c>
      <c r="D243" s="187">
        <v>375</v>
      </c>
    </row>
    <row r="244" spans="3:4" x14ac:dyDescent="0.2">
      <c r="C244" s="50">
        <v>6407</v>
      </c>
      <c r="D244" s="187">
        <v>500</v>
      </c>
    </row>
    <row r="245" spans="3:4" x14ac:dyDescent="0.2">
      <c r="C245" s="50">
        <v>8980</v>
      </c>
      <c r="D245" s="187">
        <v>125</v>
      </c>
    </row>
    <row r="246" spans="3:4" x14ac:dyDescent="0.2">
      <c r="C246" s="50">
        <v>9548</v>
      </c>
      <c r="D246" s="187">
        <v>500</v>
      </c>
    </row>
    <row r="247" spans="3:4" x14ac:dyDescent="0.2">
      <c r="C247" s="55" t="s">
        <v>627</v>
      </c>
      <c r="D247" s="187">
        <v>200</v>
      </c>
    </row>
    <row r="248" spans="3:4" x14ac:dyDescent="0.2">
      <c r="C248" s="55"/>
      <c r="D248" s="187"/>
    </row>
    <row r="250" spans="3:4" x14ac:dyDescent="0.2">
      <c r="C250" s="184" t="s">
        <v>704</v>
      </c>
    </row>
    <row r="251" spans="3:4" x14ac:dyDescent="0.2">
      <c r="C251" s="55" t="s">
        <v>650</v>
      </c>
      <c r="D251" s="188">
        <v>600</v>
      </c>
    </row>
    <row r="254" spans="3:4" x14ac:dyDescent="0.2">
      <c r="C254" s="55"/>
    </row>
  </sheetData>
  <mergeCells count="125">
    <mergeCell ref="A1:I1"/>
    <mergeCell ref="A34:A40"/>
    <mergeCell ref="I92:I94"/>
    <mergeCell ref="A192:A194"/>
    <mergeCell ref="A76:A77"/>
    <mergeCell ref="A211:A212"/>
    <mergeCell ref="A196:A199"/>
    <mergeCell ref="A225:A227"/>
    <mergeCell ref="A78:A82"/>
    <mergeCell ref="B225:B227"/>
    <mergeCell ref="C217:C218"/>
    <mergeCell ref="C225:C227"/>
    <mergeCell ref="A200:A209"/>
    <mergeCell ref="B16:B19"/>
    <mergeCell ref="A3:A13"/>
    <mergeCell ref="C45:C57"/>
    <mergeCell ref="B117:B129"/>
    <mergeCell ref="B96:B98"/>
    <mergeCell ref="C108:C116"/>
    <mergeCell ref="C117:C129"/>
    <mergeCell ref="B45:B57"/>
    <mergeCell ref="A41:A44"/>
    <mergeCell ref="B145:B147"/>
    <mergeCell ref="C196:C199"/>
    <mergeCell ref="B214:B215"/>
    <mergeCell ref="C130:C131"/>
    <mergeCell ref="B165:B167"/>
    <mergeCell ref="C192:C194"/>
    <mergeCell ref="B181:B182"/>
    <mergeCell ref="B143:B144"/>
    <mergeCell ref="C168:C174"/>
    <mergeCell ref="B156:B159"/>
    <mergeCell ref="B161:B162"/>
    <mergeCell ref="B148:B152"/>
    <mergeCell ref="C183:C186"/>
    <mergeCell ref="C181:C182"/>
    <mergeCell ref="C156:C159"/>
    <mergeCell ref="B200:B209"/>
    <mergeCell ref="C211:C212"/>
    <mergeCell ref="C137:C140"/>
    <mergeCell ref="B183:B186"/>
    <mergeCell ref="B211:B212"/>
    <mergeCell ref="A20:A27"/>
    <mergeCell ref="B78:B82"/>
    <mergeCell ref="A83:A84"/>
    <mergeCell ref="A96:A98"/>
    <mergeCell ref="C175:C179"/>
    <mergeCell ref="B60:B61"/>
    <mergeCell ref="A145:A147"/>
    <mergeCell ref="C3:C13"/>
    <mergeCell ref="A153:A155"/>
    <mergeCell ref="C67:C75"/>
    <mergeCell ref="B20:B27"/>
    <mergeCell ref="C34:C40"/>
    <mergeCell ref="C83:C84"/>
    <mergeCell ref="C161:C162"/>
    <mergeCell ref="C87:C88"/>
    <mergeCell ref="C92:C94"/>
    <mergeCell ref="B89:B91"/>
    <mergeCell ref="C143:C144"/>
    <mergeCell ref="B41:B44"/>
    <mergeCell ref="C89:C91"/>
    <mergeCell ref="A137:A140"/>
    <mergeCell ref="C148:C152"/>
    <mergeCell ref="A100:A105"/>
    <mergeCell ref="C133:C136"/>
    <mergeCell ref="C41:C44"/>
    <mergeCell ref="A219:A221"/>
    <mergeCell ref="B87:B88"/>
    <mergeCell ref="A62:A66"/>
    <mergeCell ref="A214:A215"/>
    <mergeCell ref="A217:A218"/>
    <mergeCell ref="B3:B13"/>
    <mergeCell ref="A188:A189"/>
    <mergeCell ref="B76:B77"/>
    <mergeCell ref="A165:A167"/>
    <mergeCell ref="C78:C82"/>
    <mergeCell ref="B175:B179"/>
    <mergeCell ref="C188:C189"/>
    <mergeCell ref="B67:B75"/>
    <mergeCell ref="C62:C66"/>
    <mergeCell ref="C145:C147"/>
    <mergeCell ref="B196:B199"/>
    <mergeCell ref="C76:C77"/>
    <mergeCell ref="A130:A131"/>
    <mergeCell ref="C165:C167"/>
    <mergeCell ref="A28:A33"/>
    <mergeCell ref="A133:A136"/>
    <mergeCell ref="A60:A61"/>
    <mergeCell ref="A117:A129"/>
    <mergeCell ref="B108:B116"/>
    <mergeCell ref="A168:A174"/>
    <mergeCell ref="A181:A182"/>
    <mergeCell ref="I133:I136"/>
    <mergeCell ref="C96:C98"/>
    <mergeCell ref="A108:A116"/>
    <mergeCell ref="A161:A162"/>
    <mergeCell ref="A148:A152"/>
    <mergeCell ref="A156:A159"/>
    <mergeCell ref="C153:C155"/>
    <mergeCell ref="I130:I131"/>
    <mergeCell ref="C219:C221"/>
    <mergeCell ref="B100:B105"/>
    <mergeCell ref="A16:A19"/>
    <mergeCell ref="A143:A144"/>
    <mergeCell ref="C100:C105"/>
    <mergeCell ref="C200:C209"/>
    <mergeCell ref="B153:B155"/>
    <mergeCell ref="B83:B84"/>
    <mergeCell ref="A67:A75"/>
    <mergeCell ref="A92:A94"/>
    <mergeCell ref="A87:A88"/>
    <mergeCell ref="A89:A91"/>
    <mergeCell ref="A45:A57"/>
    <mergeCell ref="A175:A179"/>
    <mergeCell ref="A183:A186"/>
    <mergeCell ref="B62:B66"/>
    <mergeCell ref="C214:C215"/>
    <mergeCell ref="B137:B140"/>
    <mergeCell ref="C60:C61"/>
    <mergeCell ref="B34:B40"/>
    <mergeCell ref="C28:C33"/>
    <mergeCell ref="C16:C19"/>
    <mergeCell ref="C20:C27"/>
    <mergeCell ref="B28:B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1"/>
  <sheetViews>
    <sheetView zoomScale="76" workbookViewId="0">
      <pane ySplit="2" topLeftCell="A20" activePane="bottomLeft" state="frozen"/>
      <selection pane="bottomLeft" activeCell="H26" sqref="H26:H34"/>
    </sheetView>
  </sheetViews>
  <sheetFormatPr defaultColWidth="10" defaultRowHeight="12.75" x14ac:dyDescent="0.2"/>
  <cols>
    <col min="1" max="1" width="6" style="121" customWidth="1"/>
    <col min="2" max="2" width="18.140625" style="50" customWidth="1"/>
    <col min="3" max="3" width="18.42578125" style="50" customWidth="1"/>
    <col min="4" max="4" width="19" style="122" customWidth="1"/>
    <col min="5" max="5" width="12.5703125" style="123" customWidth="1"/>
    <col min="6" max="7" width="24.140625" style="124" customWidth="1"/>
    <col min="8" max="8" width="31.5703125" style="125" bestFit="1" customWidth="1"/>
    <col min="9" max="9" width="29.85546875" style="50" customWidth="1"/>
  </cols>
  <sheetData>
    <row r="1" spans="1:11" x14ac:dyDescent="0.2">
      <c r="A1" s="511"/>
      <c r="B1" s="511"/>
      <c r="C1" s="511"/>
      <c r="D1" s="511"/>
      <c r="E1" s="511"/>
      <c r="F1" s="511"/>
      <c r="G1" s="511"/>
      <c r="H1" s="511"/>
      <c r="I1" s="511"/>
    </row>
    <row r="2" spans="1:11" x14ac:dyDescent="0.2">
      <c r="A2" s="126"/>
      <c r="B2" s="89" t="s">
        <v>152</v>
      </c>
      <c r="C2" s="89" t="s">
        <v>153</v>
      </c>
      <c r="D2" s="127" t="s">
        <v>154</v>
      </c>
      <c r="E2" s="128" t="s">
        <v>156</v>
      </c>
      <c r="F2" s="129" t="s">
        <v>155</v>
      </c>
      <c r="G2" s="129" t="s">
        <v>991</v>
      </c>
      <c r="H2" s="130" t="s">
        <v>157</v>
      </c>
      <c r="I2" s="89" t="s">
        <v>158</v>
      </c>
    </row>
    <row r="3" spans="1:11" s="125" customFormat="1" ht="14.25" x14ac:dyDescent="0.2">
      <c r="A3" s="126"/>
      <c r="B3" s="189" t="s">
        <v>741</v>
      </c>
      <c r="C3" s="190" t="s">
        <v>742</v>
      </c>
      <c r="D3" s="191">
        <v>550</v>
      </c>
      <c r="E3" s="192">
        <v>0.27</v>
      </c>
      <c r="F3" s="193">
        <v>550</v>
      </c>
      <c r="G3" s="193">
        <f>SUM(F3)</f>
        <v>550</v>
      </c>
      <c r="H3" s="194"/>
      <c r="I3" s="88"/>
      <c r="J3"/>
      <c r="K3"/>
    </row>
    <row r="4" spans="1:11" ht="38.25" customHeight="1" x14ac:dyDescent="0.2">
      <c r="A4" s="126"/>
      <c r="B4" s="525" t="s">
        <v>743</v>
      </c>
      <c r="C4" s="190" t="s">
        <v>744</v>
      </c>
      <c r="D4" s="195">
        <v>575</v>
      </c>
      <c r="E4" s="192">
        <v>0.2</v>
      </c>
      <c r="F4" s="196">
        <v>575</v>
      </c>
      <c r="G4" s="516">
        <v>1225</v>
      </c>
      <c r="H4" s="513" t="s">
        <v>992</v>
      </c>
      <c r="I4" s="198"/>
    </row>
    <row r="5" spans="1:11" s="125" customFormat="1" ht="15" customHeight="1" x14ac:dyDescent="0.2">
      <c r="A5" s="126"/>
      <c r="B5" s="527"/>
      <c r="C5" s="199" t="s">
        <v>745</v>
      </c>
      <c r="D5" s="200">
        <v>525</v>
      </c>
      <c r="E5" s="201"/>
      <c r="F5" s="200"/>
      <c r="G5" s="517"/>
      <c r="H5" s="533"/>
      <c r="I5" s="203" t="s">
        <v>749</v>
      </c>
      <c r="J5"/>
      <c r="K5"/>
    </row>
    <row r="6" spans="1:11" s="125" customFormat="1" ht="15" customHeight="1" x14ac:dyDescent="0.2">
      <c r="A6" s="126"/>
      <c r="B6" s="527"/>
      <c r="C6" s="190" t="s">
        <v>746</v>
      </c>
      <c r="D6" s="196">
        <v>400</v>
      </c>
      <c r="E6" s="192">
        <v>0.27</v>
      </c>
      <c r="F6" s="196">
        <v>400</v>
      </c>
      <c r="G6" s="517"/>
      <c r="H6" s="533"/>
      <c r="I6" s="198"/>
      <c r="J6"/>
      <c r="K6"/>
    </row>
    <row r="7" spans="1:11" s="125" customFormat="1" ht="14.25" x14ac:dyDescent="0.2">
      <c r="A7" s="126"/>
      <c r="B7" s="527"/>
      <c r="C7" s="204" t="s">
        <v>747</v>
      </c>
      <c r="D7" s="205">
        <v>100</v>
      </c>
      <c r="E7" s="206"/>
      <c r="F7" s="205">
        <v>100</v>
      </c>
      <c r="G7" s="517"/>
      <c r="H7" s="533"/>
      <c r="I7" s="207" t="s">
        <v>673</v>
      </c>
      <c r="J7"/>
      <c r="K7"/>
    </row>
    <row r="8" spans="1:11" s="125" customFormat="1" ht="14.25" x14ac:dyDescent="0.2">
      <c r="A8" s="126"/>
      <c r="B8" s="526"/>
      <c r="C8" s="204" t="s">
        <v>748</v>
      </c>
      <c r="D8" s="205">
        <v>150</v>
      </c>
      <c r="E8" s="206"/>
      <c r="F8" s="205">
        <v>150</v>
      </c>
      <c r="G8" s="518"/>
      <c r="H8" s="533"/>
      <c r="I8" s="207" t="s">
        <v>750</v>
      </c>
      <c r="J8"/>
      <c r="K8"/>
    </row>
    <row r="9" spans="1:11" s="125" customFormat="1" ht="14.25" x14ac:dyDescent="0.2">
      <c r="A9" s="126"/>
      <c r="B9" s="525" t="s">
        <v>54</v>
      </c>
      <c r="C9" s="190" t="s">
        <v>751</v>
      </c>
      <c r="D9" s="196">
        <v>350</v>
      </c>
      <c r="E9" s="192">
        <v>0.5</v>
      </c>
      <c r="F9" s="196">
        <v>350</v>
      </c>
      <c r="G9" s="516">
        <f>SUM(F9:F11)</f>
        <v>620</v>
      </c>
      <c r="H9" s="482" t="s">
        <v>987</v>
      </c>
      <c r="I9" s="198"/>
      <c r="J9"/>
      <c r="K9"/>
    </row>
    <row r="10" spans="1:11" ht="14.25" x14ac:dyDescent="0.2">
      <c r="A10" s="126"/>
      <c r="B10" s="527"/>
      <c r="C10" s="204" t="s">
        <v>752</v>
      </c>
      <c r="D10" s="208">
        <v>150</v>
      </c>
      <c r="E10" s="206"/>
      <c r="F10" s="209">
        <v>150</v>
      </c>
      <c r="G10" s="517"/>
      <c r="H10" s="482"/>
      <c r="I10" s="207" t="s">
        <v>658</v>
      </c>
    </row>
    <row r="11" spans="1:11" ht="15" customHeight="1" x14ac:dyDescent="0.2">
      <c r="A11" s="126"/>
      <c r="B11" s="526"/>
      <c r="C11" s="204" t="s">
        <v>753</v>
      </c>
      <c r="D11" s="209">
        <v>120</v>
      </c>
      <c r="E11" s="206"/>
      <c r="F11" s="209">
        <v>120</v>
      </c>
      <c r="G11" s="518"/>
      <c r="H11" s="482"/>
      <c r="I11" s="207" t="s">
        <v>754</v>
      </c>
    </row>
    <row r="12" spans="1:11" s="125" customFormat="1" ht="40.5" customHeight="1" x14ac:dyDescent="0.2">
      <c r="A12" s="126"/>
      <c r="B12" s="210" t="s">
        <v>643</v>
      </c>
      <c r="C12" s="211" t="s">
        <v>755</v>
      </c>
      <c r="D12" s="212">
        <v>485</v>
      </c>
      <c r="E12" s="213">
        <v>0.59</v>
      </c>
      <c r="F12" s="193">
        <v>242.5</v>
      </c>
      <c r="G12" s="193">
        <f>SUM(F12)</f>
        <v>242.5</v>
      </c>
      <c r="H12" s="197" t="s">
        <v>993</v>
      </c>
      <c r="I12" s="88"/>
      <c r="J12"/>
      <c r="K12"/>
    </row>
    <row r="13" spans="1:11" s="125" customFormat="1" ht="14.25" x14ac:dyDescent="0.2">
      <c r="A13" s="126"/>
      <c r="B13" s="198" t="s">
        <v>603</v>
      </c>
      <c r="C13" s="190" t="s">
        <v>756</v>
      </c>
      <c r="D13" s="196">
        <v>400</v>
      </c>
      <c r="E13" s="192">
        <v>0.13</v>
      </c>
      <c r="F13" s="193">
        <v>400</v>
      </c>
      <c r="G13" s="193">
        <f>SUM(F13)</f>
        <v>400</v>
      </c>
      <c r="H13" s="194" t="s">
        <v>714</v>
      </c>
      <c r="I13" s="88"/>
      <c r="J13"/>
      <c r="K13"/>
    </row>
    <row r="14" spans="1:11" s="125" customFormat="1" ht="14.25" x14ac:dyDescent="0.2">
      <c r="A14" s="126"/>
      <c r="B14" s="198" t="s">
        <v>757</v>
      </c>
      <c r="C14" s="204" t="s">
        <v>758</v>
      </c>
      <c r="D14" s="208">
        <v>165</v>
      </c>
      <c r="E14" s="214"/>
      <c r="F14" s="209">
        <v>165</v>
      </c>
      <c r="G14" s="196">
        <f>SUM(F14)</f>
        <v>165</v>
      </c>
      <c r="H14" s="202" t="s">
        <v>994</v>
      </c>
      <c r="I14" s="215" t="s">
        <v>658</v>
      </c>
      <c r="J14"/>
      <c r="K14"/>
    </row>
    <row r="15" spans="1:11" s="125" customFormat="1" ht="14.25" x14ac:dyDescent="0.2">
      <c r="A15" s="126"/>
      <c r="B15" s="216" t="s">
        <v>759</v>
      </c>
      <c r="C15" s="190" t="s">
        <v>760</v>
      </c>
      <c r="D15" s="217">
        <v>450</v>
      </c>
      <c r="E15" s="218">
        <v>0.35</v>
      </c>
      <c r="F15" s="191">
        <v>450</v>
      </c>
      <c r="G15" s="191">
        <f>SUM(F15)</f>
        <v>450</v>
      </c>
      <c r="H15" s="219" t="s">
        <v>995</v>
      </c>
      <c r="I15" s="220"/>
      <c r="J15"/>
      <c r="K15"/>
    </row>
    <row r="16" spans="1:11" s="221" customFormat="1" ht="25.5" customHeight="1" x14ac:dyDescent="0.2">
      <c r="A16" s="126"/>
      <c r="B16" s="535" t="s">
        <v>761</v>
      </c>
      <c r="C16" s="222" t="s">
        <v>762</v>
      </c>
      <c r="D16" s="223">
        <v>120</v>
      </c>
      <c r="E16" s="224"/>
      <c r="F16" s="205">
        <v>120</v>
      </c>
      <c r="G16" s="514">
        <f>SUM(F16:F17)</f>
        <v>285</v>
      </c>
      <c r="H16" s="513" t="s">
        <v>996</v>
      </c>
      <c r="I16" s="226" t="s">
        <v>658</v>
      </c>
      <c r="J16"/>
      <c r="K16"/>
    </row>
    <row r="17" spans="1:11" s="122" customFormat="1" ht="14.25" x14ac:dyDescent="0.2">
      <c r="A17" s="126"/>
      <c r="B17" s="536"/>
      <c r="C17" s="204" t="s">
        <v>762</v>
      </c>
      <c r="D17" s="208">
        <v>165</v>
      </c>
      <c r="E17" s="214"/>
      <c r="F17" s="209">
        <v>165</v>
      </c>
      <c r="G17" s="514"/>
      <c r="H17" s="533"/>
      <c r="I17" s="215" t="s">
        <v>658</v>
      </c>
      <c r="J17"/>
      <c r="K17"/>
    </row>
    <row r="18" spans="1:11" s="221" customFormat="1" ht="25.5" x14ac:dyDescent="0.2">
      <c r="A18" s="126"/>
      <c r="B18" s="198" t="s">
        <v>763</v>
      </c>
      <c r="C18" s="227" t="s">
        <v>764</v>
      </c>
      <c r="D18" s="228">
        <v>400</v>
      </c>
      <c r="E18" s="229">
        <v>0.43</v>
      </c>
      <c r="F18" s="230">
        <v>400</v>
      </c>
      <c r="G18" s="230">
        <f>SUM(F18)</f>
        <v>400</v>
      </c>
      <c r="H18" s="197" t="s">
        <v>997</v>
      </c>
      <c r="I18" s="220"/>
      <c r="J18"/>
      <c r="K18"/>
    </row>
    <row r="19" spans="1:11" s="122" customFormat="1" ht="14.25" customHeight="1" x14ac:dyDescent="0.2">
      <c r="A19" s="126"/>
      <c r="B19" s="525" t="s">
        <v>225</v>
      </c>
      <c r="C19" s="190" t="s">
        <v>765</v>
      </c>
      <c r="D19" s="196">
        <v>300</v>
      </c>
      <c r="E19" s="192">
        <v>0.26</v>
      </c>
      <c r="F19" s="196">
        <v>300</v>
      </c>
      <c r="G19" s="516">
        <f>SUM(F19:F25)</f>
        <v>2170</v>
      </c>
      <c r="H19" s="482" t="s">
        <v>551</v>
      </c>
      <c r="I19" s="198"/>
      <c r="J19"/>
      <c r="K19"/>
    </row>
    <row r="20" spans="1:11" s="122" customFormat="1" ht="14.25" x14ac:dyDescent="0.2">
      <c r="A20" s="126"/>
      <c r="B20" s="527"/>
      <c r="C20" s="204" t="s">
        <v>766</v>
      </c>
      <c r="D20" s="209">
        <v>70</v>
      </c>
      <c r="E20" s="206"/>
      <c r="F20" s="209">
        <v>70</v>
      </c>
      <c r="G20" s="517"/>
      <c r="H20" s="482"/>
      <c r="I20" s="207" t="s">
        <v>284</v>
      </c>
      <c r="J20"/>
      <c r="K20"/>
    </row>
    <row r="21" spans="1:11" s="122" customFormat="1" ht="14.25" x14ac:dyDescent="0.2">
      <c r="A21" s="126"/>
      <c r="B21" s="527"/>
      <c r="C21" s="190" t="s">
        <v>767</v>
      </c>
      <c r="D21" s="196">
        <v>400</v>
      </c>
      <c r="E21" s="192">
        <v>0.41</v>
      </c>
      <c r="F21" s="196">
        <v>400</v>
      </c>
      <c r="G21" s="517"/>
      <c r="H21" s="482"/>
      <c r="I21" s="198"/>
      <c r="J21"/>
      <c r="K21"/>
    </row>
    <row r="22" spans="1:11" s="122" customFormat="1" ht="14.25" x14ac:dyDescent="0.2">
      <c r="A22" s="126"/>
      <c r="B22" s="527"/>
      <c r="C22" s="204" t="s">
        <v>768</v>
      </c>
      <c r="D22" s="209">
        <v>375</v>
      </c>
      <c r="E22" s="206"/>
      <c r="F22" s="209">
        <v>375</v>
      </c>
      <c r="G22" s="517"/>
      <c r="H22" s="482"/>
      <c r="I22" s="207" t="s">
        <v>772</v>
      </c>
      <c r="J22"/>
      <c r="K22"/>
    </row>
    <row r="23" spans="1:11" ht="14.25" x14ac:dyDescent="0.2">
      <c r="A23" s="126"/>
      <c r="B23" s="527"/>
      <c r="C23" s="190" t="s">
        <v>769</v>
      </c>
      <c r="D23" s="195">
        <v>200</v>
      </c>
      <c r="E23" s="192">
        <v>0.43</v>
      </c>
      <c r="F23" s="195">
        <v>200</v>
      </c>
      <c r="G23" s="517"/>
      <c r="H23" s="482"/>
      <c r="I23" s="198"/>
    </row>
    <row r="24" spans="1:11" s="122" customFormat="1" ht="14.25" x14ac:dyDescent="0.2">
      <c r="A24" s="126"/>
      <c r="B24" s="527"/>
      <c r="C24" s="190" t="s">
        <v>770</v>
      </c>
      <c r="D24" s="196">
        <v>350</v>
      </c>
      <c r="E24" s="192">
        <v>0.24</v>
      </c>
      <c r="F24" s="196">
        <v>350</v>
      </c>
      <c r="G24" s="517"/>
      <c r="H24" s="482"/>
      <c r="I24" s="198"/>
      <c r="J24"/>
      <c r="K24"/>
    </row>
    <row r="25" spans="1:11" s="122" customFormat="1" ht="14.25" x14ac:dyDescent="0.2">
      <c r="A25" s="126"/>
      <c r="B25" s="526"/>
      <c r="C25" s="190" t="s">
        <v>771</v>
      </c>
      <c r="D25" s="196">
        <v>475</v>
      </c>
      <c r="E25" s="192">
        <v>0.48</v>
      </c>
      <c r="F25" s="196">
        <v>475</v>
      </c>
      <c r="G25" s="518"/>
      <c r="H25" s="482"/>
      <c r="I25" s="198"/>
      <c r="J25"/>
      <c r="K25"/>
    </row>
    <row r="26" spans="1:11" ht="14.25" customHeight="1" x14ac:dyDescent="0.2">
      <c r="A26" s="126"/>
      <c r="B26" s="538" t="s">
        <v>624</v>
      </c>
      <c r="C26" s="204" t="s">
        <v>773</v>
      </c>
      <c r="D26" s="231">
        <v>70</v>
      </c>
      <c r="E26" s="232"/>
      <c r="F26" s="231">
        <v>70</v>
      </c>
      <c r="G26" s="523">
        <f>SUM(F26:F34)</f>
        <v>1320</v>
      </c>
      <c r="H26" s="522" t="s">
        <v>540</v>
      </c>
      <c r="I26" s="234" t="s">
        <v>284</v>
      </c>
    </row>
    <row r="27" spans="1:11" ht="14.25" x14ac:dyDescent="0.2">
      <c r="A27" s="126"/>
      <c r="B27" s="539"/>
      <c r="C27" s="235" t="s">
        <v>774</v>
      </c>
      <c r="D27" s="231">
        <v>125</v>
      </c>
      <c r="E27" s="232"/>
      <c r="F27" s="231">
        <v>125</v>
      </c>
      <c r="G27" s="555"/>
      <c r="H27" s="482"/>
      <c r="I27" s="234" t="s">
        <v>782</v>
      </c>
    </row>
    <row r="28" spans="1:11" s="122" customFormat="1" ht="14.25" x14ac:dyDescent="0.2">
      <c r="A28" s="126"/>
      <c r="B28" s="539"/>
      <c r="C28" s="204" t="s">
        <v>775</v>
      </c>
      <c r="D28" s="231">
        <v>100</v>
      </c>
      <c r="E28" s="232"/>
      <c r="F28" s="231">
        <v>100</v>
      </c>
      <c r="G28" s="555"/>
      <c r="H28" s="482"/>
      <c r="I28" s="234" t="s">
        <v>658</v>
      </c>
      <c r="J28"/>
      <c r="K28"/>
    </row>
    <row r="29" spans="1:11" ht="14.25" x14ac:dyDescent="0.2">
      <c r="A29" s="126"/>
      <c r="B29" s="539"/>
      <c r="C29" s="204" t="s">
        <v>776</v>
      </c>
      <c r="D29" s="231">
        <v>70</v>
      </c>
      <c r="E29" s="232"/>
      <c r="F29" s="231">
        <v>70</v>
      </c>
      <c r="G29" s="555"/>
      <c r="H29" s="482"/>
      <c r="I29" s="234" t="s">
        <v>658</v>
      </c>
    </row>
    <row r="30" spans="1:11" ht="14.25" x14ac:dyDescent="0.2">
      <c r="A30" s="126"/>
      <c r="B30" s="539"/>
      <c r="C30" s="204" t="s">
        <v>777</v>
      </c>
      <c r="D30" s="209">
        <v>100</v>
      </c>
      <c r="E30" s="206"/>
      <c r="F30" s="209">
        <v>100</v>
      </c>
      <c r="G30" s="555"/>
      <c r="H30" s="482"/>
      <c r="I30" s="215" t="s">
        <v>284</v>
      </c>
    </row>
    <row r="31" spans="1:11" ht="14.25" x14ac:dyDescent="0.2">
      <c r="A31" s="126"/>
      <c r="B31" s="539"/>
      <c r="C31" s="204" t="s">
        <v>778</v>
      </c>
      <c r="D31" s="209">
        <v>100</v>
      </c>
      <c r="E31" s="206"/>
      <c r="F31" s="209">
        <v>100</v>
      </c>
      <c r="G31" s="555"/>
      <c r="H31" s="482"/>
      <c r="I31" s="215" t="s">
        <v>783</v>
      </c>
    </row>
    <row r="32" spans="1:11" ht="14.25" x14ac:dyDescent="0.2">
      <c r="A32" s="126"/>
      <c r="B32" s="539"/>
      <c r="C32" s="190" t="s">
        <v>779</v>
      </c>
      <c r="D32" s="195">
        <v>285</v>
      </c>
      <c r="E32" s="192">
        <v>0.33</v>
      </c>
      <c r="F32" s="195">
        <v>285</v>
      </c>
      <c r="G32" s="555"/>
      <c r="H32" s="482"/>
      <c r="I32" s="236"/>
    </row>
    <row r="33" spans="1:9" ht="14.25" x14ac:dyDescent="0.2">
      <c r="A33" s="126"/>
      <c r="B33" s="539"/>
      <c r="C33" s="190" t="s">
        <v>780</v>
      </c>
      <c r="D33" s="195">
        <v>400</v>
      </c>
      <c r="E33" s="192">
        <v>0.33</v>
      </c>
      <c r="F33" s="195">
        <v>400</v>
      </c>
      <c r="G33" s="555"/>
      <c r="H33" s="482"/>
      <c r="I33" s="236"/>
    </row>
    <row r="34" spans="1:9" ht="14.25" x14ac:dyDescent="0.2">
      <c r="A34" s="126"/>
      <c r="B34" s="536"/>
      <c r="C34" s="235" t="s">
        <v>781</v>
      </c>
      <c r="D34" s="208">
        <v>70</v>
      </c>
      <c r="E34" s="206"/>
      <c r="F34" s="209">
        <v>70</v>
      </c>
      <c r="G34" s="524"/>
      <c r="H34" s="482"/>
      <c r="I34" s="215" t="s">
        <v>284</v>
      </c>
    </row>
    <row r="35" spans="1:9" ht="25.5" customHeight="1" x14ac:dyDescent="0.2">
      <c r="A35" s="126"/>
      <c r="B35" s="525" t="s">
        <v>118</v>
      </c>
      <c r="C35" s="204" t="s">
        <v>784</v>
      </c>
      <c r="D35" s="231">
        <v>100</v>
      </c>
      <c r="E35" s="232"/>
      <c r="F35" s="231">
        <v>100</v>
      </c>
      <c r="G35" s="523">
        <f>SUM(F35:F36)</f>
        <v>360</v>
      </c>
      <c r="H35" s="513" t="s">
        <v>998</v>
      </c>
      <c r="I35" s="234" t="s">
        <v>786</v>
      </c>
    </row>
    <row r="36" spans="1:9" ht="14.25" x14ac:dyDescent="0.2">
      <c r="A36" s="126"/>
      <c r="B36" s="526"/>
      <c r="C36" s="190" t="s">
        <v>785</v>
      </c>
      <c r="D36" s="196">
        <v>260</v>
      </c>
      <c r="E36" s="192">
        <v>0.22</v>
      </c>
      <c r="F36" s="196">
        <v>260</v>
      </c>
      <c r="G36" s="524"/>
      <c r="H36" s="513"/>
      <c r="I36" s="236"/>
    </row>
    <row r="37" spans="1:9" ht="14.25" x14ac:dyDescent="0.2">
      <c r="A37" s="126"/>
      <c r="B37" s="525" t="s">
        <v>787</v>
      </c>
      <c r="C37" s="235" t="s">
        <v>788</v>
      </c>
      <c r="D37" s="209">
        <v>70</v>
      </c>
      <c r="E37" s="206"/>
      <c r="F37" s="209">
        <v>70</v>
      </c>
      <c r="G37" s="516">
        <f>SUM(F37:F41)</f>
        <v>415</v>
      </c>
      <c r="H37" s="553" t="s">
        <v>715</v>
      </c>
      <c r="I37" s="207"/>
    </row>
    <row r="38" spans="1:9" ht="14.25" x14ac:dyDescent="0.2">
      <c r="A38" s="126"/>
      <c r="B38" s="527"/>
      <c r="C38" s="190" t="s">
        <v>789</v>
      </c>
      <c r="D38" s="196">
        <v>50</v>
      </c>
      <c r="E38" s="192">
        <v>0.18</v>
      </c>
      <c r="F38" s="196">
        <v>50</v>
      </c>
      <c r="G38" s="517"/>
      <c r="H38" s="553"/>
      <c r="I38" s="198"/>
    </row>
    <row r="39" spans="1:9" ht="14.25" x14ac:dyDescent="0.2">
      <c r="A39" s="126"/>
      <c r="B39" s="527"/>
      <c r="C39" s="204" t="s">
        <v>790</v>
      </c>
      <c r="D39" s="209">
        <v>70</v>
      </c>
      <c r="E39" s="206"/>
      <c r="F39" s="209">
        <v>70</v>
      </c>
      <c r="G39" s="517"/>
      <c r="H39" s="553"/>
      <c r="I39" s="207" t="s">
        <v>284</v>
      </c>
    </row>
    <row r="40" spans="1:9" ht="14.25" x14ac:dyDescent="0.2">
      <c r="A40" s="126"/>
      <c r="B40" s="527"/>
      <c r="C40" s="204" t="s">
        <v>791</v>
      </c>
      <c r="D40" s="209">
        <v>125</v>
      </c>
      <c r="E40" s="206"/>
      <c r="F40" s="209">
        <v>125</v>
      </c>
      <c r="G40" s="517"/>
      <c r="H40" s="553"/>
      <c r="I40" s="207" t="s">
        <v>786</v>
      </c>
    </row>
    <row r="41" spans="1:9" ht="14.25" x14ac:dyDescent="0.2">
      <c r="A41" s="126"/>
      <c r="B41" s="526"/>
      <c r="C41" s="190" t="s">
        <v>792</v>
      </c>
      <c r="D41" s="196">
        <v>200</v>
      </c>
      <c r="E41" s="192">
        <v>0.63</v>
      </c>
      <c r="F41" s="196">
        <v>100</v>
      </c>
      <c r="G41" s="518"/>
      <c r="H41" s="553"/>
      <c r="I41" s="198"/>
    </row>
    <row r="42" spans="1:9" ht="14.25" x14ac:dyDescent="0.2">
      <c r="A42" s="126"/>
      <c r="B42" s="189" t="s">
        <v>793</v>
      </c>
      <c r="C42" s="204" t="s">
        <v>794</v>
      </c>
      <c r="D42" s="238">
        <v>165</v>
      </c>
      <c r="E42" s="206"/>
      <c r="F42" s="238">
        <v>165</v>
      </c>
      <c r="G42" s="191">
        <f>SUM(F42)</f>
        <v>165</v>
      </c>
      <c r="H42" s="88"/>
      <c r="I42" s="239" t="s">
        <v>658</v>
      </c>
    </row>
    <row r="43" spans="1:9" ht="30.75" customHeight="1" x14ac:dyDescent="0.2">
      <c r="A43" s="126"/>
      <c r="B43" s="198" t="s">
        <v>795</v>
      </c>
      <c r="C43" s="222" t="s">
        <v>796</v>
      </c>
      <c r="D43" s="240">
        <v>100</v>
      </c>
      <c r="E43" s="206"/>
      <c r="F43" s="241">
        <v>100</v>
      </c>
      <c r="G43" s="230">
        <f>SUM(F43)</f>
        <v>100</v>
      </c>
      <c r="H43" s="197" t="s">
        <v>999</v>
      </c>
      <c r="I43" s="207" t="s">
        <v>797</v>
      </c>
    </row>
    <row r="44" spans="1:9" ht="14.25" customHeight="1" x14ac:dyDescent="0.2">
      <c r="A44" s="126"/>
      <c r="B44" s="525" t="s">
        <v>798</v>
      </c>
      <c r="C44" s="235" t="s">
        <v>799</v>
      </c>
      <c r="D44" s="209">
        <v>170</v>
      </c>
      <c r="E44" s="206"/>
      <c r="F44" s="209">
        <v>170</v>
      </c>
      <c r="G44" s="516">
        <f>SUM(F44:F46)</f>
        <v>470</v>
      </c>
      <c r="H44" s="513" t="s">
        <v>1000</v>
      </c>
      <c r="I44" s="207" t="s">
        <v>710</v>
      </c>
    </row>
    <row r="45" spans="1:9" ht="14.25" x14ac:dyDescent="0.2">
      <c r="A45" s="126"/>
      <c r="B45" s="527"/>
      <c r="C45" s="204" t="s">
        <v>800</v>
      </c>
      <c r="D45" s="208">
        <v>100</v>
      </c>
      <c r="E45" s="206"/>
      <c r="F45" s="209">
        <v>100</v>
      </c>
      <c r="G45" s="517"/>
      <c r="H45" s="513"/>
      <c r="I45" s="207" t="s">
        <v>802</v>
      </c>
    </row>
    <row r="46" spans="1:9" ht="14.25" x14ac:dyDescent="0.2">
      <c r="A46" s="126"/>
      <c r="B46" s="526"/>
      <c r="C46" s="204" t="s">
        <v>801</v>
      </c>
      <c r="D46" s="209">
        <v>200</v>
      </c>
      <c r="E46" s="206"/>
      <c r="F46" s="209">
        <v>200</v>
      </c>
      <c r="G46" s="518"/>
      <c r="H46" s="513"/>
      <c r="I46" s="207" t="s">
        <v>710</v>
      </c>
    </row>
    <row r="47" spans="1:9" ht="14.25" customHeight="1" x14ac:dyDescent="0.2">
      <c r="A47" s="126"/>
      <c r="B47" s="525" t="s">
        <v>687</v>
      </c>
      <c r="C47" s="190" t="s">
        <v>803</v>
      </c>
      <c r="D47" s="196">
        <v>185</v>
      </c>
      <c r="E47" s="192">
        <v>0.63</v>
      </c>
      <c r="F47" s="196">
        <v>87.5</v>
      </c>
      <c r="G47" s="516">
        <f>SUM(F47:F49)</f>
        <v>565</v>
      </c>
      <c r="H47" s="482" t="s">
        <v>738</v>
      </c>
      <c r="I47" s="88"/>
    </row>
    <row r="48" spans="1:9" ht="12.75" customHeight="1" x14ac:dyDescent="0.2">
      <c r="A48" s="126"/>
      <c r="B48" s="527"/>
      <c r="C48" s="190" t="s">
        <v>804</v>
      </c>
      <c r="D48" s="225">
        <v>235</v>
      </c>
      <c r="E48" s="192">
        <v>0.39</v>
      </c>
      <c r="F48" s="225">
        <v>235</v>
      </c>
      <c r="G48" s="517"/>
      <c r="H48" s="482"/>
      <c r="I48" s="88"/>
    </row>
    <row r="49" spans="1:9" ht="12.75" customHeight="1" x14ac:dyDescent="0.2">
      <c r="A49" s="126"/>
      <c r="B49" s="526"/>
      <c r="C49" s="190" t="s">
        <v>805</v>
      </c>
      <c r="D49" s="225">
        <v>485</v>
      </c>
      <c r="E49" s="192">
        <v>0.57999999999999996</v>
      </c>
      <c r="F49" s="225">
        <v>242.5</v>
      </c>
      <c r="G49" s="518"/>
      <c r="H49" s="482"/>
      <c r="I49" s="88"/>
    </row>
    <row r="50" spans="1:9" s="50" customFormat="1" ht="25.5" x14ac:dyDescent="0.2">
      <c r="A50" s="126"/>
      <c r="B50" s="216" t="s">
        <v>808</v>
      </c>
      <c r="C50" s="96" t="s">
        <v>809</v>
      </c>
      <c r="D50" s="223">
        <v>110</v>
      </c>
      <c r="E50" s="232"/>
      <c r="F50" s="223">
        <v>110</v>
      </c>
      <c r="G50" s="242">
        <f>SUM(F50)</f>
        <v>110</v>
      </c>
      <c r="H50" s="197" t="s">
        <v>1001</v>
      </c>
      <c r="I50" s="226" t="s">
        <v>810</v>
      </c>
    </row>
    <row r="51" spans="1:9" ht="14.25" customHeight="1" x14ac:dyDescent="0.2">
      <c r="A51" s="126"/>
      <c r="B51" s="537" t="s">
        <v>697</v>
      </c>
      <c r="C51" s="190" t="s">
        <v>811</v>
      </c>
      <c r="D51" s="195">
        <v>250</v>
      </c>
      <c r="E51" s="192">
        <v>0.48</v>
      </c>
      <c r="F51" s="195">
        <v>250</v>
      </c>
      <c r="G51" s="516">
        <f>SUM(F51:F52)</f>
        <v>350</v>
      </c>
      <c r="H51" s="482" t="s">
        <v>989</v>
      </c>
      <c r="I51" s="88"/>
    </row>
    <row r="52" spans="1:9" ht="12.75" customHeight="1" x14ac:dyDescent="0.2">
      <c r="A52" s="126"/>
      <c r="B52" s="526"/>
      <c r="C52" s="190" t="s">
        <v>792</v>
      </c>
      <c r="D52" s="195">
        <v>200</v>
      </c>
      <c r="E52" s="192">
        <v>0.55000000000000004</v>
      </c>
      <c r="F52" s="196">
        <v>100</v>
      </c>
      <c r="G52" s="518"/>
      <c r="H52" s="482"/>
      <c r="I52" s="88"/>
    </row>
    <row r="53" spans="1:9" ht="14.25" x14ac:dyDescent="0.2">
      <c r="A53" s="126"/>
      <c r="B53" s="198" t="s">
        <v>812</v>
      </c>
      <c r="C53" s="204" t="s">
        <v>813</v>
      </c>
      <c r="D53" s="209">
        <v>200</v>
      </c>
      <c r="E53" s="206"/>
      <c r="F53" s="209">
        <v>200</v>
      </c>
      <c r="G53" s="196">
        <f>SUM(F53)</f>
        <v>200</v>
      </c>
      <c r="H53" s="88" t="s">
        <v>988</v>
      </c>
      <c r="I53" s="207" t="s">
        <v>658</v>
      </c>
    </row>
    <row r="54" spans="1:9" ht="14.25" x14ac:dyDescent="0.2">
      <c r="A54" s="126"/>
      <c r="B54" s="198" t="s">
        <v>69</v>
      </c>
      <c r="C54" s="190" t="s">
        <v>814</v>
      </c>
      <c r="D54" s="196">
        <v>475</v>
      </c>
      <c r="E54" s="192">
        <v>0.28999999999999998</v>
      </c>
      <c r="F54" s="196">
        <v>475</v>
      </c>
      <c r="G54" s="196">
        <f>SUM(F54)</f>
        <v>475</v>
      </c>
      <c r="H54" s="194" t="s">
        <v>569</v>
      </c>
      <c r="I54" s="88"/>
    </row>
    <row r="55" spans="1:9" ht="14.25" x14ac:dyDescent="0.2">
      <c r="A55" s="126"/>
      <c r="B55" s="198" t="s">
        <v>224</v>
      </c>
      <c r="C55" s="204" t="s">
        <v>815</v>
      </c>
      <c r="D55" s="209">
        <v>145</v>
      </c>
      <c r="E55" s="206"/>
      <c r="F55" s="209">
        <v>145</v>
      </c>
      <c r="G55" s="196">
        <f>SUM(F55)</f>
        <v>145</v>
      </c>
      <c r="H55" s="237" t="s">
        <v>722</v>
      </c>
      <c r="I55" s="207" t="s">
        <v>263</v>
      </c>
    </row>
    <row r="56" spans="1:9" ht="14.25" customHeight="1" x14ac:dyDescent="0.2">
      <c r="A56" s="126"/>
      <c r="B56" s="540" t="s">
        <v>816</v>
      </c>
      <c r="C56" s="190" t="s">
        <v>817</v>
      </c>
      <c r="D56" s="196">
        <v>300</v>
      </c>
      <c r="E56" s="192">
        <v>0.23</v>
      </c>
      <c r="F56" s="196">
        <v>300</v>
      </c>
      <c r="G56" s="516">
        <f>SUM(F56:F61)</f>
        <v>1320</v>
      </c>
      <c r="H56" s="552" t="s">
        <v>1016</v>
      </c>
      <c r="I56" s="198" t="s">
        <v>823</v>
      </c>
    </row>
    <row r="57" spans="1:9" ht="14.25" x14ac:dyDescent="0.2">
      <c r="A57" s="126"/>
      <c r="B57" s="540"/>
      <c r="C57" s="190" t="s">
        <v>818</v>
      </c>
      <c r="D57" s="196">
        <v>225</v>
      </c>
      <c r="E57" s="192">
        <v>0.44</v>
      </c>
      <c r="F57" s="196">
        <v>225</v>
      </c>
      <c r="G57" s="517"/>
      <c r="H57" s="553"/>
      <c r="I57" s="198"/>
    </row>
    <row r="58" spans="1:9" ht="14.25" x14ac:dyDescent="0.2">
      <c r="A58" s="126"/>
      <c r="B58" s="540"/>
      <c r="C58" s="204" t="s">
        <v>819</v>
      </c>
      <c r="D58" s="208">
        <v>300</v>
      </c>
      <c r="E58" s="206"/>
      <c r="F58" s="209">
        <v>300</v>
      </c>
      <c r="G58" s="517"/>
      <c r="H58" s="553"/>
      <c r="I58" s="207" t="s">
        <v>658</v>
      </c>
    </row>
    <row r="59" spans="1:9" ht="14.25" x14ac:dyDescent="0.2">
      <c r="A59" s="126"/>
      <c r="B59" s="540"/>
      <c r="C59" s="204" t="s">
        <v>820</v>
      </c>
      <c r="D59" s="209">
        <v>100</v>
      </c>
      <c r="E59" s="206"/>
      <c r="F59" s="209">
        <v>100</v>
      </c>
      <c r="G59" s="517"/>
      <c r="H59" s="553"/>
      <c r="I59" s="207" t="s">
        <v>824</v>
      </c>
    </row>
    <row r="60" spans="1:9" ht="14.25" x14ac:dyDescent="0.2">
      <c r="A60" s="126"/>
      <c r="B60" s="540"/>
      <c r="C60" s="190" t="s">
        <v>821</v>
      </c>
      <c r="D60" s="196">
        <v>195</v>
      </c>
      <c r="E60" s="192">
        <v>0.46</v>
      </c>
      <c r="F60" s="196">
        <v>195</v>
      </c>
      <c r="G60" s="517"/>
      <c r="H60" s="553"/>
      <c r="I60" s="198"/>
    </row>
    <row r="61" spans="1:9" ht="14.25" x14ac:dyDescent="0.2">
      <c r="A61" s="126"/>
      <c r="B61" s="540"/>
      <c r="C61" s="204" t="s">
        <v>822</v>
      </c>
      <c r="D61" s="238">
        <v>200</v>
      </c>
      <c r="E61" s="206"/>
      <c r="F61" s="238">
        <v>200</v>
      </c>
      <c r="G61" s="518"/>
      <c r="H61" s="553"/>
      <c r="I61" s="239" t="s">
        <v>658</v>
      </c>
    </row>
    <row r="62" spans="1:9" ht="14.25" customHeight="1" x14ac:dyDescent="0.25">
      <c r="A62" s="126"/>
      <c r="B62" s="541" t="s">
        <v>648</v>
      </c>
      <c r="C62" s="199" t="s">
        <v>825</v>
      </c>
      <c r="D62" s="243">
        <v>130</v>
      </c>
      <c r="E62" s="201"/>
      <c r="F62" s="243"/>
      <c r="G62" s="514">
        <f>SUM(F62:F74)</f>
        <v>2768.75</v>
      </c>
      <c r="H62" s="482" t="s">
        <v>735</v>
      </c>
      <c r="I62" s="244" t="s">
        <v>823</v>
      </c>
    </row>
    <row r="63" spans="1:9" ht="14.25" x14ac:dyDescent="0.2">
      <c r="A63" s="126"/>
      <c r="B63" s="541"/>
      <c r="C63" s="190" t="s">
        <v>826</v>
      </c>
      <c r="D63" s="196">
        <v>650</v>
      </c>
      <c r="E63" s="192">
        <v>0.59</v>
      </c>
      <c r="F63" s="196">
        <v>325</v>
      </c>
      <c r="G63" s="514"/>
      <c r="H63" s="482"/>
      <c r="I63" s="198"/>
    </row>
    <row r="64" spans="1:9" ht="14.25" x14ac:dyDescent="0.2">
      <c r="A64" s="126"/>
      <c r="B64" s="541"/>
      <c r="C64" s="190" t="s">
        <v>827</v>
      </c>
      <c r="D64" s="196">
        <v>75</v>
      </c>
      <c r="E64" s="192">
        <v>0.11</v>
      </c>
      <c r="F64" s="196">
        <v>75</v>
      </c>
      <c r="G64" s="514"/>
      <c r="H64" s="482"/>
      <c r="I64" s="198"/>
    </row>
    <row r="65" spans="1:9" ht="14.25" x14ac:dyDescent="0.2">
      <c r="A65" s="126"/>
      <c r="B65" s="541"/>
      <c r="C65" s="190" t="s">
        <v>828</v>
      </c>
      <c r="D65" s="195">
        <v>325</v>
      </c>
      <c r="E65" s="192">
        <v>0.47</v>
      </c>
      <c r="F65" s="195">
        <v>325</v>
      </c>
      <c r="G65" s="514"/>
      <c r="H65" s="482"/>
      <c r="I65" s="198"/>
    </row>
    <row r="66" spans="1:9" ht="14.25" x14ac:dyDescent="0.2">
      <c r="A66" s="126"/>
      <c r="B66" s="541"/>
      <c r="C66" s="204" t="s">
        <v>829</v>
      </c>
      <c r="D66" s="208">
        <v>150</v>
      </c>
      <c r="E66" s="206"/>
      <c r="F66" s="209">
        <v>150</v>
      </c>
      <c r="G66" s="514"/>
      <c r="H66" s="482"/>
      <c r="I66" s="207" t="s">
        <v>658</v>
      </c>
    </row>
    <row r="67" spans="1:9" ht="14.25" x14ac:dyDescent="0.2">
      <c r="A67" s="126"/>
      <c r="B67" s="541"/>
      <c r="C67" s="204" t="s">
        <v>830</v>
      </c>
      <c r="D67" s="208">
        <v>250</v>
      </c>
      <c r="E67" s="206"/>
      <c r="F67" s="209">
        <v>250</v>
      </c>
      <c r="G67" s="514"/>
      <c r="H67" s="482"/>
      <c r="I67" s="207" t="s">
        <v>658</v>
      </c>
    </row>
    <row r="68" spans="1:9" ht="14.25" x14ac:dyDescent="0.2">
      <c r="A68" s="126"/>
      <c r="B68" s="541"/>
      <c r="C68" s="190" t="s">
        <v>831</v>
      </c>
      <c r="D68" s="195">
        <v>550</v>
      </c>
      <c r="E68" s="192">
        <v>0.53</v>
      </c>
      <c r="F68" s="245">
        <v>275</v>
      </c>
      <c r="G68" s="514"/>
      <c r="H68" s="482"/>
      <c r="I68" s="198"/>
    </row>
    <row r="69" spans="1:9" ht="14.25" x14ac:dyDescent="0.2">
      <c r="A69" s="126"/>
      <c r="B69" s="541"/>
      <c r="C69" s="246" t="s">
        <v>832</v>
      </c>
      <c r="D69" s="195">
        <v>465</v>
      </c>
      <c r="E69" s="192">
        <v>0.3</v>
      </c>
      <c r="F69" s="245">
        <v>187.5</v>
      </c>
      <c r="G69" s="514"/>
      <c r="H69" s="482"/>
      <c r="I69" s="198"/>
    </row>
    <row r="70" spans="1:9" ht="14.25" x14ac:dyDescent="0.2">
      <c r="A70" s="126"/>
      <c r="B70" s="541"/>
      <c r="C70" s="235" t="s">
        <v>833</v>
      </c>
      <c r="D70" s="208">
        <v>125</v>
      </c>
      <c r="E70" s="206"/>
      <c r="F70" s="247">
        <v>240</v>
      </c>
      <c r="G70" s="514"/>
      <c r="H70" s="482"/>
      <c r="I70" s="207" t="s">
        <v>658</v>
      </c>
    </row>
    <row r="71" spans="1:9" ht="14.25" x14ac:dyDescent="0.2">
      <c r="A71" s="126"/>
      <c r="B71" s="541"/>
      <c r="C71" s="204" t="s">
        <v>834</v>
      </c>
      <c r="D71" s="209">
        <v>165</v>
      </c>
      <c r="E71" s="206"/>
      <c r="F71" s="247">
        <v>325</v>
      </c>
      <c r="G71" s="514"/>
      <c r="H71" s="482"/>
      <c r="I71" s="207" t="s">
        <v>658</v>
      </c>
    </row>
    <row r="72" spans="1:9" ht="14.25" x14ac:dyDescent="0.2">
      <c r="A72" s="126"/>
      <c r="B72" s="541"/>
      <c r="C72" s="204" t="s">
        <v>835</v>
      </c>
      <c r="D72" s="209">
        <v>265</v>
      </c>
      <c r="E72" s="206"/>
      <c r="F72" s="247">
        <v>275</v>
      </c>
      <c r="G72" s="514"/>
      <c r="H72" s="482"/>
      <c r="I72" s="207" t="s">
        <v>838</v>
      </c>
    </row>
    <row r="73" spans="1:9" ht="14.25" x14ac:dyDescent="0.2">
      <c r="A73" s="126"/>
      <c r="B73" s="541"/>
      <c r="C73" s="190" t="s">
        <v>836</v>
      </c>
      <c r="D73" s="225">
        <v>125</v>
      </c>
      <c r="E73" s="192">
        <v>0.11</v>
      </c>
      <c r="F73" s="245">
        <v>166.25</v>
      </c>
      <c r="G73" s="514"/>
      <c r="H73" s="482"/>
      <c r="I73" s="198"/>
    </row>
    <row r="74" spans="1:9" ht="14.25" x14ac:dyDescent="0.2">
      <c r="A74" s="126"/>
      <c r="B74" s="541"/>
      <c r="C74" s="190" t="s">
        <v>837</v>
      </c>
      <c r="D74" s="225">
        <v>225</v>
      </c>
      <c r="E74" s="192">
        <v>0.28999999999999998</v>
      </c>
      <c r="F74" s="245">
        <v>175</v>
      </c>
      <c r="G74" s="514"/>
      <c r="H74" s="482"/>
      <c r="I74" s="198"/>
    </row>
    <row r="75" spans="1:9" ht="14.25" customHeight="1" x14ac:dyDescent="0.2">
      <c r="A75" s="126"/>
      <c r="B75" s="540" t="s">
        <v>92</v>
      </c>
      <c r="C75" s="204" t="s">
        <v>839</v>
      </c>
      <c r="D75" s="238">
        <v>50</v>
      </c>
      <c r="E75" s="206"/>
      <c r="F75" s="248">
        <v>122.5</v>
      </c>
      <c r="G75" s="545">
        <f>SUM(F75:F94)</f>
        <v>5421</v>
      </c>
      <c r="H75" s="522" t="s">
        <v>726</v>
      </c>
      <c r="I75" s="239" t="s">
        <v>859</v>
      </c>
    </row>
    <row r="76" spans="1:9" ht="14.25" x14ac:dyDescent="0.2">
      <c r="A76" s="126"/>
      <c r="B76" s="540"/>
      <c r="C76" s="190" t="s">
        <v>840</v>
      </c>
      <c r="D76" s="191">
        <v>550</v>
      </c>
      <c r="E76" s="192">
        <v>0.48</v>
      </c>
      <c r="F76" s="249">
        <v>100</v>
      </c>
      <c r="G76" s="546"/>
      <c r="H76" s="482"/>
      <c r="I76" s="250"/>
    </row>
    <row r="77" spans="1:9" ht="14.25" x14ac:dyDescent="0.2">
      <c r="A77" s="126"/>
      <c r="B77" s="540"/>
      <c r="C77" s="246" t="s">
        <v>841</v>
      </c>
      <c r="D77" s="191">
        <v>375</v>
      </c>
      <c r="E77" s="192">
        <v>0.66</v>
      </c>
      <c r="F77" s="249">
        <v>187.5</v>
      </c>
      <c r="G77" s="546"/>
      <c r="H77" s="482"/>
      <c r="I77" s="250"/>
    </row>
    <row r="78" spans="1:9" ht="14.25" x14ac:dyDescent="0.2">
      <c r="A78" s="126"/>
      <c r="B78" s="540"/>
      <c r="C78" s="190" t="s">
        <v>842</v>
      </c>
      <c r="D78" s="196">
        <v>480</v>
      </c>
      <c r="E78" s="192">
        <v>0.51</v>
      </c>
      <c r="F78" s="249">
        <v>240</v>
      </c>
      <c r="G78" s="546"/>
      <c r="H78" s="482"/>
      <c r="I78" s="198"/>
    </row>
    <row r="79" spans="1:9" ht="14.25" x14ac:dyDescent="0.2">
      <c r="A79" s="126"/>
      <c r="B79" s="540"/>
      <c r="C79" s="190" t="s">
        <v>843</v>
      </c>
      <c r="D79" s="196">
        <v>600</v>
      </c>
      <c r="E79" s="192">
        <v>0.42</v>
      </c>
      <c r="F79" s="249">
        <v>99.75</v>
      </c>
      <c r="G79" s="546"/>
      <c r="H79" s="482"/>
      <c r="I79" s="198"/>
    </row>
    <row r="80" spans="1:9" ht="14.25" x14ac:dyDescent="0.2">
      <c r="A80" s="126"/>
      <c r="B80" s="540"/>
      <c r="C80" s="190" t="s">
        <v>844</v>
      </c>
      <c r="D80" s="196">
        <v>600</v>
      </c>
      <c r="E80" s="192">
        <v>0.09</v>
      </c>
      <c r="F80" s="249">
        <v>122.5</v>
      </c>
      <c r="G80" s="546"/>
      <c r="H80" s="482"/>
      <c r="I80" s="198"/>
    </row>
    <row r="81" spans="1:9" ht="14.25" x14ac:dyDescent="0.2">
      <c r="A81" s="126"/>
      <c r="B81" s="540"/>
      <c r="C81" s="235" t="s">
        <v>845</v>
      </c>
      <c r="D81" s="209">
        <v>200</v>
      </c>
      <c r="E81" s="206"/>
      <c r="F81" s="248">
        <v>275</v>
      </c>
      <c r="G81" s="546"/>
      <c r="H81" s="482"/>
      <c r="I81" s="207" t="s">
        <v>860</v>
      </c>
    </row>
    <row r="82" spans="1:9" ht="14.25" x14ac:dyDescent="0.2">
      <c r="A82" s="126"/>
      <c r="B82" s="540"/>
      <c r="C82" s="204" t="s">
        <v>846</v>
      </c>
      <c r="D82" s="209">
        <v>100</v>
      </c>
      <c r="E82" s="206"/>
      <c r="F82" s="248">
        <v>200</v>
      </c>
      <c r="G82" s="546"/>
      <c r="H82" s="482"/>
      <c r="I82" s="207" t="s">
        <v>658</v>
      </c>
    </row>
    <row r="83" spans="1:9" ht="14.25" x14ac:dyDescent="0.2">
      <c r="A83" s="126"/>
      <c r="B83" s="540"/>
      <c r="C83" s="204" t="s">
        <v>847</v>
      </c>
      <c r="D83" s="209">
        <v>100</v>
      </c>
      <c r="E83" s="206"/>
      <c r="F83" s="248">
        <v>200</v>
      </c>
      <c r="G83" s="546"/>
      <c r="H83" s="482"/>
      <c r="I83" s="207" t="s">
        <v>861</v>
      </c>
    </row>
    <row r="84" spans="1:9" ht="14.25" x14ac:dyDescent="0.2">
      <c r="A84" s="126"/>
      <c r="B84" s="540"/>
      <c r="C84" s="190" t="s">
        <v>848</v>
      </c>
      <c r="D84" s="196">
        <v>200</v>
      </c>
      <c r="E84" s="192">
        <v>0.19</v>
      </c>
      <c r="F84" s="249">
        <v>157.5</v>
      </c>
      <c r="G84" s="546"/>
      <c r="H84" s="482"/>
      <c r="I84" s="198"/>
    </row>
    <row r="85" spans="1:9" ht="14.25" x14ac:dyDescent="0.2">
      <c r="A85" s="126"/>
      <c r="B85" s="540"/>
      <c r="C85" s="190" t="s">
        <v>849</v>
      </c>
      <c r="D85" s="196">
        <v>650</v>
      </c>
      <c r="E85" s="192">
        <v>0.38</v>
      </c>
      <c r="F85" s="249">
        <v>166.25</v>
      </c>
      <c r="G85" s="546"/>
      <c r="H85" s="482"/>
      <c r="I85" s="198"/>
    </row>
    <row r="86" spans="1:9" ht="14.25" x14ac:dyDescent="0.2">
      <c r="A86" s="126"/>
      <c r="B86" s="540"/>
      <c r="C86" s="190" t="s">
        <v>850</v>
      </c>
      <c r="D86" s="196">
        <v>600</v>
      </c>
      <c r="E86" s="192">
        <v>0.51</v>
      </c>
      <c r="F86" s="195">
        <v>300</v>
      </c>
      <c r="G86" s="546"/>
      <c r="H86" s="482"/>
      <c r="I86" s="198"/>
    </row>
    <row r="87" spans="1:9" ht="14.25" x14ac:dyDescent="0.2">
      <c r="A87" s="126"/>
      <c r="B87" s="540"/>
      <c r="C87" s="190" t="s">
        <v>851</v>
      </c>
      <c r="D87" s="196">
        <v>650</v>
      </c>
      <c r="E87" s="192">
        <v>0.41</v>
      </c>
      <c r="F87" s="196">
        <v>650</v>
      </c>
      <c r="G87" s="546"/>
      <c r="H87" s="482"/>
      <c r="I87" s="198"/>
    </row>
    <row r="88" spans="1:9" ht="14.25" x14ac:dyDescent="0.2">
      <c r="A88" s="126"/>
      <c r="B88" s="540"/>
      <c r="C88" s="190" t="s">
        <v>852</v>
      </c>
      <c r="D88" s="195">
        <v>400</v>
      </c>
      <c r="E88" s="192">
        <v>0.43</v>
      </c>
      <c r="F88" s="195">
        <v>400</v>
      </c>
      <c r="G88" s="546"/>
      <c r="H88" s="482"/>
      <c r="I88" s="198"/>
    </row>
    <row r="89" spans="1:9" ht="14.25" x14ac:dyDescent="0.2">
      <c r="A89" s="126"/>
      <c r="B89" s="540"/>
      <c r="C89" s="204" t="s">
        <v>853</v>
      </c>
      <c r="D89" s="208">
        <v>125</v>
      </c>
      <c r="E89" s="206"/>
      <c r="F89" s="209">
        <v>125</v>
      </c>
      <c r="G89" s="546"/>
      <c r="H89" s="482"/>
      <c r="I89" s="207" t="s">
        <v>862</v>
      </c>
    </row>
    <row r="90" spans="1:9" ht="14.25" x14ac:dyDescent="0.2">
      <c r="A90" s="126"/>
      <c r="B90" s="540"/>
      <c r="C90" s="190" t="s">
        <v>854</v>
      </c>
      <c r="D90" s="195">
        <v>650</v>
      </c>
      <c r="E90" s="192">
        <v>0.17</v>
      </c>
      <c r="F90" s="195">
        <v>650</v>
      </c>
      <c r="G90" s="546"/>
      <c r="H90" s="482"/>
      <c r="I90" s="198"/>
    </row>
    <row r="91" spans="1:9" ht="14.25" x14ac:dyDescent="0.2">
      <c r="A91" s="126"/>
      <c r="B91" s="540"/>
      <c r="C91" s="190" t="s">
        <v>855</v>
      </c>
      <c r="D91" s="195">
        <v>500</v>
      </c>
      <c r="E91" s="192">
        <v>0.3</v>
      </c>
      <c r="F91" s="195">
        <v>500</v>
      </c>
      <c r="G91" s="546"/>
      <c r="H91" s="482"/>
      <c r="I91" s="198"/>
    </row>
    <row r="92" spans="1:9" ht="14.25" x14ac:dyDescent="0.2">
      <c r="A92" s="126"/>
      <c r="B92" s="540"/>
      <c r="C92" s="246" t="s">
        <v>856</v>
      </c>
      <c r="D92" s="195">
        <v>300</v>
      </c>
      <c r="E92" s="192">
        <v>0.32</v>
      </c>
      <c r="F92" s="195">
        <v>300</v>
      </c>
      <c r="G92" s="546"/>
      <c r="H92" s="482"/>
      <c r="I92" s="198"/>
    </row>
    <row r="93" spans="1:9" ht="14.25" x14ac:dyDescent="0.2">
      <c r="A93" s="126"/>
      <c r="B93" s="540"/>
      <c r="C93" s="190" t="s">
        <v>857</v>
      </c>
      <c r="D93" s="195">
        <v>550</v>
      </c>
      <c r="E93" s="192">
        <v>0.61</v>
      </c>
      <c r="F93" s="195">
        <v>275</v>
      </c>
      <c r="G93" s="546"/>
      <c r="H93" s="482"/>
      <c r="I93" s="198"/>
    </row>
    <row r="94" spans="1:9" ht="14.25" x14ac:dyDescent="0.2">
      <c r="A94" s="126"/>
      <c r="B94" s="540"/>
      <c r="C94" s="190" t="s">
        <v>858</v>
      </c>
      <c r="D94" s="196">
        <v>350</v>
      </c>
      <c r="E94" s="192">
        <v>0.32</v>
      </c>
      <c r="F94" s="196">
        <v>350</v>
      </c>
      <c r="G94" s="547"/>
      <c r="H94" s="482"/>
      <c r="I94" s="198"/>
    </row>
    <row r="95" spans="1:9" ht="14.25" x14ac:dyDescent="0.2">
      <c r="A95" s="126"/>
      <c r="B95" s="540" t="s">
        <v>221</v>
      </c>
      <c r="C95" s="246" t="s">
        <v>863</v>
      </c>
      <c r="D95" s="191">
        <v>500</v>
      </c>
      <c r="E95" s="192">
        <v>0.41</v>
      </c>
      <c r="F95" s="191">
        <v>500</v>
      </c>
      <c r="G95" s="514">
        <f>SUM(F95:F101)</f>
        <v>1765</v>
      </c>
      <c r="H95" s="532" t="s">
        <v>543</v>
      </c>
      <c r="I95" s="250"/>
    </row>
    <row r="96" spans="1:9" ht="14.25" x14ac:dyDescent="0.2">
      <c r="A96" s="126"/>
      <c r="B96" s="540"/>
      <c r="C96" s="190" t="s">
        <v>864</v>
      </c>
      <c r="D96" s="191">
        <v>225</v>
      </c>
      <c r="E96" s="192">
        <v>0.45</v>
      </c>
      <c r="F96" s="191">
        <v>225</v>
      </c>
      <c r="G96" s="514"/>
      <c r="H96" s="482"/>
      <c r="I96" s="250"/>
    </row>
    <row r="97" spans="1:9" ht="14.25" x14ac:dyDescent="0.2">
      <c r="A97" s="126"/>
      <c r="B97" s="540"/>
      <c r="C97" s="235" t="s">
        <v>865</v>
      </c>
      <c r="D97" s="209">
        <v>70</v>
      </c>
      <c r="E97" s="206"/>
      <c r="F97" s="209">
        <v>70</v>
      </c>
      <c r="G97" s="514"/>
      <c r="H97" s="482"/>
      <c r="I97" s="207" t="s">
        <v>284</v>
      </c>
    </row>
    <row r="98" spans="1:9" ht="14.25" x14ac:dyDescent="0.2">
      <c r="A98" s="126"/>
      <c r="B98" s="540"/>
      <c r="C98" s="204" t="s">
        <v>791</v>
      </c>
      <c r="D98" s="208">
        <v>170</v>
      </c>
      <c r="E98" s="206"/>
      <c r="F98" s="209">
        <v>170</v>
      </c>
      <c r="G98" s="514"/>
      <c r="H98" s="482"/>
      <c r="I98" s="207" t="s">
        <v>658</v>
      </c>
    </row>
    <row r="99" spans="1:9" ht="14.25" x14ac:dyDescent="0.2">
      <c r="A99" s="126"/>
      <c r="B99" s="540"/>
      <c r="C99" s="204" t="s">
        <v>866</v>
      </c>
      <c r="D99" s="209">
        <v>150</v>
      </c>
      <c r="E99" s="206"/>
      <c r="F99" s="209">
        <v>150</v>
      </c>
      <c r="G99" s="514"/>
      <c r="H99" s="482"/>
      <c r="I99" s="207" t="s">
        <v>658</v>
      </c>
    </row>
    <row r="100" spans="1:9" ht="14.25" x14ac:dyDescent="0.2">
      <c r="A100" s="126"/>
      <c r="B100" s="540"/>
      <c r="C100" s="204" t="s">
        <v>867</v>
      </c>
      <c r="D100" s="209">
        <v>100</v>
      </c>
      <c r="E100" s="206"/>
      <c r="F100" s="209">
        <v>100</v>
      </c>
      <c r="G100" s="514"/>
      <c r="H100" s="482"/>
      <c r="I100" s="207" t="s">
        <v>658</v>
      </c>
    </row>
    <row r="101" spans="1:9" ht="14.25" x14ac:dyDescent="0.2">
      <c r="A101" s="126"/>
      <c r="B101" s="540"/>
      <c r="C101" s="190" t="s">
        <v>868</v>
      </c>
      <c r="D101" s="225">
        <v>550</v>
      </c>
      <c r="E101" s="192">
        <v>0.49</v>
      </c>
      <c r="F101" s="225">
        <v>550</v>
      </c>
      <c r="G101" s="514"/>
      <c r="H101" s="482"/>
      <c r="I101" s="198"/>
    </row>
    <row r="102" spans="1:9" ht="25.5" x14ac:dyDescent="0.2">
      <c r="A102" s="126"/>
      <c r="B102" s="252" t="s">
        <v>869</v>
      </c>
      <c r="C102" s="227" t="s">
        <v>870</v>
      </c>
      <c r="D102" s="225">
        <v>475</v>
      </c>
      <c r="E102" s="192">
        <v>0.81</v>
      </c>
      <c r="F102" s="253">
        <v>166.25</v>
      </c>
      <c r="G102" s="253">
        <f>SUM(F102)</f>
        <v>166.25</v>
      </c>
      <c r="H102" s="197" t="s">
        <v>1002</v>
      </c>
      <c r="I102" s="88"/>
    </row>
    <row r="103" spans="1:9" ht="14.25" customHeight="1" x14ac:dyDescent="0.2">
      <c r="A103" s="126"/>
      <c r="B103" s="541" t="s">
        <v>871</v>
      </c>
      <c r="C103" s="204" t="s">
        <v>872</v>
      </c>
      <c r="D103" s="209">
        <v>70</v>
      </c>
      <c r="E103" s="206"/>
      <c r="F103" s="209">
        <v>70</v>
      </c>
      <c r="G103" s="514">
        <f>SUM(F103:F107)</f>
        <v>485</v>
      </c>
      <c r="H103" s="513" t="s">
        <v>1003</v>
      </c>
      <c r="I103" s="207" t="s">
        <v>877</v>
      </c>
    </row>
    <row r="104" spans="1:9" ht="12.75" customHeight="1" x14ac:dyDescent="0.2">
      <c r="A104" s="126"/>
      <c r="B104" s="541"/>
      <c r="C104" s="204" t="s">
        <v>873</v>
      </c>
      <c r="D104" s="208">
        <v>170</v>
      </c>
      <c r="E104" s="206"/>
      <c r="F104" s="209">
        <v>170</v>
      </c>
      <c r="G104" s="514"/>
      <c r="H104" s="513"/>
      <c r="I104" s="207" t="s">
        <v>878</v>
      </c>
    </row>
    <row r="105" spans="1:9" ht="12.75" customHeight="1" x14ac:dyDescent="0.2">
      <c r="A105" s="126"/>
      <c r="B105" s="541"/>
      <c r="C105" s="190" t="s">
        <v>874</v>
      </c>
      <c r="D105" s="195">
        <v>135</v>
      </c>
      <c r="E105" s="192">
        <v>0.08</v>
      </c>
      <c r="F105" s="195">
        <v>135</v>
      </c>
      <c r="G105" s="514"/>
      <c r="H105" s="513"/>
      <c r="I105" s="198"/>
    </row>
    <row r="106" spans="1:9" ht="12.75" customHeight="1" x14ac:dyDescent="0.2">
      <c r="A106" s="126"/>
      <c r="B106" s="541"/>
      <c r="C106" s="199" t="s">
        <v>875</v>
      </c>
      <c r="D106" s="200"/>
      <c r="E106" s="201"/>
      <c r="F106" s="200" t="s">
        <v>66</v>
      </c>
      <c r="G106" s="514"/>
      <c r="H106" s="513"/>
      <c r="I106" s="203" t="s">
        <v>879</v>
      </c>
    </row>
    <row r="107" spans="1:9" ht="12.75" customHeight="1" x14ac:dyDescent="0.2">
      <c r="A107" s="126"/>
      <c r="B107" s="541"/>
      <c r="C107" s="190" t="s">
        <v>876</v>
      </c>
      <c r="D107" s="196">
        <v>110</v>
      </c>
      <c r="E107" s="192">
        <v>0.37</v>
      </c>
      <c r="F107" s="196">
        <v>110</v>
      </c>
      <c r="G107" s="514"/>
      <c r="H107" s="513"/>
      <c r="I107" s="198"/>
    </row>
    <row r="108" spans="1:9" ht="14.25" x14ac:dyDescent="0.2">
      <c r="A108" s="126"/>
      <c r="B108" s="198" t="s">
        <v>7</v>
      </c>
      <c r="C108" s="204" t="s">
        <v>880</v>
      </c>
      <c r="D108" s="209">
        <v>200</v>
      </c>
      <c r="E108" s="206"/>
      <c r="F108" s="209">
        <v>200</v>
      </c>
      <c r="G108" s="196">
        <f>SUM(F108)</f>
        <v>200</v>
      </c>
      <c r="H108" s="233" t="s">
        <v>723</v>
      </c>
      <c r="I108" s="207" t="s">
        <v>658</v>
      </c>
    </row>
    <row r="109" spans="1:9" ht="14.25" customHeight="1" x14ac:dyDescent="0.2">
      <c r="A109" s="126"/>
      <c r="B109" s="540" t="s">
        <v>637</v>
      </c>
      <c r="C109" s="204" t="s">
        <v>881</v>
      </c>
      <c r="D109" s="238">
        <v>70</v>
      </c>
      <c r="E109" s="206"/>
      <c r="F109" s="238">
        <v>70</v>
      </c>
      <c r="G109" s="516">
        <f>SUM(F109:F114)</f>
        <v>765</v>
      </c>
      <c r="H109" s="482" t="s">
        <v>581</v>
      </c>
      <c r="I109" s="239" t="s">
        <v>284</v>
      </c>
    </row>
    <row r="110" spans="1:9" ht="14.25" x14ac:dyDescent="0.2">
      <c r="A110" s="126"/>
      <c r="B110" s="540"/>
      <c r="C110" s="204" t="s">
        <v>882</v>
      </c>
      <c r="D110" s="209">
        <v>50</v>
      </c>
      <c r="E110" s="206"/>
      <c r="F110" s="209">
        <v>50</v>
      </c>
      <c r="G110" s="517"/>
      <c r="H110" s="482"/>
      <c r="I110" s="207" t="s">
        <v>686</v>
      </c>
    </row>
    <row r="111" spans="1:9" ht="14.25" x14ac:dyDescent="0.2">
      <c r="A111" s="126"/>
      <c r="B111" s="540"/>
      <c r="C111" s="204" t="s">
        <v>883</v>
      </c>
      <c r="D111" s="209">
        <v>250</v>
      </c>
      <c r="E111" s="206"/>
      <c r="F111" s="209">
        <v>250</v>
      </c>
      <c r="G111" s="517"/>
      <c r="H111" s="482"/>
      <c r="I111" s="207" t="s">
        <v>658</v>
      </c>
    </row>
    <row r="112" spans="1:9" ht="14.25" x14ac:dyDescent="0.2">
      <c r="A112" s="126"/>
      <c r="B112" s="540"/>
      <c r="C112" s="204" t="s">
        <v>884</v>
      </c>
      <c r="D112" s="209">
        <v>95</v>
      </c>
      <c r="E112" s="206"/>
      <c r="F112" s="209">
        <v>95</v>
      </c>
      <c r="G112" s="517"/>
      <c r="H112" s="482"/>
      <c r="I112" s="207" t="s">
        <v>664</v>
      </c>
    </row>
    <row r="113" spans="1:9" ht="14.25" x14ac:dyDescent="0.2">
      <c r="A113" s="126"/>
      <c r="B113" s="540"/>
      <c r="C113" s="204" t="s">
        <v>885</v>
      </c>
      <c r="D113" s="205">
        <v>200</v>
      </c>
      <c r="E113" s="206"/>
      <c r="F113" s="205">
        <v>200</v>
      </c>
      <c r="G113" s="517"/>
      <c r="H113" s="482"/>
      <c r="I113" s="207" t="s">
        <v>886</v>
      </c>
    </row>
    <row r="114" spans="1:9" ht="14.25" x14ac:dyDescent="0.2">
      <c r="A114" s="126"/>
      <c r="B114" s="540"/>
      <c r="C114" s="204" t="s">
        <v>784</v>
      </c>
      <c r="D114" s="205">
        <v>100</v>
      </c>
      <c r="E114" s="206"/>
      <c r="F114" s="205">
        <v>100</v>
      </c>
      <c r="G114" s="518"/>
      <c r="H114" s="482"/>
      <c r="I114" s="207" t="s">
        <v>887</v>
      </c>
    </row>
    <row r="115" spans="1:9" ht="14.25" customHeight="1" x14ac:dyDescent="0.2">
      <c r="A115" s="126"/>
      <c r="B115" s="541" t="s">
        <v>594</v>
      </c>
      <c r="C115" s="204" t="s">
        <v>888</v>
      </c>
      <c r="D115" s="238">
        <v>100</v>
      </c>
      <c r="E115" s="206"/>
      <c r="F115" s="238">
        <v>100</v>
      </c>
      <c r="G115" s="514">
        <f>SUM(F115:F117)</f>
        <v>375</v>
      </c>
      <c r="H115" s="482" t="s">
        <v>986</v>
      </c>
      <c r="I115" s="239" t="s">
        <v>658</v>
      </c>
    </row>
    <row r="116" spans="1:9" ht="14.25" x14ac:dyDescent="0.2">
      <c r="A116" s="126"/>
      <c r="B116" s="541"/>
      <c r="C116" s="204" t="s">
        <v>889</v>
      </c>
      <c r="D116" s="209">
        <v>130</v>
      </c>
      <c r="E116" s="206"/>
      <c r="F116" s="209">
        <v>130</v>
      </c>
      <c r="G116" s="514"/>
      <c r="H116" s="482"/>
      <c r="I116" s="207" t="s">
        <v>658</v>
      </c>
    </row>
    <row r="117" spans="1:9" ht="14.25" x14ac:dyDescent="0.2">
      <c r="A117" s="126"/>
      <c r="B117" s="541"/>
      <c r="C117" s="204" t="s">
        <v>445</v>
      </c>
      <c r="D117" s="209">
        <v>145</v>
      </c>
      <c r="E117" s="206"/>
      <c r="F117" s="209">
        <v>145</v>
      </c>
      <c r="G117" s="514"/>
      <c r="H117" s="482"/>
      <c r="I117" s="207" t="s">
        <v>658</v>
      </c>
    </row>
    <row r="118" spans="1:9" ht="15" x14ac:dyDescent="0.2">
      <c r="A118" s="126"/>
      <c r="B118" s="198" t="s">
        <v>604</v>
      </c>
      <c r="C118" s="190" t="s">
        <v>170</v>
      </c>
      <c r="D118" s="225">
        <v>575</v>
      </c>
      <c r="E118" s="192">
        <v>0.33</v>
      </c>
      <c r="F118" s="225">
        <v>575</v>
      </c>
      <c r="G118" s="225">
        <f>SUM(F118)</f>
        <v>575</v>
      </c>
      <c r="H118" s="254" t="s">
        <v>577</v>
      </c>
      <c r="I118" s="255" t="s">
        <v>890</v>
      </c>
    </row>
    <row r="119" spans="1:9" ht="14.25" customHeight="1" x14ac:dyDescent="0.2">
      <c r="A119" s="126"/>
      <c r="B119" s="541" t="s">
        <v>202</v>
      </c>
      <c r="C119" s="190" t="s">
        <v>891</v>
      </c>
      <c r="D119" s="196">
        <v>200</v>
      </c>
      <c r="E119" s="192">
        <v>0.38</v>
      </c>
      <c r="F119" s="196">
        <v>200</v>
      </c>
      <c r="G119" s="514">
        <f>SUM(F119:F121)</f>
        <v>685</v>
      </c>
      <c r="H119" s="528" t="s">
        <v>573</v>
      </c>
      <c r="I119" s="198"/>
    </row>
    <row r="120" spans="1:9" ht="14.25" x14ac:dyDescent="0.2">
      <c r="A120" s="126"/>
      <c r="B120" s="541"/>
      <c r="C120" s="190" t="s">
        <v>892</v>
      </c>
      <c r="D120" s="196">
        <v>350</v>
      </c>
      <c r="E120" s="192">
        <v>0.24</v>
      </c>
      <c r="F120" s="196">
        <v>350</v>
      </c>
      <c r="G120" s="514"/>
      <c r="H120" s="528"/>
      <c r="I120" s="198"/>
    </row>
    <row r="121" spans="1:9" ht="14.25" x14ac:dyDescent="0.2">
      <c r="A121" s="126"/>
      <c r="B121" s="541"/>
      <c r="C121" s="204" t="s">
        <v>893</v>
      </c>
      <c r="D121" s="208">
        <v>135</v>
      </c>
      <c r="E121" s="206"/>
      <c r="F121" s="209">
        <v>135</v>
      </c>
      <c r="G121" s="514"/>
      <c r="H121" s="528"/>
      <c r="I121" s="207" t="s">
        <v>658</v>
      </c>
    </row>
    <row r="122" spans="1:9" ht="14.25" customHeight="1" x14ac:dyDescent="0.2">
      <c r="A122" s="126"/>
      <c r="B122" s="538" t="s">
        <v>656</v>
      </c>
      <c r="C122" s="246" t="s">
        <v>894</v>
      </c>
      <c r="D122" s="217">
        <v>500</v>
      </c>
      <c r="E122" s="256">
        <v>0.82</v>
      </c>
      <c r="F122" s="257">
        <v>175</v>
      </c>
      <c r="G122" s="515">
        <f>SUM(F122:F123)</f>
        <v>395</v>
      </c>
      <c r="H122" s="519" t="s">
        <v>1004</v>
      </c>
      <c r="I122" s="258"/>
    </row>
    <row r="123" spans="1:9" ht="14.25" x14ac:dyDescent="0.2">
      <c r="A123" s="126"/>
      <c r="B123" s="536"/>
      <c r="C123" s="204" t="s">
        <v>895</v>
      </c>
      <c r="D123" s="208">
        <v>220</v>
      </c>
      <c r="E123" s="206"/>
      <c r="F123" s="259">
        <v>220</v>
      </c>
      <c r="G123" s="515"/>
      <c r="H123" s="520"/>
      <c r="I123" s="215" t="s">
        <v>896</v>
      </c>
    </row>
    <row r="124" spans="1:9" ht="14.25" x14ac:dyDescent="0.2">
      <c r="A124" s="126"/>
      <c r="B124" s="198" t="s">
        <v>897</v>
      </c>
      <c r="C124" s="190" t="s">
        <v>898</v>
      </c>
      <c r="D124" s="195">
        <v>440</v>
      </c>
      <c r="E124" s="192">
        <v>0.24</v>
      </c>
      <c r="F124" s="195">
        <v>440</v>
      </c>
      <c r="G124" s="196">
        <f>SUM(F124)</f>
        <v>440</v>
      </c>
      <c r="H124" s="521"/>
      <c r="I124" s="88"/>
    </row>
    <row r="125" spans="1:9" ht="14.25" x14ac:dyDescent="0.2">
      <c r="A125" s="126"/>
      <c r="B125" s="538" t="s">
        <v>613</v>
      </c>
      <c r="C125" s="246" t="s">
        <v>614</v>
      </c>
      <c r="D125" s="217">
        <v>450</v>
      </c>
      <c r="E125" s="256">
        <v>0.25</v>
      </c>
      <c r="F125" s="260">
        <v>450</v>
      </c>
      <c r="G125" s="514">
        <f>SUM(F125:F128)</f>
        <v>2100</v>
      </c>
      <c r="H125" s="554" t="s">
        <v>1005</v>
      </c>
      <c r="I125" s="258"/>
    </row>
    <row r="126" spans="1:9" ht="14.25" x14ac:dyDescent="0.2">
      <c r="A126" s="126"/>
      <c r="B126" s="539"/>
      <c r="C126" s="190" t="s">
        <v>899</v>
      </c>
      <c r="D126" s="196">
        <v>550</v>
      </c>
      <c r="E126" s="192">
        <v>0.18</v>
      </c>
      <c r="F126" s="261">
        <v>550</v>
      </c>
      <c r="G126" s="514"/>
      <c r="H126" s="482"/>
      <c r="I126" s="236"/>
    </row>
    <row r="127" spans="1:9" ht="14.25" x14ac:dyDescent="0.2">
      <c r="A127" s="126"/>
      <c r="B127" s="539"/>
      <c r="C127" s="190" t="s">
        <v>900</v>
      </c>
      <c r="D127" s="196">
        <v>550</v>
      </c>
      <c r="E127" s="192">
        <v>0.17</v>
      </c>
      <c r="F127" s="261">
        <v>550</v>
      </c>
      <c r="G127" s="514"/>
      <c r="H127" s="482"/>
      <c r="I127" s="236"/>
    </row>
    <row r="128" spans="1:9" ht="14.25" x14ac:dyDescent="0.2">
      <c r="A128" s="126"/>
      <c r="B128" s="536"/>
      <c r="C128" s="190" t="s">
        <v>901</v>
      </c>
      <c r="D128" s="195">
        <v>550</v>
      </c>
      <c r="E128" s="192">
        <v>0.37</v>
      </c>
      <c r="F128" s="262">
        <v>550</v>
      </c>
      <c r="G128" s="514"/>
      <c r="H128" s="482"/>
      <c r="I128" s="236"/>
    </row>
    <row r="129" spans="1:9" ht="25.5" x14ac:dyDescent="0.2">
      <c r="A129" s="126"/>
      <c r="B129" s="198" t="s">
        <v>902</v>
      </c>
      <c r="C129" s="227" t="s">
        <v>903</v>
      </c>
      <c r="D129" s="230">
        <v>250</v>
      </c>
      <c r="E129" s="192">
        <v>0.33</v>
      </c>
      <c r="F129" s="230">
        <v>250</v>
      </c>
      <c r="G129" s="230">
        <f>SUM(F129)</f>
        <v>250</v>
      </c>
      <c r="H129" s="197" t="s">
        <v>1006</v>
      </c>
      <c r="I129" s="88"/>
    </row>
    <row r="130" spans="1:9" ht="14.25" x14ac:dyDescent="0.2">
      <c r="A130" s="126"/>
      <c r="B130" s="525" t="s">
        <v>653</v>
      </c>
      <c r="C130" s="246" t="s">
        <v>904</v>
      </c>
      <c r="D130" s="196">
        <v>400</v>
      </c>
      <c r="E130" s="192">
        <v>0.19</v>
      </c>
      <c r="F130" s="196">
        <v>400</v>
      </c>
      <c r="G130" s="514">
        <f>SUM(F130:F133)</f>
        <v>1750</v>
      </c>
      <c r="H130" s="482" t="s">
        <v>552</v>
      </c>
      <c r="I130" s="88"/>
    </row>
    <row r="131" spans="1:9" ht="14.25" x14ac:dyDescent="0.2">
      <c r="A131" s="126"/>
      <c r="B131" s="527"/>
      <c r="C131" s="190" t="s">
        <v>905</v>
      </c>
      <c r="D131" s="195">
        <v>400</v>
      </c>
      <c r="E131" s="192">
        <v>0.39</v>
      </c>
      <c r="F131" s="195">
        <v>400</v>
      </c>
      <c r="G131" s="514"/>
      <c r="H131" s="482"/>
      <c r="I131" s="88"/>
    </row>
    <row r="132" spans="1:9" ht="14.25" x14ac:dyDescent="0.2">
      <c r="A132" s="126"/>
      <c r="B132" s="527"/>
      <c r="C132" s="190" t="s">
        <v>906</v>
      </c>
      <c r="D132" s="196">
        <v>550</v>
      </c>
      <c r="E132" s="192">
        <v>0.25</v>
      </c>
      <c r="F132" s="196">
        <v>550</v>
      </c>
      <c r="G132" s="514"/>
      <c r="H132" s="482"/>
      <c r="I132" s="88"/>
    </row>
    <row r="133" spans="1:9" ht="14.25" x14ac:dyDescent="0.2">
      <c r="A133" s="126"/>
      <c r="B133" s="526"/>
      <c r="C133" s="190" t="s">
        <v>907</v>
      </c>
      <c r="D133" s="225">
        <v>400</v>
      </c>
      <c r="E133" s="192">
        <v>0.4</v>
      </c>
      <c r="F133" s="225">
        <v>400</v>
      </c>
      <c r="G133" s="514"/>
      <c r="H133" s="482"/>
      <c r="I133" s="88"/>
    </row>
    <row r="134" spans="1:9" ht="25.5" x14ac:dyDescent="0.2">
      <c r="A134" s="126"/>
      <c r="B134" s="216" t="s">
        <v>908</v>
      </c>
      <c r="C134" s="227" t="s">
        <v>909</v>
      </c>
      <c r="D134" s="263">
        <v>185</v>
      </c>
      <c r="E134" s="256">
        <v>0.17</v>
      </c>
      <c r="F134" s="263">
        <v>185</v>
      </c>
      <c r="G134" s="242">
        <f>SUM(F134)</f>
        <v>185</v>
      </c>
      <c r="H134" s="197" t="s">
        <v>1007</v>
      </c>
      <c r="I134" s="88"/>
    </row>
    <row r="135" spans="1:9" ht="14.25" customHeight="1" x14ac:dyDescent="0.25">
      <c r="A135" s="126"/>
      <c r="B135" s="537" t="s">
        <v>169</v>
      </c>
      <c r="C135" s="190" t="s">
        <v>910</v>
      </c>
      <c r="D135" s="264">
        <v>300</v>
      </c>
      <c r="E135" s="265">
        <v>0.4</v>
      </c>
      <c r="F135" s="264">
        <v>300</v>
      </c>
      <c r="G135" s="534">
        <f>SUM(F135:F153)</f>
        <v>6077.5</v>
      </c>
      <c r="H135" s="532" t="s">
        <v>725</v>
      </c>
      <c r="I135" s="198"/>
    </row>
    <row r="136" spans="1:9" ht="14.25" x14ac:dyDescent="0.2">
      <c r="A136" s="126"/>
      <c r="B136" s="527"/>
      <c r="C136" s="190" t="s">
        <v>911</v>
      </c>
      <c r="D136" s="196">
        <v>350</v>
      </c>
      <c r="E136" s="192">
        <v>0.27</v>
      </c>
      <c r="F136" s="196">
        <v>350</v>
      </c>
      <c r="G136" s="534"/>
      <c r="H136" s="482"/>
      <c r="I136" s="198"/>
    </row>
    <row r="137" spans="1:9" ht="14.25" x14ac:dyDescent="0.2">
      <c r="A137" s="126"/>
      <c r="B137" s="527"/>
      <c r="C137" s="190" t="s">
        <v>912</v>
      </c>
      <c r="D137" s="196">
        <v>400</v>
      </c>
      <c r="E137" s="192">
        <v>0.33</v>
      </c>
      <c r="F137" s="196">
        <v>400</v>
      </c>
      <c r="G137" s="534"/>
      <c r="H137" s="482"/>
      <c r="I137" s="198"/>
    </row>
    <row r="138" spans="1:9" ht="14.25" x14ac:dyDescent="0.2">
      <c r="A138" s="126"/>
      <c r="B138" s="527"/>
      <c r="C138" s="190" t="s">
        <v>881</v>
      </c>
      <c r="D138" s="196">
        <v>185</v>
      </c>
      <c r="E138" s="192">
        <v>0.28999999999999998</v>
      </c>
      <c r="F138" s="196">
        <v>185</v>
      </c>
      <c r="G138" s="534"/>
      <c r="H138" s="482"/>
      <c r="I138" s="198"/>
    </row>
    <row r="139" spans="1:9" ht="14.25" x14ac:dyDescent="0.2">
      <c r="A139" s="126"/>
      <c r="B139" s="527"/>
      <c r="C139" s="190" t="s">
        <v>913</v>
      </c>
      <c r="D139" s="196">
        <v>475</v>
      </c>
      <c r="E139" s="192">
        <v>0.34</v>
      </c>
      <c r="F139" s="196">
        <v>475</v>
      </c>
      <c r="G139" s="534"/>
      <c r="H139" s="482"/>
      <c r="I139" s="198"/>
    </row>
    <row r="140" spans="1:9" ht="14.25" x14ac:dyDescent="0.2">
      <c r="A140" s="126"/>
      <c r="B140" s="527"/>
      <c r="C140" s="190" t="s">
        <v>847</v>
      </c>
      <c r="D140" s="195">
        <v>200</v>
      </c>
      <c r="E140" s="192">
        <v>0.41</v>
      </c>
      <c r="F140" s="195">
        <v>200</v>
      </c>
      <c r="G140" s="534"/>
      <c r="H140" s="482"/>
      <c r="I140" s="198"/>
    </row>
    <row r="141" spans="1:9" ht="14.25" x14ac:dyDescent="0.2">
      <c r="A141" s="126"/>
      <c r="B141" s="527"/>
      <c r="C141" s="190" t="s">
        <v>912</v>
      </c>
      <c r="D141" s="195">
        <v>225</v>
      </c>
      <c r="E141" s="192">
        <v>0.51</v>
      </c>
      <c r="F141" s="195">
        <v>112.5</v>
      </c>
      <c r="G141" s="534"/>
      <c r="H141" s="482"/>
      <c r="I141" s="198"/>
    </row>
    <row r="142" spans="1:9" ht="14.25" x14ac:dyDescent="0.2">
      <c r="A142" s="126"/>
      <c r="B142" s="527"/>
      <c r="C142" s="190" t="s">
        <v>914</v>
      </c>
      <c r="D142" s="195">
        <v>400</v>
      </c>
      <c r="E142" s="192">
        <v>0.37</v>
      </c>
      <c r="F142" s="195">
        <v>400</v>
      </c>
      <c r="G142" s="534"/>
      <c r="H142" s="482"/>
      <c r="I142" s="198"/>
    </row>
    <row r="143" spans="1:9" ht="14.25" x14ac:dyDescent="0.2">
      <c r="A143" s="126"/>
      <c r="B143" s="527"/>
      <c r="C143" s="204" t="s">
        <v>915</v>
      </c>
      <c r="D143" s="208">
        <v>210</v>
      </c>
      <c r="E143" s="206"/>
      <c r="F143" s="209">
        <v>210</v>
      </c>
      <c r="G143" s="534"/>
      <c r="H143" s="482"/>
      <c r="I143" s="207" t="s">
        <v>658</v>
      </c>
    </row>
    <row r="144" spans="1:9" ht="14.25" x14ac:dyDescent="0.2">
      <c r="A144" s="126"/>
      <c r="B144" s="527"/>
      <c r="C144" s="190" t="s">
        <v>916</v>
      </c>
      <c r="D144" s="195">
        <v>130</v>
      </c>
      <c r="E144" s="192">
        <v>0.3</v>
      </c>
      <c r="F144" s="195">
        <v>130</v>
      </c>
      <c r="G144" s="534"/>
      <c r="H144" s="482"/>
      <c r="I144" s="198"/>
    </row>
    <row r="145" spans="1:9" ht="14.25" x14ac:dyDescent="0.2">
      <c r="A145" s="126"/>
      <c r="B145" s="527"/>
      <c r="C145" s="204" t="s">
        <v>917</v>
      </c>
      <c r="D145" s="208">
        <v>165</v>
      </c>
      <c r="E145" s="206"/>
      <c r="F145" s="209">
        <v>165</v>
      </c>
      <c r="G145" s="534"/>
      <c r="H145" s="482"/>
      <c r="I145" s="207" t="s">
        <v>658</v>
      </c>
    </row>
    <row r="146" spans="1:9" ht="14.25" x14ac:dyDescent="0.2">
      <c r="A146" s="126"/>
      <c r="B146" s="527"/>
      <c r="C146" s="190" t="s">
        <v>918</v>
      </c>
      <c r="D146" s="196">
        <v>400</v>
      </c>
      <c r="E146" s="192">
        <v>0.26</v>
      </c>
      <c r="F146" s="196">
        <v>400</v>
      </c>
      <c r="G146" s="534"/>
      <c r="H146" s="482"/>
      <c r="I146" s="198"/>
    </row>
    <row r="147" spans="1:9" ht="14.25" x14ac:dyDescent="0.2">
      <c r="A147" s="126"/>
      <c r="B147" s="527"/>
      <c r="C147" s="190" t="s">
        <v>919</v>
      </c>
      <c r="D147" s="196">
        <v>400</v>
      </c>
      <c r="E147" s="192">
        <v>0.25</v>
      </c>
      <c r="F147" s="196">
        <v>400</v>
      </c>
      <c r="G147" s="534"/>
      <c r="H147" s="482"/>
      <c r="I147" s="198"/>
    </row>
    <row r="148" spans="1:9" ht="14.25" x14ac:dyDescent="0.2">
      <c r="A148" s="126"/>
      <c r="B148" s="527"/>
      <c r="C148" s="190" t="s">
        <v>920</v>
      </c>
      <c r="D148" s="196">
        <v>400</v>
      </c>
      <c r="E148" s="192">
        <v>0.25</v>
      </c>
      <c r="F148" s="196">
        <v>400</v>
      </c>
      <c r="G148" s="534"/>
      <c r="H148" s="482"/>
      <c r="I148" s="198"/>
    </row>
    <row r="149" spans="1:9" ht="14.25" x14ac:dyDescent="0.2">
      <c r="A149" s="126"/>
      <c r="B149" s="527"/>
      <c r="C149" s="190" t="s">
        <v>921</v>
      </c>
      <c r="D149" s="196">
        <v>400</v>
      </c>
      <c r="E149" s="192">
        <v>0.34</v>
      </c>
      <c r="F149" s="196">
        <v>400</v>
      </c>
      <c r="G149" s="534"/>
      <c r="H149" s="482"/>
      <c r="I149" s="198"/>
    </row>
    <row r="150" spans="1:9" ht="14.25" x14ac:dyDescent="0.2">
      <c r="A150" s="126"/>
      <c r="B150" s="527"/>
      <c r="C150" s="246" t="s">
        <v>922</v>
      </c>
      <c r="D150" s="196">
        <v>485</v>
      </c>
      <c r="E150" s="192">
        <v>0.28000000000000003</v>
      </c>
      <c r="F150" s="196">
        <v>485</v>
      </c>
      <c r="G150" s="534"/>
      <c r="H150" s="482"/>
      <c r="I150" s="198"/>
    </row>
    <row r="151" spans="1:9" ht="14.25" x14ac:dyDescent="0.2">
      <c r="A151" s="126"/>
      <c r="B151" s="527"/>
      <c r="C151" s="190" t="s">
        <v>923</v>
      </c>
      <c r="D151" s="225">
        <v>265</v>
      </c>
      <c r="E151" s="192">
        <v>0.47</v>
      </c>
      <c r="F151" s="225">
        <v>265</v>
      </c>
      <c r="G151" s="534"/>
      <c r="H151" s="482"/>
      <c r="I151" s="198"/>
    </row>
    <row r="152" spans="1:9" ht="14.25" x14ac:dyDescent="0.2">
      <c r="A152" s="126"/>
      <c r="B152" s="527"/>
      <c r="C152" s="190" t="s">
        <v>924</v>
      </c>
      <c r="D152" s="191">
        <v>400</v>
      </c>
      <c r="E152" s="192">
        <v>0.28000000000000003</v>
      </c>
      <c r="F152" s="191">
        <v>400</v>
      </c>
      <c r="G152" s="534"/>
      <c r="H152" s="482"/>
      <c r="I152" s="250"/>
    </row>
    <row r="153" spans="1:9" ht="14.25" x14ac:dyDescent="0.2">
      <c r="A153" s="126"/>
      <c r="B153" s="526"/>
      <c r="C153" s="190" t="s">
        <v>925</v>
      </c>
      <c r="D153" s="191">
        <v>400</v>
      </c>
      <c r="E153" s="192">
        <v>0.2</v>
      </c>
      <c r="F153" s="191">
        <v>400</v>
      </c>
      <c r="G153" s="534"/>
      <c r="H153" s="482"/>
      <c r="I153" s="250"/>
    </row>
    <row r="154" spans="1:9" ht="14.25" customHeight="1" x14ac:dyDescent="0.2">
      <c r="A154" s="126"/>
      <c r="B154" s="525" t="s">
        <v>926</v>
      </c>
      <c r="C154" s="204" t="s">
        <v>927</v>
      </c>
      <c r="D154" s="208">
        <v>95</v>
      </c>
      <c r="E154" s="206"/>
      <c r="F154" s="209">
        <v>95</v>
      </c>
      <c r="G154" s="514">
        <f>SUM(F154:F157)</f>
        <v>250</v>
      </c>
      <c r="H154" s="513" t="s">
        <v>1008</v>
      </c>
      <c r="I154" s="207" t="s">
        <v>931</v>
      </c>
    </row>
    <row r="155" spans="1:9" ht="14.25" x14ac:dyDescent="0.2">
      <c r="A155" s="126"/>
      <c r="B155" s="527"/>
      <c r="C155" s="204" t="s">
        <v>928</v>
      </c>
      <c r="D155" s="208">
        <v>70</v>
      </c>
      <c r="E155" s="206"/>
      <c r="F155" s="209">
        <v>70</v>
      </c>
      <c r="G155" s="514"/>
      <c r="H155" s="482"/>
      <c r="I155" s="207" t="s">
        <v>284</v>
      </c>
    </row>
    <row r="156" spans="1:9" ht="14.25" x14ac:dyDescent="0.2">
      <c r="A156" s="126"/>
      <c r="B156" s="527"/>
      <c r="C156" s="204" t="s">
        <v>929</v>
      </c>
      <c r="D156" s="208">
        <v>70</v>
      </c>
      <c r="E156" s="206"/>
      <c r="F156" s="209">
        <v>70</v>
      </c>
      <c r="G156" s="514"/>
      <c r="H156" s="482"/>
      <c r="I156" s="207" t="s">
        <v>284</v>
      </c>
    </row>
    <row r="157" spans="1:9" ht="14.25" x14ac:dyDescent="0.2">
      <c r="A157" s="126"/>
      <c r="B157" s="526"/>
      <c r="C157" s="204" t="s">
        <v>930</v>
      </c>
      <c r="D157" s="209">
        <v>15</v>
      </c>
      <c r="E157" s="206"/>
      <c r="F157" s="209">
        <v>15</v>
      </c>
      <c r="G157" s="514"/>
      <c r="H157" s="482"/>
      <c r="I157" s="207" t="s">
        <v>932</v>
      </c>
    </row>
    <row r="158" spans="1:9" ht="14.25" customHeight="1" x14ac:dyDescent="0.2">
      <c r="A158" s="126"/>
      <c r="B158" s="538" t="s">
        <v>194</v>
      </c>
      <c r="C158" s="190" t="s">
        <v>806</v>
      </c>
      <c r="D158" s="195">
        <v>500</v>
      </c>
      <c r="E158" s="192">
        <v>0.3</v>
      </c>
      <c r="F158" s="195">
        <v>500</v>
      </c>
      <c r="G158" s="514">
        <f>SUM(F158:F166)</f>
        <v>3837.5</v>
      </c>
      <c r="H158" s="528" t="s">
        <v>541</v>
      </c>
      <c r="I158" s="88"/>
    </row>
    <row r="159" spans="1:9" ht="12.75" customHeight="1" x14ac:dyDescent="0.2">
      <c r="A159" s="126"/>
      <c r="B159" s="539"/>
      <c r="C159" s="190" t="s">
        <v>807</v>
      </c>
      <c r="D159" s="195">
        <v>400</v>
      </c>
      <c r="E159" s="192">
        <v>0.49</v>
      </c>
      <c r="F159" s="195">
        <v>400</v>
      </c>
      <c r="G159" s="514"/>
      <c r="H159" s="528"/>
      <c r="I159" s="88"/>
    </row>
    <row r="160" spans="1:9" ht="12.75" customHeight="1" x14ac:dyDescent="0.2">
      <c r="A160" s="126"/>
      <c r="B160" s="539"/>
      <c r="C160" s="190" t="s">
        <v>933</v>
      </c>
      <c r="D160" s="196">
        <v>475</v>
      </c>
      <c r="E160" s="192">
        <v>0.25</v>
      </c>
      <c r="F160" s="196">
        <v>475</v>
      </c>
      <c r="G160" s="514"/>
      <c r="H160" s="528"/>
      <c r="I160" s="88"/>
    </row>
    <row r="161" spans="1:9" ht="14.25" x14ac:dyDescent="0.2">
      <c r="A161" s="126"/>
      <c r="B161" s="539"/>
      <c r="C161" s="246" t="s">
        <v>599</v>
      </c>
      <c r="D161" s="196">
        <v>450</v>
      </c>
      <c r="E161" s="192">
        <v>0.36</v>
      </c>
      <c r="F161" s="196">
        <v>450</v>
      </c>
      <c r="G161" s="514"/>
      <c r="H161" s="528"/>
      <c r="I161" s="88"/>
    </row>
    <row r="162" spans="1:9" ht="12.75" customHeight="1" x14ac:dyDescent="0.2">
      <c r="A162" s="126"/>
      <c r="B162" s="539"/>
      <c r="C162" s="190" t="s">
        <v>934</v>
      </c>
      <c r="D162" s="196">
        <v>400</v>
      </c>
      <c r="E162" s="192">
        <v>0.46</v>
      </c>
      <c r="F162" s="196">
        <v>400</v>
      </c>
      <c r="G162" s="514"/>
      <c r="H162" s="528"/>
      <c r="I162" s="88"/>
    </row>
    <row r="163" spans="1:9" ht="12.75" customHeight="1" x14ac:dyDescent="0.2">
      <c r="A163" s="126"/>
      <c r="B163" s="539"/>
      <c r="C163" s="190" t="s">
        <v>935</v>
      </c>
      <c r="D163" s="196">
        <v>200</v>
      </c>
      <c r="E163" s="192">
        <v>0.63</v>
      </c>
      <c r="F163" s="195">
        <v>100</v>
      </c>
      <c r="G163" s="514"/>
      <c r="H163" s="528"/>
      <c r="I163" s="88"/>
    </row>
    <row r="164" spans="1:9" ht="12.75" customHeight="1" x14ac:dyDescent="0.2">
      <c r="A164" s="126"/>
      <c r="B164" s="539"/>
      <c r="C164" s="190" t="s">
        <v>936</v>
      </c>
      <c r="D164" s="225">
        <v>575</v>
      </c>
      <c r="E164" s="192">
        <v>0.56000000000000005</v>
      </c>
      <c r="F164" s="253">
        <v>287.5</v>
      </c>
      <c r="G164" s="514"/>
      <c r="H164" s="528"/>
      <c r="I164" s="88"/>
    </row>
    <row r="165" spans="1:9" ht="12.75" customHeight="1" x14ac:dyDescent="0.2">
      <c r="A165" s="126"/>
      <c r="B165" s="539"/>
      <c r="C165" s="190" t="s">
        <v>929</v>
      </c>
      <c r="D165" s="225">
        <v>425</v>
      </c>
      <c r="E165" s="192">
        <v>0.43</v>
      </c>
      <c r="F165" s="225">
        <v>425</v>
      </c>
      <c r="G165" s="514"/>
      <c r="H165" s="528"/>
      <c r="I165" s="88"/>
    </row>
    <row r="166" spans="1:9" ht="12.75" customHeight="1" x14ac:dyDescent="0.2">
      <c r="A166" s="126"/>
      <c r="B166" s="536"/>
      <c r="C166" s="190" t="s">
        <v>937</v>
      </c>
      <c r="D166" s="225">
        <v>800</v>
      </c>
      <c r="E166" s="192">
        <v>0.43</v>
      </c>
      <c r="F166" s="225">
        <v>800</v>
      </c>
      <c r="G166" s="514"/>
      <c r="H166" s="528"/>
      <c r="I166" s="88"/>
    </row>
    <row r="167" spans="1:9" ht="14.25" customHeight="1" x14ac:dyDescent="0.2">
      <c r="A167" s="126"/>
      <c r="B167" s="525" t="s">
        <v>107</v>
      </c>
      <c r="C167" s="204" t="s">
        <v>938</v>
      </c>
      <c r="D167" s="208">
        <v>220</v>
      </c>
      <c r="E167" s="206"/>
      <c r="F167" s="209">
        <v>220</v>
      </c>
      <c r="G167" s="514">
        <f>SUM(F167:F169)</f>
        <v>1070</v>
      </c>
      <c r="H167" s="482" t="s">
        <v>990</v>
      </c>
      <c r="I167" s="207" t="s">
        <v>658</v>
      </c>
    </row>
    <row r="168" spans="1:9" ht="14.25" x14ac:dyDescent="0.2">
      <c r="A168" s="126"/>
      <c r="B168" s="527"/>
      <c r="C168" s="204" t="s">
        <v>939</v>
      </c>
      <c r="D168" s="208">
        <v>200</v>
      </c>
      <c r="E168" s="206"/>
      <c r="F168" s="209">
        <v>200</v>
      </c>
      <c r="G168" s="514"/>
      <c r="H168" s="482"/>
      <c r="I168" s="207" t="s">
        <v>658</v>
      </c>
    </row>
    <row r="169" spans="1:9" ht="14.25" x14ac:dyDescent="0.2">
      <c r="A169" s="126"/>
      <c r="B169" s="526"/>
      <c r="C169" s="190" t="s">
        <v>940</v>
      </c>
      <c r="D169" s="225">
        <v>650</v>
      </c>
      <c r="E169" s="192">
        <v>0.41</v>
      </c>
      <c r="F169" s="225">
        <v>650</v>
      </c>
      <c r="G169" s="514"/>
      <c r="H169" s="482"/>
      <c r="I169" s="198"/>
    </row>
    <row r="170" spans="1:9" ht="30.75" customHeight="1" x14ac:dyDescent="0.2">
      <c r="A170" s="126"/>
      <c r="B170" s="198" t="s">
        <v>941</v>
      </c>
      <c r="C170" s="227" t="s">
        <v>942</v>
      </c>
      <c r="D170" s="225">
        <v>400</v>
      </c>
      <c r="E170" s="192">
        <v>0.09</v>
      </c>
      <c r="F170" s="225">
        <v>400</v>
      </c>
      <c r="G170" s="225">
        <f>SUM(F170)</f>
        <v>400</v>
      </c>
      <c r="H170" s="197" t="s">
        <v>1009</v>
      </c>
      <c r="I170" s="88"/>
    </row>
    <row r="171" spans="1:9" ht="14.25" x14ac:dyDescent="0.2">
      <c r="A171" s="126"/>
      <c r="B171" s="525" t="s">
        <v>943</v>
      </c>
      <c r="C171" s="190" t="s">
        <v>944</v>
      </c>
      <c r="D171" s="195">
        <v>115</v>
      </c>
      <c r="E171" s="192">
        <v>0.84</v>
      </c>
      <c r="F171" s="195">
        <v>40.25</v>
      </c>
      <c r="G171" s="548">
        <f>SUM(F171:F175)</f>
        <v>1190.25</v>
      </c>
      <c r="H171" s="513" t="s">
        <v>1010</v>
      </c>
      <c r="I171" s="198"/>
    </row>
    <row r="172" spans="1:9" ht="14.25" x14ac:dyDescent="0.2">
      <c r="A172" s="126"/>
      <c r="B172" s="527"/>
      <c r="C172" s="190" t="s">
        <v>945</v>
      </c>
      <c r="D172" s="195">
        <v>300</v>
      </c>
      <c r="E172" s="192">
        <v>0.24</v>
      </c>
      <c r="F172" s="195">
        <v>300</v>
      </c>
      <c r="G172" s="549"/>
      <c r="H172" s="482"/>
      <c r="I172" s="198"/>
    </row>
    <row r="173" spans="1:9" ht="14.25" x14ac:dyDescent="0.2">
      <c r="A173" s="126"/>
      <c r="B173" s="527"/>
      <c r="C173" s="204" t="s">
        <v>946</v>
      </c>
      <c r="D173" s="208">
        <v>185</v>
      </c>
      <c r="E173" s="206"/>
      <c r="F173" s="209">
        <v>185</v>
      </c>
      <c r="G173" s="549"/>
      <c r="H173" s="482"/>
      <c r="I173" s="207" t="s">
        <v>948</v>
      </c>
    </row>
    <row r="174" spans="1:9" ht="14.25" x14ac:dyDescent="0.2">
      <c r="A174" s="126"/>
      <c r="B174" s="527"/>
      <c r="C174" s="190" t="s">
        <v>947</v>
      </c>
      <c r="D174" s="196">
        <v>400</v>
      </c>
      <c r="E174" s="192">
        <v>0.33</v>
      </c>
      <c r="F174" s="196">
        <v>400</v>
      </c>
      <c r="G174" s="549"/>
      <c r="H174" s="482"/>
      <c r="I174" s="198"/>
    </row>
    <row r="175" spans="1:9" ht="14.25" x14ac:dyDescent="0.2">
      <c r="A175" s="126"/>
      <c r="B175" s="526"/>
      <c r="C175" s="190" t="s">
        <v>785</v>
      </c>
      <c r="D175" s="225">
        <v>265</v>
      </c>
      <c r="E175" s="192">
        <v>0.4</v>
      </c>
      <c r="F175" s="225">
        <v>265</v>
      </c>
      <c r="G175" s="550"/>
      <c r="H175" s="482"/>
      <c r="I175" s="88"/>
    </row>
    <row r="176" spans="1:9" ht="14.25" x14ac:dyDescent="0.2">
      <c r="A176" s="126"/>
      <c r="B176" s="525" t="s">
        <v>219</v>
      </c>
      <c r="C176" s="246" t="s">
        <v>949</v>
      </c>
      <c r="D176" s="196">
        <v>550</v>
      </c>
      <c r="E176" s="192">
        <v>0.17</v>
      </c>
      <c r="F176" s="196">
        <v>550</v>
      </c>
      <c r="G176" s="514">
        <f>SUM(F176:F180)</f>
        <v>1469.75</v>
      </c>
      <c r="H176" s="482" t="s">
        <v>575</v>
      </c>
      <c r="I176" s="198"/>
    </row>
    <row r="177" spans="1:9" ht="14.25" x14ac:dyDescent="0.2">
      <c r="A177" s="126"/>
      <c r="B177" s="527"/>
      <c r="C177" s="190" t="s">
        <v>950</v>
      </c>
      <c r="D177" s="195">
        <v>285</v>
      </c>
      <c r="E177" s="192">
        <v>0.76</v>
      </c>
      <c r="F177" s="195">
        <v>99.75</v>
      </c>
      <c r="G177" s="514"/>
      <c r="H177" s="482"/>
      <c r="I177" s="198"/>
    </row>
    <row r="178" spans="1:9" ht="14.25" x14ac:dyDescent="0.2">
      <c r="A178" s="126"/>
      <c r="B178" s="527"/>
      <c r="C178" s="190" t="s">
        <v>951</v>
      </c>
      <c r="D178" s="196">
        <v>200</v>
      </c>
      <c r="E178" s="192">
        <v>0.45</v>
      </c>
      <c r="F178" s="196">
        <v>200</v>
      </c>
      <c r="G178" s="514"/>
      <c r="H178" s="482"/>
      <c r="I178" s="198"/>
    </row>
    <row r="179" spans="1:9" ht="14.25" x14ac:dyDescent="0.2">
      <c r="A179" s="126"/>
      <c r="B179" s="527"/>
      <c r="C179" s="204" t="s">
        <v>952</v>
      </c>
      <c r="D179" s="209">
        <v>220</v>
      </c>
      <c r="E179" s="206"/>
      <c r="F179" s="209">
        <v>220</v>
      </c>
      <c r="G179" s="514"/>
      <c r="H179" s="482"/>
      <c r="I179" s="207" t="s">
        <v>658</v>
      </c>
    </row>
    <row r="180" spans="1:9" ht="14.25" x14ac:dyDescent="0.2">
      <c r="A180" s="126"/>
      <c r="B180" s="526"/>
      <c r="C180" s="190" t="s">
        <v>766</v>
      </c>
      <c r="D180" s="191">
        <v>400</v>
      </c>
      <c r="E180" s="192">
        <v>0.25</v>
      </c>
      <c r="F180" s="191">
        <v>400</v>
      </c>
      <c r="G180" s="514"/>
      <c r="H180" s="482"/>
      <c r="I180" s="250"/>
    </row>
    <row r="181" spans="1:9" ht="15" customHeight="1" x14ac:dyDescent="0.2">
      <c r="A181" s="126"/>
      <c r="B181" s="529" t="s">
        <v>213</v>
      </c>
      <c r="C181" s="204" t="s">
        <v>953</v>
      </c>
      <c r="D181" s="209">
        <v>125</v>
      </c>
      <c r="E181" s="206"/>
      <c r="F181" s="209">
        <v>125</v>
      </c>
      <c r="G181" s="514">
        <f>SUM(F181:F184)</f>
        <v>670</v>
      </c>
      <c r="H181" s="528" t="s">
        <v>562</v>
      </c>
      <c r="I181" s="207" t="s">
        <v>658</v>
      </c>
    </row>
    <row r="182" spans="1:9" ht="14.25" x14ac:dyDescent="0.2">
      <c r="A182" s="126"/>
      <c r="B182" s="530"/>
      <c r="C182" s="204" t="s">
        <v>954</v>
      </c>
      <c r="D182" s="209">
        <v>160</v>
      </c>
      <c r="E182" s="206"/>
      <c r="F182" s="209">
        <v>160</v>
      </c>
      <c r="G182" s="514"/>
      <c r="H182" s="528"/>
      <c r="I182" s="207" t="s">
        <v>957</v>
      </c>
    </row>
    <row r="183" spans="1:9" ht="14.25" x14ac:dyDescent="0.2">
      <c r="A183" s="126"/>
      <c r="B183" s="530"/>
      <c r="C183" s="190" t="s">
        <v>955</v>
      </c>
      <c r="D183" s="196">
        <v>200</v>
      </c>
      <c r="E183" s="192">
        <v>0.23</v>
      </c>
      <c r="F183" s="196">
        <v>200</v>
      </c>
      <c r="G183" s="514"/>
      <c r="H183" s="528"/>
      <c r="I183" s="198"/>
    </row>
    <row r="184" spans="1:9" ht="14.25" x14ac:dyDescent="0.2">
      <c r="A184" s="126"/>
      <c r="B184" s="531"/>
      <c r="C184" s="190" t="s">
        <v>956</v>
      </c>
      <c r="D184" s="191">
        <v>185</v>
      </c>
      <c r="E184" s="192">
        <v>0.43</v>
      </c>
      <c r="F184" s="191">
        <v>185</v>
      </c>
      <c r="G184" s="514"/>
      <c r="H184" s="528"/>
      <c r="I184" s="250"/>
    </row>
    <row r="185" spans="1:9" ht="15" customHeight="1" x14ac:dyDescent="0.2">
      <c r="A185" s="126"/>
      <c r="B185" s="542" t="s">
        <v>958</v>
      </c>
      <c r="C185" s="204" t="s">
        <v>959</v>
      </c>
      <c r="D185" s="209">
        <v>200</v>
      </c>
      <c r="E185" s="206"/>
      <c r="F185" s="209">
        <v>200</v>
      </c>
      <c r="G185" s="514">
        <f>SUM(F185:F189)</f>
        <v>817.5</v>
      </c>
      <c r="H185" s="513" t="s">
        <v>1011</v>
      </c>
      <c r="I185" s="207" t="s">
        <v>658</v>
      </c>
    </row>
    <row r="186" spans="1:9" ht="14.25" x14ac:dyDescent="0.2">
      <c r="A186" s="126"/>
      <c r="B186" s="543"/>
      <c r="C186" s="235" t="s">
        <v>960</v>
      </c>
      <c r="D186" s="209">
        <v>150</v>
      </c>
      <c r="E186" s="206"/>
      <c r="F186" s="209">
        <v>150</v>
      </c>
      <c r="G186" s="514"/>
      <c r="H186" s="482"/>
      <c r="I186" s="207"/>
    </row>
    <row r="187" spans="1:9" ht="14.25" x14ac:dyDescent="0.2">
      <c r="A187" s="126"/>
      <c r="B187" s="543"/>
      <c r="C187" s="235" t="s">
        <v>961</v>
      </c>
      <c r="D187" s="208">
        <v>250</v>
      </c>
      <c r="E187" s="206"/>
      <c r="F187" s="209">
        <v>250</v>
      </c>
      <c r="G187" s="514"/>
      <c r="H187" s="482"/>
      <c r="I187" s="207" t="s">
        <v>658</v>
      </c>
    </row>
    <row r="188" spans="1:9" ht="14.25" x14ac:dyDescent="0.2">
      <c r="A188" s="126"/>
      <c r="B188" s="543"/>
      <c r="C188" s="235" t="s">
        <v>962</v>
      </c>
      <c r="D188" s="208">
        <v>95</v>
      </c>
      <c r="E188" s="206"/>
      <c r="F188" s="209">
        <v>95</v>
      </c>
      <c r="G188" s="514"/>
      <c r="H188" s="482"/>
      <c r="I188" s="207" t="s">
        <v>964</v>
      </c>
    </row>
    <row r="189" spans="1:9" ht="14.25" x14ac:dyDescent="0.2">
      <c r="A189" s="126"/>
      <c r="B189" s="544"/>
      <c r="C189" s="190" t="s">
        <v>963</v>
      </c>
      <c r="D189" s="225">
        <v>225</v>
      </c>
      <c r="E189" s="192">
        <v>0.56000000000000005</v>
      </c>
      <c r="F189" s="253">
        <v>122.5</v>
      </c>
      <c r="G189" s="514"/>
      <c r="H189" s="482"/>
      <c r="I189" s="198"/>
    </row>
    <row r="190" spans="1:9" ht="25.5" x14ac:dyDescent="0.2">
      <c r="A190" s="126"/>
      <c r="B190" s="198" t="s">
        <v>965</v>
      </c>
      <c r="C190" s="266" t="s">
        <v>966</v>
      </c>
      <c r="D190" s="267"/>
      <c r="E190" s="201"/>
      <c r="F190" s="267" t="s">
        <v>66</v>
      </c>
      <c r="G190" s="267">
        <f>SUM(F190)</f>
        <v>0</v>
      </c>
      <c r="H190" s="268" t="s">
        <v>1012</v>
      </c>
      <c r="I190" s="269" t="s">
        <v>967</v>
      </c>
    </row>
    <row r="191" spans="1:9" ht="14.25" customHeight="1" x14ac:dyDescent="0.2">
      <c r="A191" s="126"/>
      <c r="B191" s="525" t="s">
        <v>968</v>
      </c>
      <c r="C191" s="204" t="s">
        <v>969</v>
      </c>
      <c r="D191" s="231">
        <v>120</v>
      </c>
      <c r="E191" s="232"/>
      <c r="F191" s="270">
        <v>120</v>
      </c>
      <c r="G191" s="514">
        <f>SUM(F191:F192)</f>
        <v>720</v>
      </c>
      <c r="H191" s="513" t="s">
        <v>1013</v>
      </c>
      <c r="I191" s="234" t="s">
        <v>658</v>
      </c>
    </row>
    <row r="192" spans="1:9" ht="14.25" x14ac:dyDescent="0.2">
      <c r="A192" s="126"/>
      <c r="B192" s="526"/>
      <c r="C192" s="190" t="s">
        <v>970</v>
      </c>
      <c r="D192" s="195">
        <v>600</v>
      </c>
      <c r="E192" s="192">
        <v>0.47</v>
      </c>
      <c r="F192" s="262">
        <v>600</v>
      </c>
      <c r="G192" s="514"/>
      <c r="H192" s="482"/>
      <c r="I192" s="236"/>
    </row>
    <row r="193" spans="1:9" ht="25.5" x14ac:dyDescent="0.2">
      <c r="A193" s="126"/>
      <c r="B193" s="252" t="s">
        <v>971</v>
      </c>
      <c r="C193" s="222" t="s">
        <v>747</v>
      </c>
      <c r="D193" s="241">
        <v>66</v>
      </c>
      <c r="E193" s="206"/>
      <c r="F193" s="271">
        <v>66</v>
      </c>
      <c r="G193" s="225">
        <f>SUM(F193)</f>
        <v>66</v>
      </c>
      <c r="H193" s="197" t="s">
        <v>1014</v>
      </c>
      <c r="I193" s="207" t="s">
        <v>263</v>
      </c>
    </row>
    <row r="194" spans="1:9" ht="14.25" customHeight="1" x14ac:dyDescent="0.2">
      <c r="A194" s="126"/>
      <c r="B194" s="525" t="s">
        <v>53</v>
      </c>
      <c r="C194" s="204" t="s">
        <v>980</v>
      </c>
      <c r="D194" s="231">
        <v>125</v>
      </c>
      <c r="E194" s="232"/>
      <c r="F194" s="270">
        <v>125</v>
      </c>
      <c r="G194" s="514">
        <f>SUM(F194:F196)</f>
        <v>1050</v>
      </c>
      <c r="H194" s="482" t="s">
        <v>560</v>
      </c>
      <c r="I194" s="234" t="s">
        <v>658</v>
      </c>
    </row>
    <row r="195" spans="1:9" ht="14.25" x14ac:dyDescent="0.2">
      <c r="A195" s="126"/>
      <c r="B195" s="527"/>
      <c r="C195" s="190" t="s">
        <v>979</v>
      </c>
      <c r="D195" s="196">
        <v>650</v>
      </c>
      <c r="E195" s="192">
        <v>0.47</v>
      </c>
      <c r="F195" s="261">
        <v>650</v>
      </c>
      <c r="G195" s="514"/>
      <c r="H195" s="482"/>
      <c r="I195" s="236"/>
    </row>
    <row r="196" spans="1:9" ht="14.25" x14ac:dyDescent="0.2">
      <c r="A196" s="126"/>
      <c r="B196" s="527"/>
      <c r="C196" s="190" t="s">
        <v>974</v>
      </c>
      <c r="D196" s="196">
        <v>550</v>
      </c>
      <c r="E196" s="192">
        <v>0.52</v>
      </c>
      <c r="F196" s="262">
        <v>275</v>
      </c>
      <c r="G196" s="514"/>
      <c r="H196" s="482"/>
      <c r="I196" s="236"/>
    </row>
    <row r="197" spans="1:9" ht="14.25" customHeight="1" x14ac:dyDescent="0.2">
      <c r="A197" s="126"/>
      <c r="B197" s="538" t="s">
        <v>83</v>
      </c>
      <c r="C197" s="190" t="s">
        <v>981</v>
      </c>
      <c r="D197" s="217">
        <v>400</v>
      </c>
      <c r="E197" s="256">
        <v>0.46</v>
      </c>
      <c r="F197" s="260">
        <v>400</v>
      </c>
      <c r="G197" s="514">
        <f>SUM(F197:F201)</f>
        <v>1125</v>
      </c>
      <c r="H197" s="482" t="s">
        <v>566</v>
      </c>
      <c r="I197" s="258"/>
    </row>
    <row r="198" spans="1:9" ht="14.25" x14ac:dyDescent="0.2">
      <c r="A198" s="126"/>
      <c r="B198" s="539"/>
      <c r="C198" s="190" t="s">
        <v>976</v>
      </c>
      <c r="D198" s="195">
        <v>375</v>
      </c>
      <c r="E198" s="192">
        <v>0.21</v>
      </c>
      <c r="F198" s="262">
        <v>375</v>
      </c>
      <c r="G198" s="514"/>
      <c r="H198" s="482"/>
      <c r="I198" s="236"/>
    </row>
    <row r="199" spans="1:9" ht="14.25" x14ac:dyDescent="0.2">
      <c r="A199" s="126"/>
      <c r="B199" s="539"/>
      <c r="C199" s="204" t="s">
        <v>973</v>
      </c>
      <c r="D199" s="209">
        <v>150</v>
      </c>
      <c r="E199" s="206"/>
      <c r="F199" s="259">
        <v>150</v>
      </c>
      <c r="G199" s="514"/>
      <c r="H199" s="482"/>
      <c r="I199" s="215" t="s">
        <v>983</v>
      </c>
    </row>
    <row r="200" spans="1:9" ht="14.25" x14ac:dyDescent="0.2">
      <c r="A200" s="126"/>
      <c r="B200" s="539"/>
      <c r="C200" s="204" t="s">
        <v>982</v>
      </c>
      <c r="D200" s="205">
        <v>100</v>
      </c>
      <c r="E200" s="206"/>
      <c r="F200" s="272">
        <v>100</v>
      </c>
      <c r="G200" s="514"/>
      <c r="H200" s="482"/>
      <c r="I200" s="215" t="s">
        <v>673</v>
      </c>
    </row>
    <row r="201" spans="1:9" ht="14.25" x14ac:dyDescent="0.2">
      <c r="A201" s="126"/>
      <c r="B201" s="536"/>
      <c r="C201" s="204" t="s">
        <v>982</v>
      </c>
      <c r="D201" s="238">
        <v>100</v>
      </c>
      <c r="E201" s="206"/>
      <c r="F201" s="273">
        <v>100</v>
      </c>
      <c r="G201" s="514"/>
      <c r="H201" s="482"/>
      <c r="I201" s="274" t="s">
        <v>658</v>
      </c>
    </row>
    <row r="202" spans="1:9" ht="14.25" customHeight="1" x14ac:dyDescent="0.2">
      <c r="A202" s="126"/>
      <c r="B202" s="525" t="s">
        <v>203</v>
      </c>
      <c r="C202" s="190" t="s">
        <v>978</v>
      </c>
      <c r="D202" s="196">
        <v>400</v>
      </c>
      <c r="E202" s="192">
        <v>0.64</v>
      </c>
      <c r="F202" s="195">
        <v>200</v>
      </c>
      <c r="G202" s="515">
        <f>SUM(F202:F208)</f>
        <v>1128.75</v>
      </c>
      <c r="H202" s="551" t="s">
        <v>1015</v>
      </c>
      <c r="I202" s="198"/>
    </row>
    <row r="203" spans="1:9" ht="14.25" x14ac:dyDescent="0.2">
      <c r="A203" s="126"/>
      <c r="B203" s="527"/>
      <c r="C203" s="235" t="s">
        <v>977</v>
      </c>
      <c r="D203" s="208">
        <v>150</v>
      </c>
      <c r="E203" s="206"/>
      <c r="F203" s="209">
        <v>150</v>
      </c>
      <c r="G203" s="515"/>
      <c r="H203" s="482"/>
      <c r="I203" s="207" t="s">
        <v>658</v>
      </c>
    </row>
    <row r="204" spans="1:9" ht="14.25" x14ac:dyDescent="0.2">
      <c r="A204" s="126"/>
      <c r="B204" s="527"/>
      <c r="C204" s="204" t="s">
        <v>975</v>
      </c>
      <c r="D204" s="208">
        <v>70</v>
      </c>
      <c r="E204" s="206"/>
      <c r="F204" s="209">
        <v>70</v>
      </c>
      <c r="G204" s="515"/>
      <c r="H204" s="482"/>
      <c r="I204" s="207" t="s">
        <v>284</v>
      </c>
    </row>
    <row r="205" spans="1:9" ht="14.25" x14ac:dyDescent="0.2">
      <c r="A205" s="126"/>
      <c r="B205" s="527"/>
      <c r="C205" s="190" t="s">
        <v>753</v>
      </c>
      <c r="D205" s="195">
        <v>400</v>
      </c>
      <c r="E205" s="192">
        <v>0.65</v>
      </c>
      <c r="F205" s="195">
        <v>200</v>
      </c>
      <c r="G205" s="515"/>
      <c r="H205" s="482"/>
      <c r="I205" s="198"/>
    </row>
    <row r="206" spans="1:9" ht="14.25" x14ac:dyDescent="0.2">
      <c r="A206" s="126"/>
      <c r="B206" s="527"/>
      <c r="C206" s="190" t="s">
        <v>972</v>
      </c>
      <c r="D206" s="196">
        <v>450</v>
      </c>
      <c r="E206" s="192">
        <v>0.83</v>
      </c>
      <c r="F206" s="195">
        <v>157.5</v>
      </c>
      <c r="G206" s="515"/>
      <c r="H206" s="482"/>
      <c r="I206" s="198"/>
    </row>
    <row r="207" spans="1:9" ht="14.25" x14ac:dyDescent="0.2">
      <c r="A207" s="126"/>
      <c r="B207" s="527"/>
      <c r="C207" s="204" t="s">
        <v>449</v>
      </c>
      <c r="D207" s="209">
        <v>185</v>
      </c>
      <c r="E207" s="206"/>
      <c r="F207" s="209">
        <v>185</v>
      </c>
      <c r="G207" s="515"/>
      <c r="H207" s="482"/>
      <c r="I207" s="207" t="s">
        <v>658</v>
      </c>
    </row>
    <row r="208" spans="1:9" ht="14.25" x14ac:dyDescent="0.2">
      <c r="A208" s="126"/>
      <c r="B208" s="526"/>
      <c r="C208" s="190" t="s">
        <v>984</v>
      </c>
      <c r="D208" s="225">
        <v>475</v>
      </c>
      <c r="E208" s="192">
        <v>0.7</v>
      </c>
      <c r="F208" s="253">
        <v>166.25</v>
      </c>
      <c r="G208" s="515"/>
      <c r="H208" s="482"/>
      <c r="I208" s="198"/>
    </row>
    <row r="209" spans="1:9" ht="14.25" x14ac:dyDescent="0.2">
      <c r="A209" s="126"/>
      <c r="B209" s="198" t="s">
        <v>191</v>
      </c>
      <c r="C209" s="190" t="s">
        <v>985</v>
      </c>
      <c r="D209" s="225">
        <v>350</v>
      </c>
      <c r="E209" s="192">
        <v>0.36</v>
      </c>
      <c r="F209" s="225">
        <v>350</v>
      </c>
      <c r="G209" s="225">
        <v>350</v>
      </c>
      <c r="H209" s="194" t="s">
        <v>737</v>
      </c>
      <c r="I209" s="88"/>
    </row>
    <row r="211" spans="1:9" x14ac:dyDescent="0.2">
      <c r="G211" s="275">
        <f>SUM(G3:G209)</f>
        <v>51050.75</v>
      </c>
    </row>
  </sheetData>
  <autoFilter ref="A2:K209" xr:uid="{00000000-0009-0000-0000-000004000000}"/>
  <mergeCells count="100">
    <mergeCell ref="B202:B208"/>
    <mergeCell ref="G16:G17"/>
    <mergeCell ref="H171:H175"/>
    <mergeCell ref="G176:G180"/>
    <mergeCell ref="H26:H34"/>
    <mergeCell ref="G62:G74"/>
    <mergeCell ref="B122:B123"/>
    <mergeCell ref="H125:H128"/>
    <mergeCell ref="G19:G25"/>
    <mergeCell ref="G26:G34"/>
    <mergeCell ref="G191:G192"/>
    <mergeCell ref="H37:H41"/>
    <mergeCell ref="H44:H46"/>
    <mergeCell ref="H135:H153"/>
    <mergeCell ref="B56:B61"/>
    <mergeCell ref="B37:B41"/>
    <mergeCell ref="A1:I1"/>
    <mergeCell ref="G4:G8"/>
    <mergeCell ref="H202:H208"/>
    <mergeCell ref="G56:G61"/>
    <mergeCell ref="G197:G201"/>
    <mergeCell ref="H130:H133"/>
    <mergeCell ref="H109:H114"/>
    <mergeCell ref="H115:H117"/>
    <mergeCell ref="B19:B25"/>
    <mergeCell ref="G167:G169"/>
    <mergeCell ref="H56:H61"/>
    <mergeCell ref="G154:G157"/>
    <mergeCell ref="H191:H192"/>
    <mergeCell ref="G194:G196"/>
    <mergeCell ref="H9:H11"/>
    <mergeCell ref="B197:B201"/>
    <mergeCell ref="H4:H8"/>
    <mergeCell ref="G9:G11"/>
    <mergeCell ref="B194:B196"/>
    <mergeCell ref="B119:B121"/>
    <mergeCell ref="H167:H169"/>
    <mergeCell ref="B26:B34"/>
    <mergeCell ref="G95:G101"/>
    <mergeCell ref="G75:G94"/>
    <mergeCell ref="G171:G175"/>
    <mergeCell ref="G47:G49"/>
    <mergeCell ref="G119:G121"/>
    <mergeCell ref="H185:H189"/>
    <mergeCell ref="B115:B117"/>
    <mergeCell ref="B75:B94"/>
    <mergeCell ref="B4:B8"/>
    <mergeCell ref="H154:H157"/>
    <mergeCell ref="B9:B11"/>
    <mergeCell ref="H176:H180"/>
    <mergeCell ref="B109:B114"/>
    <mergeCell ref="B62:B74"/>
    <mergeCell ref="B185:B189"/>
    <mergeCell ref="B47:B49"/>
    <mergeCell ref="B176:B180"/>
    <mergeCell ref="B103:B107"/>
    <mergeCell ref="B191:B192"/>
    <mergeCell ref="H16:H17"/>
    <mergeCell ref="G135:G153"/>
    <mergeCell ref="H19:H25"/>
    <mergeCell ref="B16:B17"/>
    <mergeCell ref="G185:G189"/>
    <mergeCell ref="B167:B169"/>
    <mergeCell ref="B51:B52"/>
    <mergeCell ref="B125:B128"/>
    <mergeCell ref="B130:B133"/>
    <mergeCell ref="B154:B157"/>
    <mergeCell ref="B135:B153"/>
    <mergeCell ref="B95:B101"/>
    <mergeCell ref="B44:B46"/>
    <mergeCell ref="B158:B166"/>
    <mergeCell ref="H197:H201"/>
    <mergeCell ref="G202:G208"/>
    <mergeCell ref="H51:H52"/>
    <mergeCell ref="G44:G46"/>
    <mergeCell ref="B35:B36"/>
    <mergeCell ref="B171:B175"/>
    <mergeCell ref="H181:H184"/>
    <mergeCell ref="H47:H49"/>
    <mergeCell ref="G158:G166"/>
    <mergeCell ref="B181:B184"/>
    <mergeCell ref="G37:G41"/>
    <mergeCell ref="H158:H166"/>
    <mergeCell ref="H119:H121"/>
    <mergeCell ref="H62:H74"/>
    <mergeCell ref="H95:H101"/>
    <mergeCell ref="H103:H107"/>
    <mergeCell ref="H194:H196"/>
    <mergeCell ref="H35:H36"/>
    <mergeCell ref="G130:G133"/>
    <mergeCell ref="G122:G123"/>
    <mergeCell ref="G115:G117"/>
    <mergeCell ref="G109:G114"/>
    <mergeCell ref="H122:H124"/>
    <mergeCell ref="G125:G128"/>
    <mergeCell ref="G181:G184"/>
    <mergeCell ref="H75:H94"/>
    <mergeCell ref="G35:G36"/>
    <mergeCell ref="G103:G107"/>
    <mergeCell ref="G51:G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0"/>
  <sheetViews>
    <sheetView zoomScale="91" workbookViewId="0">
      <pane ySplit="2" topLeftCell="A3" activePane="bottomLeft" state="frozen"/>
      <selection pane="bottomLeft" activeCell="B18" sqref="B18:B23"/>
    </sheetView>
  </sheetViews>
  <sheetFormatPr defaultColWidth="9.140625" defaultRowHeight="14.25" x14ac:dyDescent="0.2"/>
  <cols>
    <col min="1" max="1" width="6" style="276" customWidth="1"/>
    <col min="2" max="2" width="19.7109375" style="276" customWidth="1"/>
    <col min="3" max="3" width="18.42578125" style="276" customWidth="1"/>
    <col min="4" max="4" width="23.28515625" style="277" bestFit="1" customWidth="1"/>
    <col min="5" max="5" width="18" style="278" customWidth="1"/>
    <col min="6" max="7" width="24.140625" style="279" customWidth="1"/>
    <col min="8" max="8" width="31.5703125" style="280" bestFit="1" customWidth="1"/>
    <col min="9" max="9" width="29.85546875" style="276" customWidth="1"/>
    <col min="10" max="16384" width="9.140625" style="281"/>
  </cols>
  <sheetData>
    <row r="1" spans="1:11" x14ac:dyDescent="0.2">
      <c r="A1" s="609"/>
      <c r="B1" s="609"/>
      <c r="C1" s="609"/>
      <c r="D1" s="609"/>
      <c r="E1" s="609"/>
      <c r="F1" s="609"/>
      <c r="G1" s="609"/>
      <c r="H1" s="609"/>
      <c r="I1" s="609"/>
    </row>
    <row r="2" spans="1:11" s="282" customFormat="1" ht="15" x14ac:dyDescent="0.25">
      <c r="A2" s="283"/>
      <c r="B2" s="284" t="s">
        <v>152</v>
      </c>
      <c r="C2" s="284" t="s">
        <v>153</v>
      </c>
      <c r="D2" s="285" t="s">
        <v>154</v>
      </c>
      <c r="E2" s="286" t="s">
        <v>156</v>
      </c>
      <c r="F2" s="287" t="s">
        <v>155</v>
      </c>
      <c r="G2" s="287" t="s">
        <v>991</v>
      </c>
      <c r="H2" s="288" t="s">
        <v>157</v>
      </c>
      <c r="I2" s="284" t="s">
        <v>158</v>
      </c>
    </row>
    <row r="3" spans="1:11" s="279" customFormat="1" x14ac:dyDescent="0.2">
      <c r="A3" s="566">
        <v>1</v>
      </c>
      <c r="B3" s="566" t="s">
        <v>741</v>
      </c>
      <c r="C3" s="289" t="s">
        <v>1056</v>
      </c>
      <c r="D3" s="290">
        <v>75</v>
      </c>
      <c r="E3" s="291" t="s">
        <v>66</v>
      </c>
      <c r="F3" s="292">
        <v>75</v>
      </c>
      <c r="G3" s="603">
        <f>SUM(F3:F5)</f>
        <v>450</v>
      </c>
      <c r="H3" s="293"/>
      <c r="I3" s="294" t="s">
        <v>1150</v>
      </c>
      <c r="J3" s="281"/>
      <c r="K3" s="281"/>
    </row>
    <row r="4" spans="1:11" s="279" customFormat="1" x14ac:dyDescent="0.2">
      <c r="A4" s="567"/>
      <c r="B4" s="567"/>
      <c r="C4" s="295" t="s">
        <v>1141</v>
      </c>
      <c r="D4" s="296">
        <v>550</v>
      </c>
      <c r="E4" s="297">
        <v>0.54</v>
      </c>
      <c r="F4" s="292">
        <v>275</v>
      </c>
      <c r="G4" s="604"/>
      <c r="H4" s="293"/>
      <c r="I4" s="298" t="s">
        <v>66</v>
      </c>
      <c r="J4" s="281"/>
      <c r="K4" s="281"/>
    </row>
    <row r="5" spans="1:11" x14ac:dyDescent="0.2">
      <c r="A5" s="568"/>
      <c r="B5" s="568"/>
      <c r="C5" s="295" t="s">
        <v>784</v>
      </c>
      <c r="D5" s="299">
        <v>100</v>
      </c>
      <c r="E5" s="291" t="s">
        <v>66</v>
      </c>
      <c r="F5" s="292">
        <v>100</v>
      </c>
      <c r="G5" s="605"/>
      <c r="H5" s="293"/>
      <c r="I5" s="294" t="s">
        <v>1151</v>
      </c>
    </row>
    <row r="6" spans="1:11" x14ac:dyDescent="0.2">
      <c r="A6" s="300">
        <v>2</v>
      </c>
      <c r="B6" s="301" t="s">
        <v>1143</v>
      </c>
      <c r="C6" s="302" t="s">
        <v>1142</v>
      </c>
      <c r="D6" s="303">
        <v>250</v>
      </c>
      <c r="E6" s="304">
        <v>0.27</v>
      </c>
      <c r="F6" s="305">
        <v>250</v>
      </c>
      <c r="G6" s="306">
        <f>SUM(F6)</f>
        <v>250</v>
      </c>
      <c r="H6" s="307"/>
      <c r="I6" s="308"/>
    </row>
    <row r="7" spans="1:11" x14ac:dyDescent="0.2">
      <c r="A7" s="558">
        <v>3</v>
      </c>
      <c r="B7" s="601" t="s">
        <v>643</v>
      </c>
      <c r="C7" s="309" t="s">
        <v>1029</v>
      </c>
      <c r="D7" s="310">
        <v>495</v>
      </c>
      <c r="E7" s="311">
        <v>0.76</v>
      </c>
      <c r="F7" s="312">
        <v>172.25</v>
      </c>
      <c r="G7" s="586">
        <f>SUM(F7:F8)</f>
        <v>391</v>
      </c>
      <c r="H7" s="313"/>
      <c r="I7" s="314"/>
    </row>
    <row r="8" spans="1:11" x14ac:dyDescent="0.2">
      <c r="A8" s="560"/>
      <c r="B8" s="602"/>
      <c r="C8" s="309" t="s">
        <v>1073</v>
      </c>
      <c r="D8" s="315">
        <v>625</v>
      </c>
      <c r="E8" s="311">
        <v>0.69</v>
      </c>
      <c r="F8" s="312">
        <v>218.75</v>
      </c>
      <c r="G8" s="587"/>
      <c r="H8" s="313"/>
      <c r="I8" s="314"/>
    </row>
    <row r="9" spans="1:11" x14ac:dyDescent="0.2">
      <c r="A9" s="582">
        <v>4</v>
      </c>
      <c r="B9" s="576" t="s">
        <v>603</v>
      </c>
      <c r="C9" s="316" t="s">
        <v>985</v>
      </c>
      <c r="D9" s="317">
        <v>200</v>
      </c>
      <c r="E9" s="318">
        <v>0.12</v>
      </c>
      <c r="F9" s="319">
        <v>200</v>
      </c>
      <c r="G9" s="588">
        <f>SUM(F9:F10)</f>
        <v>400</v>
      </c>
      <c r="H9" s="321"/>
      <c r="I9" s="322"/>
    </row>
    <row r="10" spans="1:11" x14ac:dyDescent="0.2">
      <c r="A10" s="583"/>
      <c r="B10" s="577"/>
      <c r="C10" s="316" t="s">
        <v>1021</v>
      </c>
      <c r="D10" s="317">
        <v>200</v>
      </c>
      <c r="E10" s="318">
        <v>0.21</v>
      </c>
      <c r="F10" s="319">
        <v>200</v>
      </c>
      <c r="G10" s="588"/>
      <c r="H10" s="321"/>
      <c r="I10" s="322"/>
    </row>
    <row r="11" spans="1:11" x14ac:dyDescent="0.2">
      <c r="A11" s="323">
        <v>5</v>
      </c>
      <c r="B11" s="324" t="s">
        <v>1035</v>
      </c>
      <c r="C11" s="325" t="s">
        <v>1034</v>
      </c>
      <c r="D11" s="326">
        <v>800</v>
      </c>
      <c r="E11" s="327">
        <v>0.46</v>
      </c>
      <c r="F11" s="328">
        <v>800</v>
      </c>
      <c r="G11" s="320">
        <f>SUM(F11)</f>
        <v>800</v>
      </c>
      <c r="H11" s="329"/>
      <c r="I11" s="323"/>
    </row>
    <row r="12" spans="1:11" x14ac:dyDescent="0.2">
      <c r="A12" s="566">
        <v>6</v>
      </c>
      <c r="B12" s="571" t="s">
        <v>763</v>
      </c>
      <c r="C12" s="289" t="s">
        <v>1049</v>
      </c>
      <c r="D12" s="290">
        <v>400</v>
      </c>
      <c r="E12" s="297">
        <v>0.63</v>
      </c>
      <c r="F12" s="292">
        <v>200</v>
      </c>
      <c r="G12" s="586">
        <f>SUM(F12:F15)</f>
        <v>645</v>
      </c>
      <c r="H12" s="293"/>
      <c r="I12" s="294"/>
    </row>
    <row r="13" spans="1:11" x14ac:dyDescent="0.2">
      <c r="A13" s="567"/>
      <c r="B13" s="589"/>
      <c r="C13" s="289" t="s">
        <v>857</v>
      </c>
      <c r="D13" s="290">
        <v>110</v>
      </c>
      <c r="E13" s="297">
        <v>0.31</v>
      </c>
      <c r="F13" s="292">
        <v>110</v>
      </c>
      <c r="G13" s="594"/>
      <c r="H13" s="293"/>
      <c r="I13" s="294"/>
    </row>
    <row r="14" spans="1:11" x14ac:dyDescent="0.2">
      <c r="A14" s="567"/>
      <c r="B14" s="589"/>
      <c r="C14" s="289" t="s">
        <v>1065</v>
      </c>
      <c r="D14" s="290">
        <v>135</v>
      </c>
      <c r="E14" s="291" t="s">
        <v>66</v>
      </c>
      <c r="F14" s="292">
        <v>135</v>
      </c>
      <c r="G14" s="594"/>
      <c r="H14" s="293"/>
      <c r="I14" s="294" t="s">
        <v>658</v>
      </c>
    </row>
    <row r="15" spans="1:11" x14ac:dyDescent="0.2">
      <c r="A15" s="568"/>
      <c r="B15" s="572"/>
      <c r="C15" s="289" t="s">
        <v>1071</v>
      </c>
      <c r="D15" s="290">
        <v>400</v>
      </c>
      <c r="E15" s="297">
        <v>0.5</v>
      </c>
      <c r="F15" s="292">
        <v>200</v>
      </c>
      <c r="G15" s="587"/>
      <c r="H15" s="293"/>
      <c r="I15" s="294"/>
    </row>
    <row r="16" spans="1:11" x14ac:dyDescent="0.2">
      <c r="A16" s="558">
        <v>7</v>
      </c>
      <c r="B16" s="556" t="s">
        <v>624</v>
      </c>
      <c r="C16" s="309" t="s">
        <v>1060</v>
      </c>
      <c r="D16" s="330">
        <v>400</v>
      </c>
      <c r="E16" s="311">
        <v>0.35</v>
      </c>
      <c r="F16" s="312">
        <v>400</v>
      </c>
      <c r="G16" s="586">
        <f>SUM(F16:F17)</f>
        <v>470</v>
      </c>
      <c r="H16" s="313"/>
      <c r="I16" s="314"/>
    </row>
    <row r="17" spans="1:9" x14ac:dyDescent="0.2">
      <c r="A17" s="560"/>
      <c r="B17" s="557"/>
      <c r="C17" s="309" t="s">
        <v>1116</v>
      </c>
      <c r="D17" s="331">
        <v>70</v>
      </c>
      <c r="E17" s="332" t="s">
        <v>66</v>
      </c>
      <c r="F17" s="312">
        <v>70</v>
      </c>
      <c r="G17" s="587"/>
      <c r="H17" s="313"/>
      <c r="I17" s="314" t="s">
        <v>1152</v>
      </c>
    </row>
    <row r="18" spans="1:9" x14ac:dyDescent="0.2">
      <c r="A18" s="582">
        <v>8</v>
      </c>
      <c r="B18" s="561" t="s">
        <v>43</v>
      </c>
      <c r="C18" s="316" t="s">
        <v>1036</v>
      </c>
      <c r="D18" s="317">
        <v>70</v>
      </c>
      <c r="E18" s="333" t="s">
        <v>66</v>
      </c>
      <c r="F18" s="319">
        <v>70</v>
      </c>
      <c r="G18" s="586">
        <f>SUM(F18:F23)</f>
        <v>480</v>
      </c>
      <c r="H18" s="321"/>
      <c r="I18" s="322" t="s">
        <v>1152</v>
      </c>
    </row>
    <row r="19" spans="1:9" x14ac:dyDescent="0.2">
      <c r="A19" s="593"/>
      <c r="B19" s="562"/>
      <c r="C19" s="316" t="s">
        <v>1042</v>
      </c>
      <c r="D19" s="334">
        <v>70</v>
      </c>
      <c r="E19" s="333" t="s">
        <v>66</v>
      </c>
      <c r="F19" s="319">
        <v>70</v>
      </c>
      <c r="G19" s="594"/>
      <c r="H19" s="321"/>
      <c r="I19" s="322" t="s">
        <v>1152</v>
      </c>
    </row>
    <row r="20" spans="1:9" x14ac:dyDescent="0.2">
      <c r="A20" s="593"/>
      <c r="B20" s="562"/>
      <c r="C20" s="316" t="s">
        <v>1064</v>
      </c>
      <c r="D20" s="334">
        <v>125</v>
      </c>
      <c r="E20" s="333" t="s">
        <v>66</v>
      </c>
      <c r="F20" s="319">
        <v>125</v>
      </c>
      <c r="G20" s="594"/>
      <c r="H20" s="321"/>
      <c r="I20" s="322" t="s">
        <v>658</v>
      </c>
    </row>
    <row r="21" spans="1:9" x14ac:dyDescent="0.2">
      <c r="A21" s="593"/>
      <c r="B21" s="562"/>
      <c r="C21" s="316" t="s">
        <v>1069</v>
      </c>
      <c r="D21" s="334">
        <v>50</v>
      </c>
      <c r="E21" s="318">
        <v>7.0000000000000007E-2</v>
      </c>
      <c r="F21" s="319">
        <v>50</v>
      </c>
      <c r="G21" s="594"/>
      <c r="H21" s="321"/>
      <c r="I21" s="322"/>
    </row>
    <row r="22" spans="1:9" x14ac:dyDescent="0.2">
      <c r="A22" s="593"/>
      <c r="B22" s="562"/>
      <c r="C22" s="316" t="s">
        <v>1081</v>
      </c>
      <c r="D22" s="334">
        <v>70</v>
      </c>
      <c r="E22" s="333" t="s">
        <v>66</v>
      </c>
      <c r="F22" s="319">
        <v>70</v>
      </c>
      <c r="G22" s="594"/>
      <c r="H22" s="321"/>
      <c r="I22" s="322" t="s">
        <v>1152</v>
      </c>
    </row>
    <row r="23" spans="1:9" x14ac:dyDescent="0.2">
      <c r="A23" s="583"/>
      <c r="B23" s="563"/>
      <c r="C23" s="316" t="s">
        <v>1126</v>
      </c>
      <c r="D23" s="335">
        <v>95</v>
      </c>
      <c r="E23" s="333" t="s">
        <v>66</v>
      </c>
      <c r="F23" s="319">
        <v>95</v>
      </c>
      <c r="G23" s="587"/>
      <c r="H23" s="321"/>
      <c r="I23" s="322" t="s">
        <v>1153</v>
      </c>
    </row>
    <row r="24" spans="1:9" x14ac:dyDescent="0.2">
      <c r="A24" s="569">
        <v>9</v>
      </c>
      <c r="B24" s="590" t="s">
        <v>687</v>
      </c>
      <c r="C24" s="325" t="s">
        <v>1023</v>
      </c>
      <c r="D24" s="336">
        <v>235</v>
      </c>
      <c r="E24" s="327">
        <v>0.56000000000000005</v>
      </c>
      <c r="F24" s="328">
        <v>117.5</v>
      </c>
      <c r="G24" s="586">
        <f>SUM(F24:F27)</f>
        <v>637.5</v>
      </c>
      <c r="H24" s="329"/>
      <c r="I24" s="323"/>
    </row>
    <row r="25" spans="1:9" x14ac:dyDescent="0.2">
      <c r="A25" s="578"/>
      <c r="B25" s="591"/>
      <c r="C25" s="325" t="s">
        <v>1027</v>
      </c>
      <c r="D25" s="336">
        <v>480</v>
      </c>
      <c r="E25" s="327">
        <v>0.52</v>
      </c>
      <c r="F25" s="328">
        <v>240</v>
      </c>
      <c r="G25" s="594"/>
      <c r="H25" s="329"/>
      <c r="I25" s="323"/>
    </row>
    <row r="26" spans="1:9" x14ac:dyDescent="0.2">
      <c r="A26" s="578"/>
      <c r="B26" s="591"/>
      <c r="C26" s="325" t="s">
        <v>1125</v>
      </c>
      <c r="D26" s="337">
        <v>400</v>
      </c>
      <c r="E26" s="327">
        <v>0.84</v>
      </c>
      <c r="F26" s="328">
        <v>80</v>
      </c>
      <c r="G26" s="594"/>
      <c r="H26" s="329"/>
      <c r="I26" s="323"/>
    </row>
    <row r="27" spans="1:9" x14ac:dyDescent="0.2">
      <c r="A27" s="570"/>
      <c r="B27" s="592"/>
      <c r="C27" s="338" t="s">
        <v>1129</v>
      </c>
      <c r="D27" s="337">
        <v>200</v>
      </c>
      <c r="E27" s="327">
        <v>0.26</v>
      </c>
      <c r="F27" s="328">
        <v>200</v>
      </c>
      <c r="G27" s="587"/>
      <c r="H27" s="329"/>
      <c r="I27" s="323"/>
    </row>
    <row r="28" spans="1:9" x14ac:dyDescent="0.2">
      <c r="A28" s="566">
        <v>10</v>
      </c>
      <c r="B28" s="571" t="s">
        <v>647</v>
      </c>
      <c r="C28" s="289" t="s">
        <v>1067</v>
      </c>
      <c r="D28" s="290">
        <v>60</v>
      </c>
      <c r="E28" s="291" t="s">
        <v>66</v>
      </c>
      <c r="F28" s="292">
        <v>60</v>
      </c>
      <c r="G28" s="586">
        <f>SUM(F28:F29)</f>
        <v>120</v>
      </c>
      <c r="H28" s="293"/>
      <c r="I28" s="294" t="s">
        <v>1154</v>
      </c>
    </row>
    <row r="29" spans="1:9" x14ac:dyDescent="0.2">
      <c r="A29" s="568"/>
      <c r="B29" s="572"/>
      <c r="C29" s="289" t="s">
        <v>1058</v>
      </c>
      <c r="D29" s="290">
        <v>60</v>
      </c>
      <c r="E29" s="297">
        <v>0.18</v>
      </c>
      <c r="F29" s="292">
        <v>60</v>
      </c>
      <c r="G29" s="587"/>
      <c r="H29" s="293"/>
      <c r="I29" s="294" t="s">
        <v>1154</v>
      </c>
    </row>
    <row r="30" spans="1:9" x14ac:dyDescent="0.2">
      <c r="A30" s="558">
        <v>11</v>
      </c>
      <c r="B30" s="556" t="s">
        <v>812</v>
      </c>
      <c r="C30" s="309" t="s">
        <v>1022</v>
      </c>
      <c r="D30" s="310">
        <v>160</v>
      </c>
      <c r="E30" s="311">
        <v>0.76</v>
      </c>
      <c r="F30" s="312">
        <v>56</v>
      </c>
      <c r="G30" s="586">
        <f>SUM(F30:F33)</f>
        <v>361</v>
      </c>
      <c r="H30" s="313"/>
      <c r="I30" s="314"/>
    </row>
    <row r="31" spans="1:9" x14ac:dyDescent="0.2">
      <c r="A31" s="559"/>
      <c r="B31" s="584"/>
      <c r="C31" s="309" t="s">
        <v>844</v>
      </c>
      <c r="D31" s="330">
        <v>100</v>
      </c>
      <c r="E31" s="332" t="s">
        <v>66</v>
      </c>
      <c r="F31" s="312">
        <v>100</v>
      </c>
      <c r="G31" s="594"/>
      <c r="H31" s="313"/>
      <c r="I31" s="314" t="s">
        <v>683</v>
      </c>
    </row>
    <row r="32" spans="1:9" x14ac:dyDescent="0.2">
      <c r="A32" s="559"/>
      <c r="B32" s="584"/>
      <c r="C32" s="339" t="s">
        <v>885</v>
      </c>
      <c r="D32" s="340">
        <v>5</v>
      </c>
      <c r="E32" s="332" t="s">
        <v>66</v>
      </c>
      <c r="F32" s="312">
        <v>5</v>
      </c>
      <c r="G32" s="594"/>
      <c r="H32" s="313"/>
      <c r="I32" s="314" t="s">
        <v>1155</v>
      </c>
    </row>
    <row r="33" spans="1:9" x14ac:dyDescent="0.2">
      <c r="A33" s="560"/>
      <c r="B33" s="557"/>
      <c r="C33" s="339" t="s">
        <v>1128</v>
      </c>
      <c r="D33" s="331">
        <v>200</v>
      </c>
      <c r="E33" s="332" t="s">
        <v>66</v>
      </c>
      <c r="F33" s="312">
        <v>200</v>
      </c>
      <c r="G33" s="587"/>
      <c r="H33" s="313"/>
      <c r="I33" s="314" t="s">
        <v>301</v>
      </c>
    </row>
    <row r="34" spans="1:9" x14ac:dyDescent="0.2">
      <c r="A34" s="322">
        <v>12</v>
      </c>
      <c r="B34" s="341" t="s">
        <v>1031</v>
      </c>
      <c r="C34" s="316" t="s">
        <v>1030</v>
      </c>
      <c r="D34" s="317">
        <v>300</v>
      </c>
      <c r="E34" s="333" t="s">
        <v>66</v>
      </c>
      <c r="F34" s="319">
        <v>300</v>
      </c>
      <c r="G34" s="320">
        <f>SUM(F34)</f>
        <v>300</v>
      </c>
      <c r="H34" s="321"/>
      <c r="I34" s="322" t="s">
        <v>658</v>
      </c>
    </row>
    <row r="35" spans="1:9" x14ac:dyDescent="0.2">
      <c r="A35" s="323">
        <v>13</v>
      </c>
      <c r="B35" s="324" t="s">
        <v>220</v>
      </c>
      <c r="C35" s="325" t="s">
        <v>1037</v>
      </c>
      <c r="D35" s="326">
        <v>100</v>
      </c>
      <c r="E35" s="327">
        <v>0.34</v>
      </c>
      <c r="F35" s="328">
        <v>100</v>
      </c>
      <c r="G35" s="320">
        <f>SUM(F35)</f>
        <v>100</v>
      </c>
      <c r="H35" s="329"/>
      <c r="I35" s="323"/>
    </row>
    <row r="36" spans="1:9" x14ac:dyDescent="0.2">
      <c r="A36" s="566">
        <v>14</v>
      </c>
      <c r="B36" s="579" t="s">
        <v>816</v>
      </c>
      <c r="C36" s="289" t="s">
        <v>1019</v>
      </c>
      <c r="D36" s="342">
        <v>200</v>
      </c>
      <c r="E36" s="291" t="s">
        <v>66</v>
      </c>
      <c r="F36" s="292">
        <v>200</v>
      </c>
      <c r="G36" s="586">
        <f>SUM(F36:F49)</f>
        <v>3270</v>
      </c>
      <c r="H36" s="293"/>
      <c r="I36" s="294" t="s">
        <v>658</v>
      </c>
    </row>
    <row r="37" spans="1:9" x14ac:dyDescent="0.2">
      <c r="A37" s="567"/>
      <c r="B37" s="580"/>
      <c r="C37" s="289" t="s">
        <v>1044</v>
      </c>
      <c r="D37" s="290">
        <v>450</v>
      </c>
      <c r="E37" s="297">
        <v>0.27</v>
      </c>
      <c r="F37" s="292">
        <v>450</v>
      </c>
      <c r="G37" s="594"/>
      <c r="H37" s="293"/>
      <c r="I37" s="294"/>
    </row>
    <row r="38" spans="1:9" x14ac:dyDescent="0.2">
      <c r="A38" s="567"/>
      <c r="B38" s="580"/>
      <c r="C38" s="289" t="s">
        <v>1051</v>
      </c>
      <c r="D38" s="290">
        <v>200</v>
      </c>
      <c r="E38" s="297">
        <v>0.42</v>
      </c>
      <c r="F38" s="292">
        <v>200</v>
      </c>
      <c r="G38" s="594"/>
      <c r="H38" s="293"/>
      <c r="I38" s="294"/>
    </row>
    <row r="39" spans="1:9" x14ac:dyDescent="0.2">
      <c r="A39" s="567"/>
      <c r="B39" s="580"/>
      <c r="C39" s="289" t="s">
        <v>1084</v>
      </c>
      <c r="D39" s="290">
        <v>550</v>
      </c>
      <c r="E39" s="297">
        <v>0.33</v>
      </c>
      <c r="F39" s="292">
        <v>550</v>
      </c>
      <c r="G39" s="594"/>
      <c r="H39" s="293"/>
      <c r="I39" s="294"/>
    </row>
    <row r="40" spans="1:9" x14ac:dyDescent="0.2">
      <c r="A40" s="567"/>
      <c r="B40" s="580"/>
      <c r="C40" s="289" t="s">
        <v>1087</v>
      </c>
      <c r="D40" s="290">
        <v>120</v>
      </c>
      <c r="E40" s="291" t="s">
        <v>66</v>
      </c>
      <c r="F40" s="292">
        <v>120</v>
      </c>
      <c r="G40" s="594"/>
      <c r="H40" s="293"/>
      <c r="I40" s="294" t="s">
        <v>658</v>
      </c>
    </row>
    <row r="41" spans="1:9" x14ac:dyDescent="0.2">
      <c r="A41" s="567"/>
      <c r="B41" s="580"/>
      <c r="C41" s="289" t="s">
        <v>1088</v>
      </c>
      <c r="D41" s="290">
        <v>185</v>
      </c>
      <c r="E41" s="297">
        <v>0.2</v>
      </c>
      <c r="F41" s="292">
        <v>185</v>
      </c>
      <c r="G41" s="594"/>
      <c r="H41" s="293"/>
      <c r="I41" s="294"/>
    </row>
    <row r="42" spans="1:9" x14ac:dyDescent="0.2">
      <c r="A42" s="567"/>
      <c r="B42" s="580"/>
      <c r="C42" s="289" t="s">
        <v>1103</v>
      </c>
      <c r="D42" s="290">
        <v>200</v>
      </c>
      <c r="E42" s="297">
        <v>0.13</v>
      </c>
      <c r="F42" s="292">
        <v>200</v>
      </c>
      <c r="G42" s="594"/>
      <c r="H42" s="293"/>
      <c r="I42" s="294"/>
    </row>
    <row r="43" spans="1:9" x14ac:dyDescent="0.2">
      <c r="A43" s="567"/>
      <c r="B43" s="580"/>
      <c r="C43" s="289" t="s">
        <v>1114</v>
      </c>
      <c r="D43" s="343">
        <v>400</v>
      </c>
      <c r="E43" s="297">
        <v>0.35</v>
      </c>
      <c r="F43" s="292">
        <v>400</v>
      </c>
      <c r="G43" s="594"/>
      <c r="H43" s="293"/>
      <c r="I43" s="294"/>
    </row>
    <row r="44" spans="1:9" x14ac:dyDescent="0.2">
      <c r="A44" s="567"/>
      <c r="B44" s="580"/>
      <c r="C44" s="289" t="s">
        <v>1115</v>
      </c>
      <c r="D44" s="343">
        <v>260</v>
      </c>
      <c r="E44" s="297">
        <v>0.53</v>
      </c>
      <c r="F44" s="292">
        <v>130</v>
      </c>
      <c r="G44" s="594"/>
      <c r="H44" s="293"/>
      <c r="I44" s="294"/>
    </row>
    <row r="45" spans="1:9" x14ac:dyDescent="0.2">
      <c r="A45" s="567"/>
      <c r="B45" s="580"/>
      <c r="C45" s="289" t="s">
        <v>1120</v>
      </c>
      <c r="D45" s="343">
        <v>95</v>
      </c>
      <c r="E45" s="291" t="s">
        <v>66</v>
      </c>
      <c r="F45" s="292">
        <v>95</v>
      </c>
      <c r="G45" s="594"/>
      <c r="H45" s="293"/>
      <c r="I45" s="294" t="s">
        <v>1165</v>
      </c>
    </row>
    <row r="46" spans="1:9" x14ac:dyDescent="0.2">
      <c r="A46" s="567"/>
      <c r="B46" s="580"/>
      <c r="C46" s="289" t="s">
        <v>1122</v>
      </c>
      <c r="D46" s="343">
        <v>140</v>
      </c>
      <c r="E46" s="291" t="s">
        <v>66</v>
      </c>
      <c r="F46" s="292">
        <v>140</v>
      </c>
      <c r="G46" s="594"/>
      <c r="H46" s="293"/>
      <c r="I46" s="294" t="s">
        <v>658</v>
      </c>
    </row>
    <row r="47" spans="1:9" x14ac:dyDescent="0.2">
      <c r="A47" s="567"/>
      <c r="B47" s="580"/>
      <c r="C47" s="295" t="s">
        <v>402</v>
      </c>
      <c r="D47" s="343">
        <v>280</v>
      </c>
      <c r="E47" s="297">
        <v>0.37</v>
      </c>
      <c r="F47" s="292">
        <v>280</v>
      </c>
      <c r="G47" s="594"/>
      <c r="H47" s="293"/>
      <c r="I47" s="294"/>
    </row>
    <row r="48" spans="1:9" x14ac:dyDescent="0.2">
      <c r="A48" s="567"/>
      <c r="B48" s="580"/>
      <c r="C48" s="295" t="s">
        <v>1134</v>
      </c>
      <c r="D48" s="343">
        <v>200</v>
      </c>
      <c r="E48" s="297">
        <v>0.06</v>
      </c>
      <c r="F48" s="292">
        <v>200</v>
      </c>
      <c r="G48" s="594"/>
      <c r="H48" s="293"/>
      <c r="I48" s="294"/>
    </row>
    <row r="49" spans="1:9" x14ac:dyDescent="0.2">
      <c r="A49" s="568"/>
      <c r="B49" s="581"/>
      <c r="C49" s="295" t="s">
        <v>1135</v>
      </c>
      <c r="D49" s="343">
        <v>120</v>
      </c>
      <c r="E49" s="297">
        <v>0.23</v>
      </c>
      <c r="F49" s="292">
        <v>120</v>
      </c>
      <c r="G49" s="587"/>
      <c r="H49" s="293"/>
      <c r="I49" s="294"/>
    </row>
    <row r="50" spans="1:9" x14ac:dyDescent="0.2">
      <c r="A50" s="558">
        <v>15</v>
      </c>
      <c r="B50" s="556" t="s">
        <v>648</v>
      </c>
      <c r="C50" s="309" t="s">
        <v>1025</v>
      </c>
      <c r="D50" s="310">
        <v>130</v>
      </c>
      <c r="E50" s="311">
        <v>0.55000000000000004</v>
      </c>
      <c r="F50" s="312">
        <v>65</v>
      </c>
      <c r="G50" s="586">
        <f>SUM(F50:F54)</f>
        <v>817.25</v>
      </c>
      <c r="H50" s="313"/>
      <c r="I50" s="314"/>
    </row>
    <row r="51" spans="1:9" x14ac:dyDescent="0.2">
      <c r="A51" s="559"/>
      <c r="B51" s="584"/>
      <c r="C51" s="309" t="s">
        <v>1096</v>
      </c>
      <c r="D51" s="330">
        <v>165</v>
      </c>
      <c r="E51" s="332" t="s">
        <v>66</v>
      </c>
      <c r="F51" s="312">
        <v>165</v>
      </c>
      <c r="G51" s="594"/>
      <c r="H51" s="313"/>
      <c r="I51" s="314" t="s">
        <v>658</v>
      </c>
    </row>
    <row r="52" spans="1:9" x14ac:dyDescent="0.2">
      <c r="A52" s="559"/>
      <c r="B52" s="584"/>
      <c r="C52" s="339" t="s">
        <v>1131</v>
      </c>
      <c r="D52" s="331">
        <v>230</v>
      </c>
      <c r="E52" s="332" t="s">
        <v>66</v>
      </c>
      <c r="F52" s="312">
        <v>230</v>
      </c>
      <c r="G52" s="594"/>
      <c r="H52" s="313"/>
      <c r="I52" s="314" t="s">
        <v>658</v>
      </c>
    </row>
    <row r="53" spans="1:9" x14ac:dyDescent="0.2">
      <c r="A53" s="559"/>
      <c r="B53" s="584"/>
      <c r="C53" s="339" t="s">
        <v>1133</v>
      </c>
      <c r="D53" s="331">
        <v>550</v>
      </c>
      <c r="E53" s="311">
        <v>0.55000000000000004</v>
      </c>
      <c r="F53" s="312">
        <v>275</v>
      </c>
      <c r="G53" s="594"/>
      <c r="H53" s="313"/>
      <c r="I53" s="314"/>
    </row>
    <row r="54" spans="1:9" x14ac:dyDescent="0.2">
      <c r="A54" s="560"/>
      <c r="B54" s="557"/>
      <c r="C54" s="339" t="s">
        <v>1140</v>
      </c>
      <c r="D54" s="315">
        <v>235</v>
      </c>
      <c r="E54" s="311">
        <v>0.73</v>
      </c>
      <c r="F54" s="312">
        <v>82.25</v>
      </c>
      <c r="G54" s="587"/>
      <c r="H54" s="313"/>
      <c r="I54" s="314"/>
    </row>
    <row r="55" spans="1:9" x14ac:dyDescent="0.2">
      <c r="A55" s="606">
        <v>16</v>
      </c>
      <c r="B55" s="598" t="s">
        <v>1078</v>
      </c>
      <c r="C55" s="344" t="s">
        <v>1077</v>
      </c>
      <c r="D55" s="345">
        <v>400</v>
      </c>
      <c r="E55" s="346">
        <v>0.54</v>
      </c>
      <c r="F55" s="347">
        <v>200</v>
      </c>
      <c r="G55" s="595">
        <f>SUM(F55:F57)</f>
        <v>485</v>
      </c>
      <c r="H55" s="348"/>
      <c r="I55" s="349"/>
    </row>
    <row r="56" spans="1:9" x14ac:dyDescent="0.2">
      <c r="A56" s="607"/>
      <c r="B56" s="599"/>
      <c r="C56" s="344" t="s">
        <v>1107</v>
      </c>
      <c r="D56" s="350">
        <v>70</v>
      </c>
      <c r="E56" s="351" t="s">
        <v>66</v>
      </c>
      <c r="F56" s="347">
        <v>70</v>
      </c>
      <c r="G56" s="596"/>
      <c r="H56" s="348"/>
      <c r="I56" s="349" t="s">
        <v>284</v>
      </c>
    </row>
    <row r="57" spans="1:9" x14ac:dyDescent="0.2">
      <c r="A57" s="608"/>
      <c r="B57" s="600"/>
      <c r="C57" s="344" t="s">
        <v>1093</v>
      </c>
      <c r="D57" s="345">
        <v>215</v>
      </c>
      <c r="E57" s="346">
        <v>0.25</v>
      </c>
      <c r="F57" s="347">
        <v>215</v>
      </c>
      <c r="G57" s="597"/>
      <c r="H57" s="348"/>
      <c r="I57" s="349"/>
    </row>
    <row r="58" spans="1:9" x14ac:dyDescent="0.2">
      <c r="A58" s="569">
        <v>17</v>
      </c>
      <c r="B58" s="590" t="s">
        <v>1032</v>
      </c>
      <c r="C58" s="338" t="s">
        <v>818</v>
      </c>
      <c r="D58" s="352">
        <v>675</v>
      </c>
      <c r="E58" s="327">
        <v>0.5</v>
      </c>
      <c r="F58" s="328">
        <v>337.5</v>
      </c>
      <c r="G58" s="573">
        <f>SUM(F58:F71)</f>
        <v>3190</v>
      </c>
      <c r="H58" s="329"/>
      <c r="I58" s="323"/>
    </row>
    <row r="59" spans="1:9" x14ac:dyDescent="0.2">
      <c r="A59" s="578"/>
      <c r="B59" s="591"/>
      <c r="C59" s="325" t="s">
        <v>1090</v>
      </c>
      <c r="D59" s="353">
        <v>75</v>
      </c>
      <c r="E59" s="354" t="s">
        <v>66</v>
      </c>
      <c r="F59" s="328">
        <v>75</v>
      </c>
      <c r="G59" s="574"/>
      <c r="H59" s="329"/>
      <c r="I59" s="323" t="s">
        <v>1158</v>
      </c>
    </row>
    <row r="60" spans="1:9" x14ac:dyDescent="0.2">
      <c r="A60" s="578"/>
      <c r="B60" s="591"/>
      <c r="C60" s="325" t="s">
        <v>1095</v>
      </c>
      <c r="D60" s="353">
        <v>220</v>
      </c>
      <c r="E60" s="354" t="s">
        <v>66</v>
      </c>
      <c r="F60" s="328">
        <v>220</v>
      </c>
      <c r="G60" s="574"/>
      <c r="H60" s="329"/>
      <c r="I60" s="323" t="s">
        <v>658</v>
      </c>
    </row>
    <row r="61" spans="1:9" x14ac:dyDescent="0.2">
      <c r="A61" s="578"/>
      <c r="B61" s="591"/>
      <c r="C61" s="325" t="s">
        <v>1097</v>
      </c>
      <c r="D61" s="353">
        <v>725</v>
      </c>
      <c r="E61" s="327">
        <v>0.48</v>
      </c>
      <c r="F61" s="328">
        <v>725</v>
      </c>
      <c r="G61" s="574"/>
      <c r="H61" s="329"/>
      <c r="I61" s="323"/>
    </row>
    <row r="62" spans="1:9" x14ac:dyDescent="0.2">
      <c r="A62" s="578"/>
      <c r="B62" s="591"/>
      <c r="C62" s="325" t="s">
        <v>1099</v>
      </c>
      <c r="D62" s="353">
        <v>150</v>
      </c>
      <c r="E62" s="354" t="s">
        <v>66</v>
      </c>
      <c r="F62" s="328">
        <v>150</v>
      </c>
      <c r="G62" s="574"/>
      <c r="H62" s="329"/>
      <c r="I62" s="323" t="s">
        <v>1167</v>
      </c>
    </row>
    <row r="63" spans="1:9" x14ac:dyDescent="0.2">
      <c r="A63" s="578"/>
      <c r="B63" s="591"/>
      <c r="C63" s="325" t="s">
        <v>1102</v>
      </c>
      <c r="D63" s="353">
        <v>250</v>
      </c>
      <c r="E63" s="327">
        <v>0.04</v>
      </c>
      <c r="F63" s="328">
        <v>250</v>
      </c>
      <c r="G63" s="574"/>
      <c r="H63" s="329"/>
      <c r="I63" s="323"/>
    </row>
    <row r="64" spans="1:9" x14ac:dyDescent="0.2">
      <c r="A64" s="578"/>
      <c r="B64" s="591"/>
      <c r="C64" s="338" t="s">
        <v>1106</v>
      </c>
      <c r="D64" s="355">
        <v>485</v>
      </c>
      <c r="E64" s="327">
        <v>0.5</v>
      </c>
      <c r="F64" s="328">
        <v>242.5</v>
      </c>
      <c r="G64" s="574"/>
      <c r="H64" s="329"/>
      <c r="I64" s="323"/>
    </row>
    <row r="65" spans="1:9" x14ac:dyDescent="0.2">
      <c r="A65" s="578"/>
      <c r="B65" s="591"/>
      <c r="C65" s="325" t="s">
        <v>1109</v>
      </c>
      <c r="D65" s="353">
        <v>95</v>
      </c>
      <c r="E65" s="354" t="s">
        <v>66</v>
      </c>
      <c r="F65" s="328">
        <v>95</v>
      </c>
      <c r="G65" s="574"/>
      <c r="H65" s="329"/>
      <c r="I65" s="323" t="s">
        <v>1161</v>
      </c>
    </row>
    <row r="66" spans="1:9" x14ac:dyDescent="0.2">
      <c r="A66" s="578"/>
      <c r="B66" s="591"/>
      <c r="C66" s="325" t="s">
        <v>1111</v>
      </c>
      <c r="D66" s="353">
        <v>120</v>
      </c>
      <c r="E66" s="354" t="s">
        <v>66</v>
      </c>
      <c r="F66" s="328">
        <v>120</v>
      </c>
      <c r="G66" s="574"/>
      <c r="H66" s="329"/>
      <c r="I66" s="323" t="s">
        <v>658</v>
      </c>
    </row>
    <row r="67" spans="1:9" x14ac:dyDescent="0.2">
      <c r="A67" s="578"/>
      <c r="B67" s="591"/>
      <c r="C67" s="325" t="s">
        <v>1119</v>
      </c>
      <c r="D67" s="337">
        <v>145</v>
      </c>
      <c r="E67" s="327">
        <v>0.36</v>
      </c>
      <c r="F67" s="328">
        <v>145</v>
      </c>
      <c r="G67" s="574"/>
      <c r="H67" s="329"/>
      <c r="I67" s="323"/>
    </row>
    <row r="68" spans="1:9" x14ac:dyDescent="0.2">
      <c r="A68" s="578"/>
      <c r="B68" s="591"/>
      <c r="C68" s="325" t="s">
        <v>1124</v>
      </c>
      <c r="D68" s="337">
        <v>275</v>
      </c>
      <c r="E68" s="354" t="s">
        <v>66</v>
      </c>
      <c r="F68" s="328">
        <v>275</v>
      </c>
      <c r="G68" s="574"/>
      <c r="H68" s="329"/>
      <c r="I68" s="323" t="s">
        <v>263</v>
      </c>
    </row>
    <row r="69" spans="1:9" x14ac:dyDescent="0.2">
      <c r="A69" s="578"/>
      <c r="B69" s="591"/>
      <c r="C69" s="338" t="s">
        <v>1020</v>
      </c>
      <c r="D69" s="337">
        <v>160</v>
      </c>
      <c r="E69" s="354" t="s">
        <v>66</v>
      </c>
      <c r="F69" s="328">
        <v>160</v>
      </c>
      <c r="G69" s="574"/>
      <c r="H69" s="329"/>
      <c r="I69" s="323" t="s">
        <v>658</v>
      </c>
    </row>
    <row r="70" spans="1:9" x14ac:dyDescent="0.2">
      <c r="A70" s="578"/>
      <c r="B70" s="591"/>
      <c r="C70" s="356" t="s">
        <v>1138</v>
      </c>
      <c r="D70" s="337">
        <v>295</v>
      </c>
      <c r="E70" s="354" t="s">
        <v>66</v>
      </c>
      <c r="F70" s="328">
        <v>295</v>
      </c>
      <c r="G70" s="574"/>
      <c r="H70" s="329"/>
      <c r="I70" s="323" t="s">
        <v>658</v>
      </c>
    </row>
    <row r="71" spans="1:9" x14ac:dyDescent="0.2">
      <c r="A71" s="570"/>
      <c r="B71" s="592"/>
      <c r="C71" s="325" t="s">
        <v>1144</v>
      </c>
      <c r="D71" s="337">
        <v>100</v>
      </c>
      <c r="E71" s="354" t="s">
        <v>66</v>
      </c>
      <c r="F71" s="328">
        <v>100</v>
      </c>
      <c r="G71" s="575"/>
      <c r="H71" s="329"/>
      <c r="I71" s="323" t="s">
        <v>1166</v>
      </c>
    </row>
    <row r="72" spans="1:9" x14ac:dyDescent="0.2">
      <c r="A72" s="566">
        <v>18</v>
      </c>
      <c r="B72" s="571" t="s">
        <v>92</v>
      </c>
      <c r="C72" s="289" t="s">
        <v>1018</v>
      </c>
      <c r="D72" s="342">
        <v>475</v>
      </c>
      <c r="E72" s="297">
        <v>0.19</v>
      </c>
      <c r="F72" s="292">
        <v>475</v>
      </c>
      <c r="G72" s="573">
        <f>SUM(F72:F76)</f>
        <v>1285</v>
      </c>
      <c r="H72" s="293"/>
      <c r="I72" s="294"/>
    </row>
    <row r="73" spans="1:9" x14ac:dyDescent="0.2">
      <c r="A73" s="567"/>
      <c r="B73" s="589"/>
      <c r="C73" s="289" t="s">
        <v>1058</v>
      </c>
      <c r="D73" s="290">
        <v>100</v>
      </c>
      <c r="E73" s="291" t="s">
        <v>66</v>
      </c>
      <c r="F73" s="292">
        <v>100</v>
      </c>
      <c r="G73" s="574"/>
      <c r="H73" s="293"/>
      <c r="I73" s="294" t="s">
        <v>1157</v>
      </c>
    </row>
    <row r="74" spans="1:9" x14ac:dyDescent="0.2">
      <c r="A74" s="567"/>
      <c r="B74" s="589"/>
      <c r="C74" s="289" t="s">
        <v>1066</v>
      </c>
      <c r="D74" s="290">
        <v>60</v>
      </c>
      <c r="E74" s="297">
        <v>0.23</v>
      </c>
      <c r="F74" s="292">
        <v>60</v>
      </c>
      <c r="G74" s="574"/>
      <c r="H74" s="293"/>
      <c r="I74" s="294"/>
    </row>
    <row r="75" spans="1:9" x14ac:dyDescent="0.2">
      <c r="A75" s="567"/>
      <c r="B75" s="589"/>
      <c r="C75" s="289" t="s">
        <v>1091</v>
      </c>
      <c r="D75" s="290">
        <v>150</v>
      </c>
      <c r="E75" s="291" t="s">
        <v>66</v>
      </c>
      <c r="F75" s="292">
        <v>150</v>
      </c>
      <c r="G75" s="574"/>
      <c r="H75" s="293"/>
      <c r="I75" s="294" t="s">
        <v>1156</v>
      </c>
    </row>
    <row r="76" spans="1:9" x14ac:dyDescent="0.2">
      <c r="A76" s="568"/>
      <c r="B76" s="572"/>
      <c r="C76" s="357" t="s">
        <v>1043</v>
      </c>
      <c r="D76" s="358">
        <v>500</v>
      </c>
      <c r="E76" s="297">
        <v>0.15</v>
      </c>
      <c r="F76" s="292">
        <v>500</v>
      </c>
      <c r="G76" s="575"/>
      <c r="H76" s="293"/>
      <c r="I76" s="294"/>
    </row>
    <row r="77" spans="1:9" x14ac:dyDescent="0.2">
      <c r="A77" s="558">
        <v>19</v>
      </c>
      <c r="B77" s="556" t="s">
        <v>221</v>
      </c>
      <c r="C77" s="309" t="s">
        <v>1075</v>
      </c>
      <c r="D77" s="315">
        <v>200</v>
      </c>
      <c r="E77" s="332" t="s">
        <v>66</v>
      </c>
      <c r="F77" s="312">
        <v>200</v>
      </c>
      <c r="G77" s="573">
        <f>SUM(F77:F81)</f>
        <v>1190</v>
      </c>
      <c r="H77" s="313"/>
      <c r="I77" s="314" t="s">
        <v>263</v>
      </c>
    </row>
    <row r="78" spans="1:9" x14ac:dyDescent="0.2">
      <c r="A78" s="559"/>
      <c r="B78" s="584"/>
      <c r="C78" s="309" t="s">
        <v>1085</v>
      </c>
      <c r="D78" s="330">
        <v>70</v>
      </c>
      <c r="E78" s="311">
        <v>0.35</v>
      </c>
      <c r="F78" s="312">
        <v>70</v>
      </c>
      <c r="G78" s="574"/>
      <c r="H78" s="313"/>
      <c r="I78" s="314"/>
    </row>
    <row r="79" spans="1:9" x14ac:dyDescent="0.2">
      <c r="A79" s="559"/>
      <c r="B79" s="584"/>
      <c r="C79" s="309" t="s">
        <v>876</v>
      </c>
      <c r="D79" s="330">
        <v>160</v>
      </c>
      <c r="E79" s="311">
        <v>0.27</v>
      </c>
      <c r="F79" s="312">
        <v>160</v>
      </c>
      <c r="G79" s="574"/>
      <c r="H79" s="313"/>
      <c r="I79" s="314"/>
    </row>
    <row r="80" spans="1:9" x14ac:dyDescent="0.2">
      <c r="A80" s="559"/>
      <c r="B80" s="584"/>
      <c r="C80" s="309" t="s">
        <v>1094</v>
      </c>
      <c r="D80" s="330">
        <v>210</v>
      </c>
      <c r="E80" s="311">
        <v>0.31</v>
      </c>
      <c r="F80" s="312">
        <v>210</v>
      </c>
      <c r="G80" s="574"/>
      <c r="H80" s="313"/>
      <c r="I80" s="314"/>
    </row>
    <row r="81" spans="1:9" x14ac:dyDescent="0.2">
      <c r="A81" s="560"/>
      <c r="B81" s="557"/>
      <c r="C81" s="309" t="s">
        <v>1112</v>
      </c>
      <c r="D81" s="331">
        <v>550</v>
      </c>
      <c r="E81" s="332" t="s">
        <v>66</v>
      </c>
      <c r="F81" s="312">
        <v>550</v>
      </c>
      <c r="G81" s="575"/>
      <c r="H81" s="313"/>
      <c r="I81" s="314" t="s">
        <v>1163</v>
      </c>
    </row>
    <row r="82" spans="1:9" x14ac:dyDescent="0.2">
      <c r="A82" s="322">
        <v>20</v>
      </c>
      <c r="B82" s="359" t="s">
        <v>98</v>
      </c>
      <c r="C82" s="316" t="s">
        <v>1092</v>
      </c>
      <c r="D82" s="360">
        <v>75</v>
      </c>
      <c r="E82" s="333" t="s">
        <v>66</v>
      </c>
      <c r="F82" s="319">
        <v>75</v>
      </c>
      <c r="G82" s="361">
        <f>SUM(D82)</f>
        <v>75</v>
      </c>
      <c r="H82" s="321"/>
      <c r="I82" s="322" t="s">
        <v>1159</v>
      </c>
    </row>
    <row r="83" spans="1:9" x14ac:dyDescent="0.2">
      <c r="A83" s="294">
        <v>22</v>
      </c>
      <c r="B83" s="362" t="s">
        <v>7</v>
      </c>
      <c r="C83" s="289" t="s">
        <v>1118</v>
      </c>
      <c r="D83" s="343">
        <v>500</v>
      </c>
      <c r="E83" s="297">
        <v>0.13</v>
      </c>
      <c r="F83" s="292">
        <v>500</v>
      </c>
      <c r="G83" s="361">
        <f>SUM(F83)</f>
        <v>500</v>
      </c>
      <c r="H83" s="293"/>
      <c r="I83" s="294"/>
    </row>
    <row r="84" spans="1:9" x14ac:dyDescent="0.2">
      <c r="A84" s="558">
        <v>23</v>
      </c>
      <c r="B84" s="556" t="s">
        <v>637</v>
      </c>
      <c r="C84" s="339" t="s">
        <v>1039</v>
      </c>
      <c r="D84" s="363">
        <v>600</v>
      </c>
      <c r="E84" s="332" t="s">
        <v>66</v>
      </c>
      <c r="F84" s="312">
        <v>600</v>
      </c>
      <c r="G84" s="573">
        <f>SUM(F84:F86)</f>
        <v>1120</v>
      </c>
      <c r="H84" s="313"/>
      <c r="I84" s="314" t="s">
        <v>263</v>
      </c>
    </row>
    <row r="85" spans="1:9" x14ac:dyDescent="0.2">
      <c r="A85" s="559"/>
      <c r="B85" s="584"/>
      <c r="C85" s="309" t="s">
        <v>1080</v>
      </c>
      <c r="D85" s="330">
        <v>600</v>
      </c>
      <c r="E85" s="311">
        <v>0.52</v>
      </c>
      <c r="F85" s="312">
        <v>300</v>
      </c>
      <c r="G85" s="574"/>
      <c r="H85" s="313"/>
      <c r="I85" s="314"/>
    </row>
    <row r="86" spans="1:9" x14ac:dyDescent="0.2">
      <c r="A86" s="560"/>
      <c r="B86" s="557"/>
      <c r="C86" s="339" t="s">
        <v>1136</v>
      </c>
      <c r="D86" s="331">
        <v>220</v>
      </c>
      <c r="E86" s="311">
        <v>0.25</v>
      </c>
      <c r="F86" s="312">
        <v>220</v>
      </c>
      <c r="G86" s="575"/>
      <c r="H86" s="313"/>
      <c r="I86" s="314"/>
    </row>
    <row r="87" spans="1:9" ht="14.25" customHeight="1" x14ac:dyDescent="0.2">
      <c r="A87" s="582">
        <v>24</v>
      </c>
      <c r="B87" s="576" t="s">
        <v>1048</v>
      </c>
      <c r="C87" s="316" t="s">
        <v>1047</v>
      </c>
      <c r="D87" s="334">
        <v>500</v>
      </c>
      <c r="E87" s="318">
        <v>0.42</v>
      </c>
      <c r="F87" s="319">
        <v>500</v>
      </c>
      <c r="G87" s="573">
        <f>SUM(F87:F88)</f>
        <v>800</v>
      </c>
      <c r="H87" s="321"/>
      <c r="I87" s="322"/>
    </row>
    <row r="88" spans="1:9" x14ac:dyDescent="0.2">
      <c r="A88" s="583"/>
      <c r="B88" s="577"/>
      <c r="C88" s="316" t="s">
        <v>1050</v>
      </c>
      <c r="D88" s="334">
        <v>300</v>
      </c>
      <c r="E88" s="333" t="s">
        <v>66</v>
      </c>
      <c r="F88" s="319">
        <v>300</v>
      </c>
      <c r="G88" s="575"/>
      <c r="H88" s="321"/>
      <c r="I88" s="322" t="s">
        <v>1156</v>
      </c>
    </row>
    <row r="89" spans="1:9" x14ac:dyDescent="0.2">
      <c r="A89" s="569">
        <v>25</v>
      </c>
      <c r="B89" s="564" t="s">
        <v>594</v>
      </c>
      <c r="C89" s="325" t="s">
        <v>1024</v>
      </c>
      <c r="D89" s="326">
        <v>535</v>
      </c>
      <c r="E89" s="327">
        <v>0.34</v>
      </c>
      <c r="F89" s="328">
        <v>535</v>
      </c>
      <c r="G89" s="573">
        <f>SUM(F89:F91)</f>
        <v>1305</v>
      </c>
      <c r="H89" s="329"/>
      <c r="I89" s="323"/>
    </row>
    <row r="90" spans="1:9" x14ac:dyDescent="0.2">
      <c r="A90" s="578"/>
      <c r="B90" s="585"/>
      <c r="C90" s="325" t="s">
        <v>1062</v>
      </c>
      <c r="D90" s="353">
        <v>650</v>
      </c>
      <c r="E90" s="327">
        <v>0.18</v>
      </c>
      <c r="F90" s="328">
        <v>650</v>
      </c>
      <c r="G90" s="574"/>
      <c r="H90" s="329"/>
      <c r="I90" s="323"/>
    </row>
    <row r="91" spans="1:9" x14ac:dyDescent="0.2">
      <c r="A91" s="570"/>
      <c r="B91" s="565"/>
      <c r="C91" s="325" t="s">
        <v>1105</v>
      </c>
      <c r="D91" s="353">
        <v>120</v>
      </c>
      <c r="E91" s="354" t="s">
        <v>66</v>
      </c>
      <c r="F91" s="328">
        <v>120</v>
      </c>
      <c r="G91" s="575"/>
      <c r="H91" s="329"/>
      <c r="I91" s="323" t="s">
        <v>658</v>
      </c>
    </row>
    <row r="92" spans="1:9" x14ac:dyDescent="0.2">
      <c r="A92" s="294">
        <v>26</v>
      </c>
      <c r="B92" s="362" t="s">
        <v>1046</v>
      </c>
      <c r="C92" s="289" t="s">
        <v>1045</v>
      </c>
      <c r="D92" s="290">
        <v>450</v>
      </c>
      <c r="E92" s="297">
        <v>0.15</v>
      </c>
      <c r="F92" s="292">
        <v>450</v>
      </c>
      <c r="G92" s="361">
        <f>SUM(F92)</f>
        <v>450</v>
      </c>
      <c r="H92" s="293"/>
      <c r="I92" s="294"/>
    </row>
    <row r="93" spans="1:9" x14ac:dyDescent="0.2">
      <c r="A93" s="314">
        <v>27</v>
      </c>
      <c r="B93" s="364" t="s">
        <v>604</v>
      </c>
      <c r="C93" s="309" t="s">
        <v>1040</v>
      </c>
      <c r="D93" s="310">
        <v>350</v>
      </c>
      <c r="E93" s="311">
        <v>0.53</v>
      </c>
      <c r="F93" s="312">
        <v>175</v>
      </c>
      <c r="G93" s="361">
        <f>SUM(F93)</f>
        <v>175</v>
      </c>
      <c r="H93" s="313"/>
      <c r="I93" s="314"/>
    </row>
    <row r="94" spans="1:9" x14ac:dyDescent="0.2">
      <c r="A94" s="582">
        <v>28</v>
      </c>
      <c r="B94" s="561" t="s">
        <v>897</v>
      </c>
      <c r="C94" s="316" t="s">
        <v>790</v>
      </c>
      <c r="D94" s="334">
        <v>600</v>
      </c>
      <c r="E94" s="333" t="s">
        <v>66</v>
      </c>
      <c r="F94" s="319">
        <v>120</v>
      </c>
      <c r="G94" s="573">
        <f>SUM(F94:F95)</f>
        <v>670</v>
      </c>
      <c r="H94" s="321"/>
      <c r="I94" s="322" t="s">
        <v>823</v>
      </c>
    </row>
    <row r="95" spans="1:9" x14ac:dyDescent="0.2">
      <c r="A95" s="583"/>
      <c r="B95" s="563"/>
      <c r="C95" s="365" t="s">
        <v>1145</v>
      </c>
      <c r="D95" s="366">
        <v>550</v>
      </c>
      <c r="E95" s="318">
        <v>0.22</v>
      </c>
      <c r="F95" s="319">
        <v>550</v>
      </c>
      <c r="G95" s="575"/>
      <c r="H95" s="321"/>
      <c r="I95" s="322"/>
    </row>
    <row r="96" spans="1:9" x14ac:dyDescent="0.2">
      <c r="A96" s="569">
        <v>29</v>
      </c>
      <c r="B96" s="590" t="s">
        <v>613</v>
      </c>
      <c r="C96" s="325" t="s">
        <v>1017</v>
      </c>
      <c r="D96" s="326">
        <v>550</v>
      </c>
      <c r="E96" s="327">
        <v>0.49</v>
      </c>
      <c r="F96" s="328">
        <v>550</v>
      </c>
      <c r="G96" s="573">
        <f>SUM(F96:F98)</f>
        <v>1050</v>
      </c>
      <c r="H96" s="329"/>
      <c r="I96" s="323"/>
    </row>
    <row r="97" spans="1:9" x14ac:dyDescent="0.2">
      <c r="A97" s="578"/>
      <c r="B97" s="591"/>
      <c r="C97" s="367" t="s">
        <v>1052</v>
      </c>
      <c r="D97" s="368">
        <v>650</v>
      </c>
      <c r="E97" s="369" t="s">
        <v>66</v>
      </c>
      <c r="F97" s="370">
        <v>0</v>
      </c>
      <c r="G97" s="574"/>
      <c r="H97" s="371"/>
      <c r="I97" s="372" t="s">
        <v>1168</v>
      </c>
    </row>
    <row r="98" spans="1:9" x14ac:dyDescent="0.2">
      <c r="A98" s="570"/>
      <c r="B98" s="592"/>
      <c r="C98" s="325" t="s">
        <v>1059</v>
      </c>
      <c r="D98" s="353">
        <v>500</v>
      </c>
      <c r="E98" s="327">
        <v>0.13</v>
      </c>
      <c r="F98" s="328">
        <v>500</v>
      </c>
      <c r="G98" s="575"/>
      <c r="H98" s="329"/>
      <c r="I98" s="323"/>
    </row>
    <row r="99" spans="1:9" x14ac:dyDescent="0.2">
      <c r="A99" s="294">
        <v>30</v>
      </c>
      <c r="B99" s="362" t="s">
        <v>902</v>
      </c>
      <c r="C99" s="289" t="s">
        <v>1063</v>
      </c>
      <c r="D99" s="290">
        <v>185</v>
      </c>
      <c r="E99" s="291" t="s">
        <v>66</v>
      </c>
      <c r="F99" s="292">
        <v>185</v>
      </c>
      <c r="G99" s="361">
        <f>SUM(F99)</f>
        <v>185</v>
      </c>
      <c r="H99" s="293"/>
      <c r="I99" s="294" t="s">
        <v>658</v>
      </c>
    </row>
    <row r="100" spans="1:9" x14ac:dyDescent="0.2">
      <c r="A100" s="558">
        <v>31</v>
      </c>
      <c r="B100" s="556" t="s">
        <v>169</v>
      </c>
      <c r="C100" s="309" t="s">
        <v>1026</v>
      </c>
      <c r="D100" s="310">
        <v>480</v>
      </c>
      <c r="E100" s="311">
        <v>0.36</v>
      </c>
      <c r="F100" s="312">
        <v>480</v>
      </c>
      <c r="G100" s="573">
        <f>SUM(F100:F108)</f>
        <v>2572.5</v>
      </c>
      <c r="H100" s="313"/>
      <c r="I100" s="314"/>
    </row>
    <row r="101" spans="1:9" x14ac:dyDescent="0.2">
      <c r="A101" s="559"/>
      <c r="B101" s="584"/>
      <c r="C101" s="309" t="s">
        <v>791</v>
      </c>
      <c r="D101" s="330">
        <v>130</v>
      </c>
      <c r="E101" s="332" t="s">
        <v>66</v>
      </c>
      <c r="F101" s="312">
        <v>130</v>
      </c>
      <c r="G101" s="574"/>
      <c r="H101" s="313"/>
      <c r="I101" s="314" t="s">
        <v>658</v>
      </c>
    </row>
    <row r="102" spans="1:9" x14ac:dyDescent="0.2">
      <c r="A102" s="559"/>
      <c r="B102" s="584"/>
      <c r="C102" s="309" t="s">
        <v>1074</v>
      </c>
      <c r="D102" s="315">
        <v>400</v>
      </c>
      <c r="E102" s="311">
        <v>0.39</v>
      </c>
      <c r="F102" s="312">
        <v>400</v>
      </c>
      <c r="G102" s="574"/>
      <c r="H102" s="313"/>
      <c r="I102" s="314"/>
    </row>
    <row r="103" spans="1:9" x14ac:dyDescent="0.2">
      <c r="A103" s="559"/>
      <c r="B103" s="584"/>
      <c r="C103" s="309" t="s">
        <v>1076</v>
      </c>
      <c r="D103" s="315">
        <v>295</v>
      </c>
      <c r="E103" s="311">
        <v>0.51</v>
      </c>
      <c r="F103" s="312">
        <v>147.5</v>
      </c>
      <c r="G103" s="574"/>
      <c r="H103" s="313"/>
      <c r="I103" s="314"/>
    </row>
    <row r="104" spans="1:9" x14ac:dyDescent="0.2">
      <c r="A104" s="559"/>
      <c r="B104" s="584"/>
      <c r="C104" s="309" t="s">
        <v>1082</v>
      </c>
      <c r="D104" s="330">
        <v>150</v>
      </c>
      <c r="E104" s="332" t="s">
        <v>66</v>
      </c>
      <c r="F104" s="312">
        <v>150</v>
      </c>
      <c r="G104" s="574"/>
      <c r="H104" s="313"/>
      <c r="I104" s="314" t="s">
        <v>658</v>
      </c>
    </row>
    <row r="105" spans="1:9" x14ac:dyDescent="0.2">
      <c r="A105" s="559"/>
      <c r="B105" s="584"/>
      <c r="C105" s="309" t="s">
        <v>1083</v>
      </c>
      <c r="D105" s="330">
        <v>150</v>
      </c>
      <c r="E105" s="332" t="s">
        <v>66</v>
      </c>
      <c r="F105" s="312">
        <v>150</v>
      </c>
      <c r="G105" s="574"/>
      <c r="H105" s="313"/>
      <c r="I105" s="314" t="s">
        <v>658</v>
      </c>
    </row>
    <row r="106" spans="1:9" x14ac:dyDescent="0.2">
      <c r="A106" s="559"/>
      <c r="B106" s="584"/>
      <c r="C106" s="309" t="s">
        <v>1100</v>
      </c>
      <c r="D106" s="330">
        <v>350</v>
      </c>
      <c r="E106" s="311">
        <v>0.31</v>
      </c>
      <c r="F106" s="312">
        <v>350</v>
      </c>
      <c r="G106" s="574"/>
      <c r="H106" s="313"/>
      <c r="I106" s="314"/>
    </row>
    <row r="107" spans="1:9" x14ac:dyDescent="0.2">
      <c r="A107" s="559"/>
      <c r="B107" s="584"/>
      <c r="C107" s="339" t="s">
        <v>1101</v>
      </c>
      <c r="D107" s="373">
        <v>365</v>
      </c>
      <c r="E107" s="311">
        <v>0.21</v>
      </c>
      <c r="F107" s="312">
        <v>365</v>
      </c>
      <c r="G107" s="574"/>
      <c r="H107" s="313"/>
      <c r="I107" s="314"/>
    </row>
    <row r="108" spans="1:9" x14ac:dyDescent="0.2">
      <c r="A108" s="560"/>
      <c r="B108" s="557"/>
      <c r="C108" s="309" t="s">
        <v>1123</v>
      </c>
      <c r="D108" s="331">
        <v>400</v>
      </c>
      <c r="E108" s="311">
        <v>0.35</v>
      </c>
      <c r="F108" s="312">
        <v>400</v>
      </c>
      <c r="G108" s="575"/>
      <c r="H108" s="313"/>
      <c r="I108" s="314"/>
    </row>
    <row r="109" spans="1:9" x14ac:dyDescent="0.2">
      <c r="A109" s="582">
        <v>32</v>
      </c>
      <c r="B109" s="576" t="s">
        <v>926</v>
      </c>
      <c r="C109" s="316" t="s">
        <v>1028</v>
      </c>
      <c r="D109" s="317">
        <v>300</v>
      </c>
      <c r="E109" s="318">
        <v>0.7</v>
      </c>
      <c r="F109" s="319">
        <v>105</v>
      </c>
      <c r="G109" s="573">
        <f>SUM(F109:F110)</f>
        <v>108.8</v>
      </c>
      <c r="H109" s="321"/>
      <c r="I109" s="322"/>
    </row>
    <row r="110" spans="1:9" x14ac:dyDescent="0.2">
      <c r="A110" s="583"/>
      <c r="B110" s="577"/>
      <c r="C110" s="365" t="s">
        <v>1132</v>
      </c>
      <c r="D110" s="335">
        <v>190</v>
      </c>
      <c r="E110" s="318">
        <v>0.92</v>
      </c>
      <c r="F110" s="319">
        <v>3.8</v>
      </c>
      <c r="G110" s="575"/>
      <c r="H110" s="321"/>
      <c r="I110" s="322"/>
    </row>
    <row r="111" spans="1:9" ht="14.25" customHeight="1" x14ac:dyDescent="0.2">
      <c r="A111" s="569">
        <v>33</v>
      </c>
      <c r="B111" s="564" t="s">
        <v>107</v>
      </c>
      <c r="C111" s="325" t="s">
        <v>1079</v>
      </c>
      <c r="D111" s="353">
        <v>600</v>
      </c>
      <c r="E111" s="327">
        <v>0.56000000000000005</v>
      </c>
      <c r="F111" s="328">
        <v>300</v>
      </c>
      <c r="G111" s="573">
        <f>SUM(F111:F112)</f>
        <v>300</v>
      </c>
      <c r="H111" s="329"/>
      <c r="I111" s="323"/>
    </row>
    <row r="112" spans="1:9" x14ac:dyDescent="0.2">
      <c r="A112" s="570"/>
      <c r="B112" s="565"/>
      <c r="C112" s="374" t="s">
        <v>1139</v>
      </c>
      <c r="D112" s="375">
        <v>600</v>
      </c>
      <c r="E112" s="369" t="s">
        <v>66</v>
      </c>
      <c r="F112" s="370">
        <v>0</v>
      </c>
      <c r="G112" s="575"/>
      <c r="H112" s="371"/>
      <c r="I112" s="372" t="s">
        <v>1169</v>
      </c>
    </row>
    <row r="113" spans="1:9" x14ac:dyDescent="0.2">
      <c r="A113" s="294">
        <v>34</v>
      </c>
      <c r="B113" s="362" t="s">
        <v>941</v>
      </c>
      <c r="C113" s="289" t="s">
        <v>942</v>
      </c>
      <c r="D113" s="290">
        <v>400</v>
      </c>
      <c r="E113" s="297">
        <v>0.37</v>
      </c>
      <c r="F113" s="292">
        <v>400</v>
      </c>
      <c r="G113" s="361">
        <f>SUM(F113)</f>
        <v>400</v>
      </c>
      <c r="H113" s="293"/>
      <c r="I113" s="294"/>
    </row>
    <row r="114" spans="1:9" x14ac:dyDescent="0.2">
      <c r="A114" s="558">
        <v>35</v>
      </c>
      <c r="B114" s="556" t="s">
        <v>943</v>
      </c>
      <c r="C114" s="339" t="s">
        <v>1089</v>
      </c>
      <c r="D114" s="373">
        <v>485</v>
      </c>
      <c r="E114" s="376">
        <v>0.42</v>
      </c>
      <c r="F114" s="312">
        <v>485</v>
      </c>
      <c r="G114" s="573">
        <f>SUM(F114:F115)</f>
        <v>585</v>
      </c>
      <c r="H114" s="314"/>
      <c r="I114" s="314"/>
    </row>
    <row r="115" spans="1:9" x14ac:dyDescent="0.2">
      <c r="A115" s="560"/>
      <c r="B115" s="557"/>
      <c r="C115" s="309" t="s">
        <v>1098</v>
      </c>
      <c r="D115" s="330">
        <v>100</v>
      </c>
      <c r="E115" s="332" t="s">
        <v>66</v>
      </c>
      <c r="F115" s="312">
        <v>100</v>
      </c>
      <c r="G115" s="575"/>
      <c r="H115" s="313"/>
      <c r="I115" s="314" t="s">
        <v>658</v>
      </c>
    </row>
    <row r="116" spans="1:9" x14ac:dyDescent="0.2">
      <c r="A116" s="322">
        <v>36</v>
      </c>
      <c r="B116" s="359" t="s">
        <v>90</v>
      </c>
      <c r="C116" s="316" t="s">
        <v>1061</v>
      </c>
      <c r="D116" s="334">
        <v>180</v>
      </c>
      <c r="E116" s="333" t="s">
        <v>66</v>
      </c>
      <c r="F116" s="319">
        <v>180</v>
      </c>
      <c r="G116" s="361">
        <f>SUM(F116)</f>
        <v>180</v>
      </c>
      <c r="H116" s="321"/>
      <c r="I116" s="322" t="s">
        <v>658</v>
      </c>
    </row>
    <row r="117" spans="1:9" x14ac:dyDescent="0.2">
      <c r="A117" s="569">
        <v>37</v>
      </c>
      <c r="B117" s="564" t="s">
        <v>219</v>
      </c>
      <c r="C117" s="325" t="s">
        <v>1041</v>
      </c>
      <c r="D117" s="326">
        <v>375</v>
      </c>
      <c r="E117" s="327">
        <v>0.46</v>
      </c>
      <c r="F117" s="328">
        <v>375</v>
      </c>
      <c r="G117" s="573">
        <f>SUM(F117:F121)</f>
        <v>1245</v>
      </c>
      <c r="H117" s="329"/>
      <c r="I117" s="323"/>
    </row>
    <row r="118" spans="1:9" x14ac:dyDescent="0.2">
      <c r="A118" s="578"/>
      <c r="B118" s="585"/>
      <c r="C118" s="325" t="s">
        <v>1057</v>
      </c>
      <c r="D118" s="353">
        <v>200</v>
      </c>
      <c r="E118" s="327">
        <v>0.53</v>
      </c>
      <c r="F118" s="328">
        <v>100</v>
      </c>
      <c r="G118" s="574"/>
      <c r="H118" s="329"/>
      <c r="I118" s="323"/>
    </row>
    <row r="119" spans="1:9" x14ac:dyDescent="0.2">
      <c r="A119" s="578"/>
      <c r="B119" s="585"/>
      <c r="C119" s="338" t="s">
        <v>1059</v>
      </c>
      <c r="D119" s="355">
        <v>500</v>
      </c>
      <c r="E119" s="377">
        <v>0.48</v>
      </c>
      <c r="F119" s="328">
        <v>500</v>
      </c>
      <c r="G119" s="574"/>
      <c r="H119" s="323"/>
      <c r="I119" s="323"/>
    </row>
    <row r="120" spans="1:9" x14ac:dyDescent="0.2">
      <c r="A120" s="578"/>
      <c r="B120" s="585"/>
      <c r="C120" s="325" t="s">
        <v>900</v>
      </c>
      <c r="D120" s="353">
        <v>100</v>
      </c>
      <c r="E120" s="354" t="s">
        <v>66</v>
      </c>
      <c r="F120" s="328">
        <v>100</v>
      </c>
      <c r="G120" s="574"/>
      <c r="H120" s="329"/>
      <c r="I120" s="323" t="s">
        <v>1162</v>
      </c>
    </row>
    <row r="121" spans="1:9" x14ac:dyDescent="0.2">
      <c r="A121" s="570"/>
      <c r="B121" s="565"/>
      <c r="C121" s="338" t="s">
        <v>1043</v>
      </c>
      <c r="D121" s="337">
        <v>170</v>
      </c>
      <c r="E121" s="354" t="s">
        <v>66</v>
      </c>
      <c r="F121" s="328">
        <v>170</v>
      </c>
      <c r="G121" s="575"/>
      <c r="H121" s="329"/>
      <c r="I121" s="323" t="s">
        <v>658</v>
      </c>
    </row>
    <row r="122" spans="1:9" x14ac:dyDescent="0.2">
      <c r="A122" s="566">
        <v>38</v>
      </c>
      <c r="B122" s="571" t="s">
        <v>213</v>
      </c>
      <c r="C122" s="289" t="s">
        <v>1038</v>
      </c>
      <c r="D122" s="342">
        <v>180</v>
      </c>
      <c r="E122" s="291" t="s">
        <v>66</v>
      </c>
      <c r="F122" s="292">
        <v>180</v>
      </c>
      <c r="G122" s="573">
        <f>SUM(F122:F126)</f>
        <v>1040</v>
      </c>
      <c r="H122" s="293"/>
      <c r="I122" s="294" t="s">
        <v>658</v>
      </c>
    </row>
    <row r="123" spans="1:9" x14ac:dyDescent="0.2">
      <c r="A123" s="567"/>
      <c r="B123" s="589"/>
      <c r="C123" s="289" t="s">
        <v>1070</v>
      </c>
      <c r="D123" s="290">
        <v>125</v>
      </c>
      <c r="E123" s="291" t="s">
        <v>66</v>
      </c>
      <c r="F123" s="292">
        <v>125</v>
      </c>
      <c r="G123" s="574"/>
      <c r="H123" s="293"/>
      <c r="I123" s="294" t="s">
        <v>1170</v>
      </c>
    </row>
    <row r="124" spans="1:9" x14ac:dyDescent="0.2">
      <c r="A124" s="567"/>
      <c r="B124" s="589"/>
      <c r="C124" s="289" t="s">
        <v>962</v>
      </c>
      <c r="D124" s="378">
        <v>85</v>
      </c>
      <c r="E124" s="297">
        <v>0.11</v>
      </c>
      <c r="F124" s="292">
        <v>85</v>
      </c>
      <c r="G124" s="574"/>
      <c r="H124" s="293"/>
      <c r="I124" s="294"/>
    </row>
    <row r="125" spans="1:9" x14ac:dyDescent="0.2">
      <c r="A125" s="567"/>
      <c r="B125" s="589"/>
      <c r="C125" s="289" t="s">
        <v>1086</v>
      </c>
      <c r="D125" s="290">
        <v>350</v>
      </c>
      <c r="E125" s="291" t="s">
        <v>66</v>
      </c>
      <c r="F125" s="292">
        <v>350</v>
      </c>
      <c r="G125" s="574"/>
      <c r="H125" s="293"/>
      <c r="I125" s="294" t="s">
        <v>658</v>
      </c>
    </row>
    <row r="126" spans="1:9" x14ac:dyDescent="0.2">
      <c r="A126" s="568"/>
      <c r="B126" s="572"/>
      <c r="C126" s="289" t="s">
        <v>1113</v>
      </c>
      <c r="D126" s="343">
        <v>300</v>
      </c>
      <c r="E126" s="291" t="s">
        <v>66</v>
      </c>
      <c r="F126" s="292">
        <v>300</v>
      </c>
      <c r="G126" s="575"/>
      <c r="H126" s="293"/>
      <c r="I126" s="294" t="s">
        <v>1164</v>
      </c>
    </row>
    <row r="127" spans="1:9" x14ac:dyDescent="0.2">
      <c r="A127" s="582">
        <v>39</v>
      </c>
      <c r="B127" s="561" t="s">
        <v>1054</v>
      </c>
      <c r="C127" s="316" t="s">
        <v>1053</v>
      </c>
      <c r="D127" s="334">
        <v>550</v>
      </c>
      <c r="E127" s="318">
        <v>0.77</v>
      </c>
      <c r="F127" s="319">
        <v>192.5</v>
      </c>
      <c r="G127" s="573">
        <f>SUM(F127:F130)</f>
        <v>637.5</v>
      </c>
      <c r="H127" s="321"/>
      <c r="I127" s="322"/>
    </row>
    <row r="128" spans="1:9" x14ac:dyDescent="0.2">
      <c r="A128" s="593"/>
      <c r="B128" s="562"/>
      <c r="C128" s="316" t="s">
        <v>1104</v>
      </c>
      <c r="D128" s="334">
        <v>195</v>
      </c>
      <c r="E128" s="333" t="s">
        <v>66</v>
      </c>
      <c r="F128" s="319">
        <v>195</v>
      </c>
      <c r="G128" s="574"/>
      <c r="H128" s="321"/>
      <c r="I128" s="322" t="s">
        <v>1160</v>
      </c>
    </row>
    <row r="129" spans="1:9" x14ac:dyDescent="0.2">
      <c r="A129" s="593"/>
      <c r="B129" s="562"/>
      <c r="C129" s="374" t="s">
        <v>856</v>
      </c>
      <c r="D129" s="375">
        <v>500</v>
      </c>
      <c r="E129" s="369" t="s">
        <v>66</v>
      </c>
      <c r="F129" s="370">
        <v>0</v>
      </c>
      <c r="G129" s="574"/>
      <c r="H129" s="371"/>
      <c r="I129" s="372" t="s">
        <v>1171</v>
      </c>
    </row>
    <row r="130" spans="1:9" x14ac:dyDescent="0.2">
      <c r="A130" s="583"/>
      <c r="B130" s="563"/>
      <c r="C130" s="365" t="s">
        <v>1127</v>
      </c>
      <c r="D130" s="335">
        <v>250</v>
      </c>
      <c r="E130" s="318">
        <v>0.36</v>
      </c>
      <c r="F130" s="319">
        <v>250</v>
      </c>
      <c r="G130" s="575"/>
      <c r="H130" s="321"/>
      <c r="I130" s="322"/>
    </row>
    <row r="131" spans="1:9" x14ac:dyDescent="0.2">
      <c r="A131" s="569">
        <v>40</v>
      </c>
      <c r="B131" s="564" t="s">
        <v>53</v>
      </c>
      <c r="C131" s="325" t="s">
        <v>1033</v>
      </c>
      <c r="D131" s="326">
        <v>525</v>
      </c>
      <c r="E131" s="327">
        <v>0.56000000000000005</v>
      </c>
      <c r="F131" s="328">
        <v>262.5</v>
      </c>
      <c r="G131" s="573">
        <f>SUM(F131:F133)</f>
        <v>687.5</v>
      </c>
      <c r="H131" s="329"/>
      <c r="I131" s="323"/>
    </row>
    <row r="132" spans="1:9" x14ac:dyDescent="0.2">
      <c r="A132" s="578"/>
      <c r="B132" s="585"/>
      <c r="C132" s="325" t="s">
        <v>1037</v>
      </c>
      <c r="D132" s="353">
        <v>250</v>
      </c>
      <c r="E132" s="354" t="s">
        <v>66</v>
      </c>
      <c r="F132" s="328">
        <v>250</v>
      </c>
      <c r="G132" s="574"/>
      <c r="H132" s="329"/>
      <c r="I132" s="323" t="s">
        <v>658</v>
      </c>
    </row>
    <row r="133" spans="1:9" x14ac:dyDescent="0.2">
      <c r="A133" s="570"/>
      <c r="B133" s="565"/>
      <c r="C133" s="338" t="s">
        <v>1130</v>
      </c>
      <c r="D133" s="337">
        <v>175</v>
      </c>
      <c r="E133" s="354" t="s">
        <v>66</v>
      </c>
      <c r="F133" s="328">
        <v>175</v>
      </c>
      <c r="G133" s="575"/>
      <c r="H133" s="329"/>
      <c r="I133" s="323" t="s">
        <v>658</v>
      </c>
    </row>
    <row r="134" spans="1:9" x14ac:dyDescent="0.2">
      <c r="A134" s="566">
        <v>41</v>
      </c>
      <c r="B134" s="571" t="s">
        <v>83</v>
      </c>
      <c r="C134" s="289" t="s">
        <v>641</v>
      </c>
      <c r="D134" s="342">
        <v>150</v>
      </c>
      <c r="E134" s="291" t="s">
        <v>66</v>
      </c>
      <c r="F134" s="292">
        <v>150</v>
      </c>
      <c r="G134" s="573">
        <f>SUM(F134:F138)</f>
        <v>1125</v>
      </c>
      <c r="H134" s="293"/>
      <c r="I134" s="294" t="s">
        <v>658</v>
      </c>
    </row>
    <row r="135" spans="1:9" x14ac:dyDescent="0.2">
      <c r="A135" s="567"/>
      <c r="B135" s="589"/>
      <c r="C135" s="289" t="s">
        <v>1068</v>
      </c>
      <c r="D135" s="290">
        <v>400</v>
      </c>
      <c r="E135" s="297">
        <v>0.33</v>
      </c>
      <c r="F135" s="292">
        <v>400</v>
      </c>
      <c r="G135" s="574"/>
      <c r="H135" s="293"/>
      <c r="I135" s="294"/>
    </row>
    <row r="136" spans="1:9" x14ac:dyDescent="0.2">
      <c r="A136" s="567"/>
      <c r="B136" s="589"/>
      <c r="C136" s="289" t="s">
        <v>1110</v>
      </c>
      <c r="D136" s="290">
        <v>275</v>
      </c>
      <c r="E136" s="291" t="s">
        <v>66</v>
      </c>
      <c r="F136" s="292">
        <v>275</v>
      </c>
      <c r="G136" s="574"/>
      <c r="H136" s="293"/>
      <c r="I136" s="294" t="s">
        <v>658</v>
      </c>
    </row>
    <row r="137" spans="1:9" x14ac:dyDescent="0.2">
      <c r="A137" s="567"/>
      <c r="B137" s="589"/>
      <c r="C137" s="289" t="s">
        <v>1117</v>
      </c>
      <c r="D137" s="343">
        <v>100</v>
      </c>
      <c r="E137" s="291" t="s">
        <v>66</v>
      </c>
      <c r="F137" s="292">
        <v>100</v>
      </c>
      <c r="G137" s="574"/>
      <c r="H137" s="293"/>
      <c r="I137" s="294" t="s">
        <v>658</v>
      </c>
    </row>
    <row r="138" spans="1:9" x14ac:dyDescent="0.2">
      <c r="A138" s="568"/>
      <c r="B138" s="572"/>
      <c r="C138" s="289" t="s">
        <v>1121</v>
      </c>
      <c r="D138" s="343">
        <v>200</v>
      </c>
      <c r="E138" s="297">
        <v>0.32</v>
      </c>
      <c r="F138" s="292">
        <v>200</v>
      </c>
      <c r="G138" s="575"/>
      <c r="H138" s="293"/>
      <c r="I138" s="294"/>
    </row>
    <row r="139" spans="1:9" x14ac:dyDescent="0.2">
      <c r="A139" s="558">
        <v>42</v>
      </c>
      <c r="B139" s="610" t="s">
        <v>203</v>
      </c>
      <c r="C139" s="309" t="s">
        <v>1055</v>
      </c>
      <c r="D139" s="330">
        <v>290</v>
      </c>
      <c r="E139" s="332" t="s">
        <v>66</v>
      </c>
      <c r="F139" s="312">
        <v>290</v>
      </c>
      <c r="G139" s="573">
        <f>SUM(F139:F143)</f>
        <v>1137.5</v>
      </c>
      <c r="H139" s="313"/>
      <c r="I139" s="314" t="s">
        <v>658</v>
      </c>
    </row>
    <row r="140" spans="1:9" x14ac:dyDescent="0.2">
      <c r="A140" s="559"/>
      <c r="B140" s="611"/>
      <c r="C140" s="309" t="s">
        <v>1072</v>
      </c>
      <c r="D140" s="330">
        <v>265</v>
      </c>
      <c r="E140" s="311">
        <v>0.53</v>
      </c>
      <c r="F140" s="312">
        <v>132.5</v>
      </c>
      <c r="G140" s="574"/>
      <c r="H140" s="313"/>
      <c r="I140" s="314"/>
    </row>
    <row r="141" spans="1:9" x14ac:dyDescent="0.2">
      <c r="A141" s="559"/>
      <c r="B141" s="611"/>
      <c r="C141" s="379" t="s">
        <v>1146</v>
      </c>
      <c r="D141" s="330">
        <v>140</v>
      </c>
      <c r="E141" s="332" t="s">
        <v>66</v>
      </c>
      <c r="F141" s="312">
        <v>140</v>
      </c>
      <c r="G141" s="574"/>
      <c r="H141" s="313"/>
      <c r="I141" s="314" t="s">
        <v>658</v>
      </c>
    </row>
    <row r="142" spans="1:9" x14ac:dyDescent="0.2">
      <c r="A142" s="559"/>
      <c r="B142" s="611"/>
      <c r="C142" s="379" t="s">
        <v>1121</v>
      </c>
      <c r="D142" s="330">
        <v>350</v>
      </c>
      <c r="E142" s="311">
        <v>0.62</v>
      </c>
      <c r="F142" s="312">
        <v>175</v>
      </c>
      <c r="G142" s="574"/>
      <c r="H142" s="313"/>
      <c r="I142" s="314"/>
    </row>
    <row r="143" spans="1:9" x14ac:dyDescent="0.2">
      <c r="A143" s="560"/>
      <c r="B143" s="612"/>
      <c r="C143" s="379" t="s">
        <v>1148</v>
      </c>
      <c r="D143" s="330">
        <v>400</v>
      </c>
      <c r="E143" s="311">
        <v>0.39</v>
      </c>
      <c r="F143" s="312">
        <v>400</v>
      </c>
      <c r="G143" s="575"/>
      <c r="H143" s="313"/>
      <c r="I143" s="314"/>
    </row>
    <row r="144" spans="1:9" ht="14.25" customHeight="1" x14ac:dyDescent="0.2">
      <c r="A144" s="582">
        <v>43</v>
      </c>
      <c r="B144" s="561" t="s">
        <v>191</v>
      </c>
      <c r="C144" s="316" t="s">
        <v>1108</v>
      </c>
      <c r="D144" s="334">
        <v>250</v>
      </c>
      <c r="E144" s="318">
        <v>0.37</v>
      </c>
      <c r="F144" s="319">
        <v>250</v>
      </c>
      <c r="G144" s="573">
        <f>SUM(F144:F145)</f>
        <v>800</v>
      </c>
      <c r="H144" s="321"/>
      <c r="I144" s="322"/>
    </row>
    <row r="145" spans="1:9" x14ac:dyDescent="0.2">
      <c r="A145" s="583"/>
      <c r="B145" s="563"/>
      <c r="C145" s="365" t="s">
        <v>1137</v>
      </c>
      <c r="D145" s="335">
        <v>550</v>
      </c>
      <c r="E145" s="333" t="s">
        <v>66</v>
      </c>
      <c r="F145" s="319">
        <v>550</v>
      </c>
      <c r="G145" s="575"/>
      <c r="H145" s="321"/>
      <c r="I145" s="322" t="s">
        <v>658</v>
      </c>
    </row>
    <row r="146" spans="1:9" x14ac:dyDescent="0.2">
      <c r="A146" s="380">
        <v>44</v>
      </c>
      <c r="B146" s="380" t="s">
        <v>1149</v>
      </c>
      <c r="C146" s="381" t="s">
        <v>1028</v>
      </c>
      <c r="D146" s="382">
        <v>200</v>
      </c>
      <c r="E146" s="383">
        <v>0.23</v>
      </c>
      <c r="F146" s="384">
        <v>200</v>
      </c>
      <c r="G146" s="361">
        <f>SUM(F146)</f>
        <v>200</v>
      </c>
      <c r="H146" s="385"/>
      <c r="I146" s="380"/>
    </row>
    <row r="148" spans="1:9" ht="15" x14ac:dyDescent="0.2">
      <c r="F148" s="386" t="s">
        <v>1147</v>
      </c>
      <c r="G148" s="386">
        <f>SUM(G3:G146)</f>
        <v>32990.550000000003</v>
      </c>
    </row>
    <row r="150" spans="1:9" x14ac:dyDescent="0.2">
      <c r="G150" s="279" t="s">
        <v>1172</v>
      </c>
    </row>
  </sheetData>
  <mergeCells count="94">
    <mergeCell ref="G144:G145"/>
    <mergeCell ref="G30:G33"/>
    <mergeCell ref="A1:I1"/>
    <mergeCell ref="A144:A145"/>
    <mergeCell ref="B72:B76"/>
    <mergeCell ref="A3:A5"/>
    <mergeCell ref="G16:G17"/>
    <mergeCell ref="G139:G143"/>
    <mergeCell ref="G122:G126"/>
    <mergeCell ref="G100:G108"/>
    <mergeCell ref="G12:G15"/>
    <mergeCell ref="B12:B15"/>
    <mergeCell ref="A84:A86"/>
    <mergeCell ref="B144:B145"/>
    <mergeCell ref="A24:A27"/>
    <mergeCell ref="B139:B143"/>
    <mergeCell ref="A16:A17"/>
    <mergeCell ref="B87:B88"/>
    <mergeCell ref="A50:A54"/>
    <mergeCell ref="B58:B71"/>
    <mergeCell ref="B100:B108"/>
    <mergeCell ref="A55:A57"/>
    <mergeCell ref="B24:B27"/>
    <mergeCell ref="B30:B33"/>
    <mergeCell ref="A18:A23"/>
    <mergeCell ref="G131:G133"/>
    <mergeCell ref="G28:G29"/>
    <mergeCell ref="G3:G5"/>
    <mergeCell ref="G96:G98"/>
    <mergeCell ref="G87:G88"/>
    <mergeCell ref="G94:G95"/>
    <mergeCell ref="G72:G76"/>
    <mergeCell ref="G50:G54"/>
    <mergeCell ref="G84:G86"/>
    <mergeCell ref="G89:G91"/>
    <mergeCell ref="G58:G71"/>
    <mergeCell ref="G18:G23"/>
    <mergeCell ref="B3:B5"/>
    <mergeCell ref="A94:A95"/>
    <mergeCell ref="G117:G121"/>
    <mergeCell ref="G24:G27"/>
    <mergeCell ref="G111:G112"/>
    <mergeCell ref="G55:G57"/>
    <mergeCell ref="G109:G110"/>
    <mergeCell ref="G36:G49"/>
    <mergeCell ref="G77:G81"/>
    <mergeCell ref="B16:B17"/>
    <mergeCell ref="A12:A15"/>
    <mergeCell ref="B55:B57"/>
    <mergeCell ref="B7:B8"/>
    <mergeCell ref="A117:A121"/>
    <mergeCell ref="B50:B54"/>
    <mergeCell ref="A9:A10"/>
    <mergeCell ref="B134:B138"/>
    <mergeCell ref="A134:A138"/>
    <mergeCell ref="A139:A143"/>
    <mergeCell ref="B127:B130"/>
    <mergeCell ref="A72:A76"/>
    <mergeCell ref="A89:A91"/>
    <mergeCell ref="B96:B98"/>
    <mergeCell ref="B122:B126"/>
    <mergeCell ref="A127:A130"/>
    <mergeCell ref="A131:A133"/>
    <mergeCell ref="A122:A126"/>
    <mergeCell ref="A77:A81"/>
    <mergeCell ref="B117:B121"/>
    <mergeCell ref="A114:A115"/>
    <mergeCell ref="B89:B91"/>
    <mergeCell ref="A109:A110"/>
    <mergeCell ref="G134:G138"/>
    <mergeCell ref="B109:B110"/>
    <mergeCell ref="A28:A29"/>
    <mergeCell ref="B9:B10"/>
    <mergeCell ref="A7:A8"/>
    <mergeCell ref="A96:A98"/>
    <mergeCell ref="B36:B49"/>
    <mergeCell ref="A87:A88"/>
    <mergeCell ref="B77:B81"/>
    <mergeCell ref="B84:B86"/>
    <mergeCell ref="A58:A71"/>
    <mergeCell ref="B131:B133"/>
    <mergeCell ref="G127:G130"/>
    <mergeCell ref="G7:G8"/>
    <mergeCell ref="G114:G115"/>
    <mergeCell ref="G9:G10"/>
    <mergeCell ref="B114:B115"/>
    <mergeCell ref="A30:A33"/>
    <mergeCell ref="B18:B23"/>
    <mergeCell ref="B111:B112"/>
    <mergeCell ref="A100:A108"/>
    <mergeCell ref="A36:A49"/>
    <mergeCell ref="B94:B95"/>
    <mergeCell ref="A111:A112"/>
    <mergeCell ref="B28:B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32"/>
  <sheetViews>
    <sheetView topLeftCell="G1" zoomScale="110" zoomScaleNormal="110" workbookViewId="0">
      <selection activeCell="H14" sqref="H14:H20"/>
    </sheetView>
  </sheetViews>
  <sheetFormatPr defaultColWidth="10" defaultRowHeight="12.75" x14ac:dyDescent="0.2"/>
  <cols>
    <col min="1" max="1" width="6.5703125" style="387" customWidth="1"/>
    <col min="2" max="2" width="19" style="387" customWidth="1"/>
    <col min="3" max="3" width="13.7109375" style="387" customWidth="1"/>
    <col min="4" max="4" width="21.7109375" style="388" customWidth="1"/>
    <col min="5" max="5" width="18.85546875" style="387" customWidth="1"/>
    <col min="6" max="6" width="25.42578125" style="388" customWidth="1"/>
    <col min="7" max="7" width="22.7109375" style="388" customWidth="1"/>
    <col min="8" max="8" width="33.42578125" style="387" customWidth="1"/>
    <col min="9" max="9" width="45.140625" style="387" customWidth="1"/>
  </cols>
  <sheetData>
    <row r="2" spans="1:9" x14ac:dyDescent="0.2">
      <c r="A2" s="387" t="s">
        <v>1173</v>
      </c>
      <c r="B2" s="387" t="s">
        <v>152</v>
      </c>
      <c r="C2" s="387" t="s">
        <v>1174</v>
      </c>
      <c r="D2" s="388" t="s">
        <v>154</v>
      </c>
      <c r="E2" s="389" t="s">
        <v>1313</v>
      </c>
      <c r="F2" s="388" t="s">
        <v>155</v>
      </c>
      <c r="G2" s="388" t="s">
        <v>991</v>
      </c>
      <c r="H2" s="387" t="s">
        <v>1175</v>
      </c>
      <c r="I2" s="387" t="s">
        <v>158</v>
      </c>
    </row>
    <row r="3" spans="1:9" x14ac:dyDescent="0.2">
      <c r="A3" s="614" t="s">
        <v>1176</v>
      </c>
      <c r="B3" s="613" t="s">
        <v>1177</v>
      </c>
      <c r="C3" s="387">
        <v>3573</v>
      </c>
      <c r="D3" s="388">
        <v>125</v>
      </c>
      <c r="E3" s="389" t="s">
        <v>372</v>
      </c>
      <c r="F3" s="388">
        <v>125</v>
      </c>
      <c r="G3" s="615">
        <v>265</v>
      </c>
      <c r="H3" s="614" t="s">
        <v>1324</v>
      </c>
      <c r="I3" s="389" t="s">
        <v>673</v>
      </c>
    </row>
    <row r="4" spans="1:9" x14ac:dyDescent="0.2">
      <c r="A4" s="614"/>
      <c r="B4" s="613"/>
      <c r="C4" s="387">
        <v>9250</v>
      </c>
      <c r="D4" s="388">
        <v>140</v>
      </c>
      <c r="E4" s="389" t="s">
        <v>372</v>
      </c>
      <c r="F4" s="388">
        <v>140</v>
      </c>
      <c r="G4" s="615"/>
      <c r="H4" s="614"/>
      <c r="I4" s="389" t="s">
        <v>1187</v>
      </c>
    </row>
    <row r="5" spans="1:9" x14ac:dyDescent="0.2">
      <c r="A5" s="613" t="s">
        <v>1178</v>
      </c>
      <c r="B5" s="613" t="s">
        <v>7</v>
      </c>
      <c r="C5" s="389" t="s">
        <v>1179</v>
      </c>
      <c r="D5" s="388">
        <v>150</v>
      </c>
      <c r="E5" s="389" t="s">
        <v>372</v>
      </c>
      <c r="F5" s="388">
        <v>150</v>
      </c>
      <c r="G5" s="615">
        <v>1405</v>
      </c>
      <c r="H5" s="614" t="s">
        <v>1332</v>
      </c>
      <c r="I5" s="389" t="s">
        <v>1188</v>
      </c>
    </row>
    <row r="6" spans="1:9" x14ac:dyDescent="0.2">
      <c r="A6" s="613"/>
      <c r="B6" s="613"/>
      <c r="C6" s="387">
        <v>8039</v>
      </c>
      <c r="D6" s="388">
        <v>600</v>
      </c>
      <c r="E6" s="389" t="s">
        <v>372</v>
      </c>
      <c r="F6" s="388">
        <v>600</v>
      </c>
      <c r="G6" s="615"/>
      <c r="H6" s="614"/>
    </row>
    <row r="7" spans="1:9" x14ac:dyDescent="0.2">
      <c r="A7" s="613"/>
      <c r="B7" s="613"/>
      <c r="C7" s="391" t="s">
        <v>1315</v>
      </c>
      <c r="D7" s="388">
        <v>75</v>
      </c>
      <c r="E7" s="389" t="s">
        <v>372</v>
      </c>
      <c r="F7" s="388">
        <v>75</v>
      </c>
      <c r="G7" s="615"/>
      <c r="H7" s="614"/>
      <c r="I7" s="389" t="s">
        <v>1186</v>
      </c>
    </row>
    <row r="8" spans="1:9" x14ac:dyDescent="0.2">
      <c r="A8" s="613"/>
      <c r="B8" s="613"/>
      <c r="C8" s="391" t="s">
        <v>1180</v>
      </c>
      <c r="D8" s="388">
        <v>250</v>
      </c>
      <c r="E8" s="389" t="s">
        <v>372</v>
      </c>
      <c r="F8" s="388">
        <v>250</v>
      </c>
      <c r="G8" s="615"/>
      <c r="H8" s="614"/>
    </row>
    <row r="9" spans="1:9" x14ac:dyDescent="0.2">
      <c r="A9" s="613"/>
      <c r="B9" s="613"/>
      <c r="C9" s="387">
        <v>4599</v>
      </c>
      <c r="D9" s="388">
        <v>130</v>
      </c>
      <c r="E9" s="389" t="s">
        <v>372</v>
      </c>
      <c r="F9" s="388">
        <v>130</v>
      </c>
      <c r="G9" s="615"/>
      <c r="H9" s="614"/>
      <c r="I9" s="389" t="s">
        <v>1187</v>
      </c>
    </row>
    <row r="10" spans="1:9" x14ac:dyDescent="0.2">
      <c r="A10" s="613"/>
      <c r="B10" s="613"/>
      <c r="C10" s="389" t="s">
        <v>1181</v>
      </c>
      <c r="D10" s="388">
        <v>200</v>
      </c>
      <c r="E10" s="389" t="s">
        <v>372</v>
      </c>
      <c r="F10" s="388">
        <v>200</v>
      </c>
      <c r="G10" s="615"/>
      <c r="H10" s="614"/>
      <c r="I10" s="389" t="s">
        <v>1187</v>
      </c>
    </row>
    <row r="11" spans="1:9" x14ac:dyDescent="0.2">
      <c r="A11" s="613" t="s">
        <v>1182</v>
      </c>
      <c r="B11" s="613" t="s">
        <v>812</v>
      </c>
      <c r="C11" s="387">
        <v>654</v>
      </c>
      <c r="D11" s="388">
        <v>285</v>
      </c>
      <c r="E11" s="389" t="s">
        <v>372</v>
      </c>
      <c r="F11" s="388">
        <v>285</v>
      </c>
      <c r="G11" s="615">
        <v>785</v>
      </c>
      <c r="H11" s="618" t="s">
        <v>1331</v>
      </c>
    </row>
    <row r="12" spans="1:9" x14ac:dyDescent="0.2">
      <c r="A12" s="613"/>
      <c r="B12" s="613"/>
      <c r="C12" s="387">
        <v>6770</v>
      </c>
      <c r="D12" s="388">
        <v>500</v>
      </c>
      <c r="E12" s="389" t="s">
        <v>372</v>
      </c>
      <c r="F12" s="388">
        <v>500</v>
      </c>
      <c r="G12" s="615"/>
      <c r="H12" s="614"/>
    </row>
    <row r="13" spans="1:9" x14ac:dyDescent="0.2">
      <c r="A13" s="389" t="s">
        <v>1183</v>
      </c>
      <c r="B13" s="389" t="s">
        <v>1184</v>
      </c>
      <c r="C13" s="389" t="s">
        <v>1185</v>
      </c>
      <c r="D13" s="388">
        <v>50</v>
      </c>
      <c r="E13" s="389" t="s">
        <v>372</v>
      </c>
      <c r="F13" s="388">
        <v>50</v>
      </c>
      <c r="G13" s="390">
        <v>50</v>
      </c>
      <c r="H13" s="387" t="s">
        <v>1326</v>
      </c>
      <c r="I13" s="389" t="s">
        <v>686</v>
      </c>
    </row>
    <row r="14" spans="1:9" x14ac:dyDescent="0.2">
      <c r="A14" s="613" t="s">
        <v>1192</v>
      </c>
      <c r="B14" s="613" t="s">
        <v>92</v>
      </c>
      <c r="C14" s="387">
        <v>1995</v>
      </c>
      <c r="D14" s="388">
        <v>550</v>
      </c>
      <c r="E14" s="389" t="s">
        <v>372</v>
      </c>
      <c r="F14" s="388">
        <v>550</v>
      </c>
      <c r="G14" s="615">
        <v>2875</v>
      </c>
      <c r="H14" s="613" t="s">
        <v>1330</v>
      </c>
    </row>
    <row r="15" spans="1:9" x14ac:dyDescent="0.2">
      <c r="A15" s="613"/>
      <c r="B15" s="613"/>
      <c r="C15" s="387">
        <v>2182</v>
      </c>
      <c r="D15" s="388">
        <v>150</v>
      </c>
      <c r="E15" s="389" t="s">
        <v>372</v>
      </c>
      <c r="F15" s="388">
        <v>150</v>
      </c>
      <c r="G15" s="615"/>
      <c r="H15" s="614"/>
      <c r="I15" s="389" t="s">
        <v>1194</v>
      </c>
    </row>
    <row r="16" spans="1:9" x14ac:dyDescent="0.2">
      <c r="A16" s="613"/>
      <c r="B16" s="613"/>
      <c r="C16" s="387">
        <v>19694</v>
      </c>
      <c r="D16" s="388">
        <v>600</v>
      </c>
      <c r="E16" s="389" t="s">
        <v>372</v>
      </c>
      <c r="F16" s="388">
        <v>600</v>
      </c>
      <c r="G16" s="615"/>
      <c r="H16" s="614"/>
    </row>
    <row r="17" spans="1:9" x14ac:dyDescent="0.2">
      <c r="A17" s="613"/>
      <c r="B17" s="613"/>
      <c r="C17" s="387">
        <v>1420</v>
      </c>
      <c r="D17" s="388">
        <v>475</v>
      </c>
      <c r="E17" s="389" t="s">
        <v>372</v>
      </c>
      <c r="F17" s="388">
        <v>475</v>
      </c>
      <c r="G17" s="615"/>
      <c r="H17" s="614"/>
    </row>
    <row r="18" spans="1:9" x14ac:dyDescent="0.2">
      <c r="A18" s="613"/>
      <c r="B18" s="613"/>
      <c r="C18" s="389" t="s">
        <v>1190</v>
      </c>
      <c r="D18" s="388">
        <v>125</v>
      </c>
      <c r="E18" s="389" t="s">
        <v>372</v>
      </c>
      <c r="F18" s="388">
        <v>125</v>
      </c>
      <c r="G18" s="615"/>
      <c r="H18" s="614"/>
      <c r="I18" s="389" t="s">
        <v>1187</v>
      </c>
    </row>
    <row r="19" spans="1:9" x14ac:dyDescent="0.2">
      <c r="A19" s="613"/>
      <c r="B19" s="613"/>
      <c r="C19" s="387">
        <v>8864</v>
      </c>
      <c r="D19" s="388">
        <v>425</v>
      </c>
      <c r="E19" s="389" t="s">
        <v>372</v>
      </c>
      <c r="F19" s="388">
        <v>425</v>
      </c>
      <c r="G19" s="615"/>
      <c r="H19" s="614"/>
    </row>
    <row r="20" spans="1:9" x14ac:dyDescent="0.2">
      <c r="A20" s="613"/>
      <c r="B20" s="613"/>
      <c r="C20" s="389" t="s">
        <v>1191</v>
      </c>
      <c r="D20" s="388">
        <v>550</v>
      </c>
      <c r="E20" s="389" t="s">
        <v>372</v>
      </c>
      <c r="F20" s="388">
        <v>550</v>
      </c>
      <c r="G20" s="615"/>
      <c r="H20" s="614"/>
    </row>
    <row r="21" spans="1:9" x14ac:dyDescent="0.2">
      <c r="A21" s="613" t="s">
        <v>1193</v>
      </c>
      <c r="B21" s="613" t="s">
        <v>1195</v>
      </c>
      <c r="C21" s="387">
        <v>484</v>
      </c>
      <c r="D21" s="388">
        <v>285</v>
      </c>
      <c r="E21" s="389" t="s">
        <v>372</v>
      </c>
      <c r="F21" s="388">
        <v>285</v>
      </c>
      <c r="G21" s="615">
        <v>535</v>
      </c>
      <c r="H21" s="614" t="s">
        <v>1325</v>
      </c>
    </row>
    <row r="22" spans="1:9" x14ac:dyDescent="0.2">
      <c r="A22" s="613"/>
      <c r="B22" s="613"/>
      <c r="C22" s="387">
        <v>2342</v>
      </c>
      <c r="D22" s="388">
        <v>250</v>
      </c>
      <c r="E22" s="389" t="s">
        <v>372</v>
      </c>
      <c r="F22" s="388">
        <v>250</v>
      </c>
      <c r="G22" s="615"/>
      <c r="H22" s="614"/>
      <c r="I22" s="389" t="s">
        <v>1196</v>
      </c>
    </row>
    <row r="23" spans="1:9" x14ac:dyDescent="0.2">
      <c r="A23" s="389" t="s">
        <v>1197</v>
      </c>
      <c r="B23" s="389" t="s">
        <v>1198</v>
      </c>
      <c r="C23" s="387">
        <v>1243</v>
      </c>
      <c r="D23" s="388">
        <v>95</v>
      </c>
      <c r="E23" s="389" t="s">
        <v>372</v>
      </c>
      <c r="F23" s="388">
        <v>95</v>
      </c>
      <c r="G23" s="390">
        <v>95</v>
      </c>
      <c r="H23" s="389" t="s">
        <v>1323</v>
      </c>
      <c r="I23" s="389" t="s">
        <v>1199</v>
      </c>
    </row>
    <row r="24" spans="1:9" x14ac:dyDescent="0.2">
      <c r="A24" s="389" t="s">
        <v>1200</v>
      </c>
      <c r="B24" s="389" t="s">
        <v>1203</v>
      </c>
      <c r="C24" s="389" t="s">
        <v>650</v>
      </c>
      <c r="D24" s="388">
        <v>100</v>
      </c>
      <c r="E24" s="389" t="s">
        <v>372</v>
      </c>
      <c r="F24" s="388">
        <v>100</v>
      </c>
      <c r="G24" s="390">
        <v>100</v>
      </c>
      <c r="H24" s="389" t="s">
        <v>1322</v>
      </c>
      <c r="I24" s="389" t="s">
        <v>1201</v>
      </c>
    </row>
    <row r="25" spans="1:9" x14ac:dyDescent="0.2">
      <c r="A25" s="613" t="s">
        <v>1202</v>
      </c>
      <c r="B25" s="613" t="s">
        <v>1204</v>
      </c>
      <c r="C25" s="387">
        <v>4737</v>
      </c>
      <c r="D25" s="388">
        <v>475</v>
      </c>
      <c r="E25" s="389" t="s">
        <v>372</v>
      </c>
      <c r="F25" s="388">
        <v>475</v>
      </c>
      <c r="G25" s="615">
        <v>1075</v>
      </c>
      <c r="H25" s="614" t="s">
        <v>1333</v>
      </c>
    </row>
    <row r="26" spans="1:9" x14ac:dyDescent="0.2">
      <c r="A26" s="613"/>
      <c r="B26" s="613"/>
      <c r="C26" s="387">
        <v>8454</v>
      </c>
      <c r="D26" s="388">
        <v>600</v>
      </c>
      <c r="E26" s="389" t="s">
        <v>372</v>
      </c>
      <c r="F26" s="388">
        <v>600</v>
      </c>
      <c r="G26" s="615"/>
      <c r="H26" s="614"/>
    </row>
    <row r="27" spans="1:9" x14ac:dyDescent="0.2">
      <c r="A27" s="613" t="s">
        <v>1205</v>
      </c>
      <c r="B27" s="613" t="s">
        <v>221</v>
      </c>
      <c r="C27" s="389" t="s">
        <v>1206</v>
      </c>
      <c r="D27" s="388">
        <v>160</v>
      </c>
      <c r="E27" s="389" t="s">
        <v>372</v>
      </c>
      <c r="F27" s="388">
        <v>160</v>
      </c>
      <c r="G27" s="615">
        <v>835</v>
      </c>
      <c r="H27" s="616" t="s">
        <v>1334</v>
      </c>
      <c r="I27" s="389" t="s">
        <v>1209</v>
      </c>
    </row>
    <row r="28" spans="1:9" x14ac:dyDescent="0.2">
      <c r="A28" s="613"/>
      <c r="B28" s="613"/>
      <c r="C28" s="389" t="s">
        <v>1207</v>
      </c>
      <c r="D28" s="388">
        <v>550</v>
      </c>
      <c r="E28" s="389" t="s">
        <v>372</v>
      </c>
      <c r="F28" s="388">
        <v>550</v>
      </c>
      <c r="G28" s="615"/>
      <c r="H28" s="614"/>
    </row>
    <row r="29" spans="1:9" x14ac:dyDescent="0.2">
      <c r="A29" s="613"/>
      <c r="B29" s="613"/>
      <c r="C29" s="389" t="s">
        <v>1208</v>
      </c>
      <c r="D29" s="388">
        <v>125</v>
      </c>
      <c r="E29" s="389" t="s">
        <v>372</v>
      </c>
      <c r="F29" s="388">
        <v>125</v>
      </c>
      <c r="G29" s="615"/>
      <c r="H29" s="614"/>
      <c r="I29" s="389" t="s">
        <v>1210</v>
      </c>
    </row>
    <row r="30" spans="1:9" x14ac:dyDescent="0.2">
      <c r="A30" s="613" t="s">
        <v>1211</v>
      </c>
      <c r="B30" s="613" t="s">
        <v>613</v>
      </c>
      <c r="C30" s="389" t="s">
        <v>1212</v>
      </c>
      <c r="D30" s="388">
        <v>600</v>
      </c>
      <c r="E30" s="389" t="s">
        <v>372</v>
      </c>
      <c r="F30" s="388">
        <v>600</v>
      </c>
      <c r="G30" s="615">
        <v>1750</v>
      </c>
      <c r="H30" s="617" t="s">
        <v>1356</v>
      </c>
    </row>
    <row r="31" spans="1:9" x14ac:dyDescent="0.2">
      <c r="A31" s="613"/>
      <c r="B31" s="613"/>
      <c r="C31" s="387">
        <v>1838</v>
      </c>
      <c r="D31" s="388">
        <v>550</v>
      </c>
      <c r="E31" s="389" t="s">
        <v>372</v>
      </c>
      <c r="F31" s="388">
        <v>550</v>
      </c>
      <c r="G31" s="615"/>
      <c r="H31" s="614"/>
    </row>
    <row r="32" spans="1:9" x14ac:dyDescent="0.2">
      <c r="A32" s="613"/>
      <c r="B32" s="613"/>
      <c r="C32" s="391" t="s">
        <v>1213</v>
      </c>
      <c r="D32" s="388">
        <v>600</v>
      </c>
      <c r="E32" s="389" t="s">
        <v>372</v>
      </c>
      <c r="F32" s="388">
        <v>600</v>
      </c>
      <c r="G32" s="615"/>
      <c r="H32" s="614"/>
    </row>
    <row r="33" spans="1:9" x14ac:dyDescent="0.2">
      <c r="A33" s="613" t="s">
        <v>1214</v>
      </c>
      <c r="B33" s="613" t="s">
        <v>1215</v>
      </c>
      <c r="C33" s="387">
        <v>8006</v>
      </c>
      <c r="D33" s="388">
        <v>550</v>
      </c>
      <c r="E33" s="389" t="s">
        <v>372</v>
      </c>
      <c r="F33" s="388">
        <v>550</v>
      </c>
      <c r="G33" s="615">
        <v>950</v>
      </c>
      <c r="H33" s="614" t="s">
        <v>1335</v>
      </c>
      <c r="I33" s="389" t="s">
        <v>1216</v>
      </c>
    </row>
    <row r="34" spans="1:9" x14ac:dyDescent="0.2">
      <c r="A34" s="613"/>
      <c r="B34" s="613"/>
      <c r="C34" s="387">
        <v>4838</v>
      </c>
      <c r="D34" s="388">
        <v>400</v>
      </c>
      <c r="E34" s="389" t="s">
        <v>372</v>
      </c>
      <c r="F34" s="388">
        <v>400</v>
      </c>
      <c r="G34" s="615"/>
      <c r="H34" s="614"/>
    </row>
    <row r="35" spans="1:9" x14ac:dyDescent="0.2">
      <c r="A35" s="613" t="s">
        <v>1217</v>
      </c>
      <c r="B35" s="613" t="s">
        <v>1218</v>
      </c>
      <c r="C35" s="387">
        <v>4894</v>
      </c>
      <c r="D35" s="388">
        <v>850</v>
      </c>
      <c r="E35" s="389" t="s">
        <v>372</v>
      </c>
      <c r="F35" s="388">
        <v>850</v>
      </c>
      <c r="G35" s="615">
        <v>950</v>
      </c>
      <c r="H35" s="614" t="s">
        <v>1336</v>
      </c>
    </row>
    <row r="36" spans="1:9" ht="14.25" customHeight="1" x14ac:dyDescent="0.2">
      <c r="A36" s="613"/>
      <c r="B36" s="613"/>
      <c r="C36" s="389" t="s">
        <v>1219</v>
      </c>
      <c r="D36" s="388">
        <v>100</v>
      </c>
      <c r="E36" s="389" t="s">
        <v>372</v>
      </c>
      <c r="F36" s="388">
        <v>100</v>
      </c>
      <c r="G36" s="615"/>
      <c r="H36" s="614"/>
      <c r="I36" s="389" t="s">
        <v>1220</v>
      </c>
    </row>
    <row r="37" spans="1:9" x14ac:dyDescent="0.2">
      <c r="A37" s="613" t="s">
        <v>1221</v>
      </c>
      <c r="B37" s="613" t="s">
        <v>1222</v>
      </c>
      <c r="C37" s="387">
        <v>6611</v>
      </c>
      <c r="D37" s="388">
        <v>80</v>
      </c>
      <c r="E37" s="389" t="s">
        <v>372</v>
      </c>
      <c r="F37" s="388">
        <v>80</v>
      </c>
      <c r="G37" s="615">
        <v>155</v>
      </c>
      <c r="H37" s="613" t="s">
        <v>1321</v>
      </c>
      <c r="I37" s="389" t="s">
        <v>1223</v>
      </c>
    </row>
    <row r="38" spans="1:9" x14ac:dyDescent="0.2">
      <c r="A38" s="613"/>
      <c r="B38" s="613"/>
      <c r="C38" s="387">
        <v>9176</v>
      </c>
      <c r="D38" s="388">
        <v>75</v>
      </c>
      <c r="E38" s="389" t="s">
        <v>372</v>
      </c>
      <c r="F38" s="388">
        <v>75</v>
      </c>
      <c r="G38" s="615"/>
      <c r="H38" s="614"/>
      <c r="I38" s="389" t="s">
        <v>1224</v>
      </c>
    </row>
    <row r="39" spans="1:9" x14ac:dyDescent="0.2">
      <c r="A39" s="613" t="s">
        <v>1225</v>
      </c>
      <c r="B39" s="613" t="s">
        <v>1226</v>
      </c>
      <c r="C39" s="389" t="s">
        <v>1227</v>
      </c>
      <c r="D39" s="388">
        <v>95</v>
      </c>
      <c r="E39" s="389" t="s">
        <v>372</v>
      </c>
      <c r="F39" s="388">
        <v>95</v>
      </c>
      <c r="G39" s="615">
        <v>170</v>
      </c>
      <c r="H39" s="613" t="s">
        <v>1320</v>
      </c>
      <c r="I39" s="389" t="s">
        <v>1228</v>
      </c>
    </row>
    <row r="40" spans="1:9" x14ac:dyDescent="0.2">
      <c r="A40" s="613"/>
      <c r="B40" s="613"/>
      <c r="C40" s="391" t="s">
        <v>982</v>
      </c>
      <c r="D40" s="388">
        <v>75</v>
      </c>
      <c r="E40" s="389" t="s">
        <v>372</v>
      </c>
      <c r="F40" s="388">
        <v>75</v>
      </c>
      <c r="G40" s="615"/>
      <c r="H40" s="614"/>
      <c r="I40" s="389" t="s">
        <v>824</v>
      </c>
    </row>
    <row r="41" spans="1:9" x14ac:dyDescent="0.2">
      <c r="A41" s="389" t="s">
        <v>1229</v>
      </c>
      <c r="B41" s="389" t="s">
        <v>1230</v>
      </c>
      <c r="C41" s="387">
        <v>8919</v>
      </c>
      <c r="D41" s="388">
        <v>600</v>
      </c>
      <c r="E41" s="389" t="s">
        <v>372</v>
      </c>
      <c r="F41" s="388">
        <v>600</v>
      </c>
      <c r="G41" s="390">
        <v>600</v>
      </c>
      <c r="H41" s="387" t="s">
        <v>1328</v>
      </c>
    </row>
    <row r="42" spans="1:9" x14ac:dyDescent="0.2">
      <c r="A42" s="613" t="s">
        <v>1231</v>
      </c>
      <c r="B42" s="613" t="s">
        <v>795</v>
      </c>
      <c r="C42" s="387">
        <v>7927</v>
      </c>
      <c r="D42" s="388">
        <v>220</v>
      </c>
      <c r="E42" s="389" t="s">
        <v>372</v>
      </c>
      <c r="F42" s="388">
        <v>220</v>
      </c>
      <c r="G42" s="615">
        <v>620</v>
      </c>
      <c r="H42" s="613" t="s">
        <v>1319</v>
      </c>
      <c r="I42" s="389" t="s">
        <v>1187</v>
      </c>
    </row>
    <row r="43" spans="1:9" x14ac:dyDescent="0.2">
      <c r="A43" s="613"/>
      <c r="B43" s="613"/>
      <c r="C43" s="387">
        <v>2700</v>
      </c>
      <c r="D43" s="388">
        <v>125</v>
      </c>
      <c r="E43" s="389" t="s">
        <v>372</v>
      </c>
      <c r="F43" s="388">
        <v>125</v>
      </c>
      <c r="G43" s="615"/>
      <c r="H43" s="614"/>
      <c r="I43" s="389" t="s">
        <v>1234</v>
      </c>
    </row>
    <row r="44" spans="1:9" x14ac:dyDescent="0.2">
      <c r="A44" s="613"/>
      <c r="B44" s="613"/>
      <c r="C44" s="389" t="s">
        <v>1232</v>
      </c>
      <c r="D44" s="388">
        <v>100</v>
      </c>
      <c r="E44" s="389" t="s">
        <v>372</v>
      </c>
      <c r="F44" s="388">
        <v>100</v>
      </c>
      <c r="G44" s="615"/>
      <c r="H44" s="614"/>
      <c r="I44" s="389" t="s">
        <v>1235</v>
      </c>
    </row>
    <row r="45" spans="1:9" x14ac:dyDescent="0.2">
      <c r="A45" s="613"/>
      <c r="B45" s="613"/>
      <c r="C45" s="387">
        <v>9250</v>
      </c>
      <c r="D45" s="388">
        <v>50</v>
      </c>
      <c r="E45" s="389" t="s">
        <v>372</v>
      </c>
      <c r="F45" s="388">
        <v>50</v>
      </c>
      <c r="G45" s="615"/>
      <c r="H45" s="614"/>
      <c r="I45" s="389" t="s">
        <v>1236</v>
      </c>
    </row>
    <row r="46" spans="1:9" x14ac:dyDescent="0.2">
      <c r="A46" s="613"/>
      <c r="B46" s="613"/>
      <c r="C46" s="389" t="s">
        <v>1233</v>
      </c>
      <c r="D46" s="388">
        <v>125</v>
      </c>
      <c r="E46" s="389" t="s">
        <v>372</v>
      </c>
      <c r="F46" s="388">
        <v>125</v>
      </c>
      <c r="G46" s="615"/>
      <c r="H46" s="614"/>
      <c r="I46" s="389" t="s">
        <v>1237</v>
      </c>
    </row>
    <row r="47" spans="1:9" x14ac:dyDescent="0.2">
      <c r="A47" s="613" t="s">
        <v>1238</v>
      </c>
      <c r="B47" s="613" t="s">
        <v>1239</v>
      </c>
      <c r="C47" s="387">
        <v>1760</v>
      </c>
      <c r="D47" s="388">
        <v>400</v>
      </c>
      <c r="E47" s="389" t="s">
        <v>372</v>
      </c>
      <c r="F47" s="388">
        <v>400</v>
      </c>
      <c r="G47" s="615">
        <v>875</v>
      </c>
      <c r="H47" s="614" t="s">
        <v>1337</v>
      </c>
    </row>
    <row r="48" spans="1:9" x14ac:dyDescent="0.2">
      <c r="A48" s="613"/>
      <c r="B48" s="613"/>
      <c r="C48" s="387">
        <v>6808</v>
      </c>
      <c r="D48" s="388">
        <v>475</v>
      </c>
      <c r="E48" s="389" t="s">
        <v>372</v>
      </c>
      <c r="F48" s="388">
        <v>475</v>
      </c>
      <c r="G48" s="615"/>
      <c r="H48" s="614"/>
    </row>
    <row r="49" spans="1:9" x14ac:dyDescent="0.2">
      <c r="A49" s="613" t="s">
        <v>1240</v>
      </c>
      <c r="B49" s="613" t="s">
        <v>169</v>
      </c>
      <c r="C49" s="387">
        <v>5474</v>
      </c>
      <c r="D49" s="388">
        <v>400</v>
      </c>
      <c r="E49" s="389" t="s">
        <v>372</v>
      </c>
      <c r="F49" s="388">
        <v>400</v>
      </c>
      <c r="G49" s="615">
        <v>1350</v>
      </c>
      <c r="H49" s="616" t="s">
        <v>1327</v>
      </c>
    </row>
    <row r="50" spans="1:9" x14ac:dyDescent="0.2">
      <c r="A50" s="613"/>
      <c r="B50" s="613"/>
      <c r="C50" s="389" t="s">
        <v>1241</v>
      </c>
      <c r="D50" s="388">
        <v>500</v>
      </c>
      <c r="E50" s="389" t="s">
        <v>372</v>
      </c>
      <c r="F50" s="388">
        <v>500</v>
      </c>
      <c r="G50" s="615"/>
      <c r="H50" s="614"/>
    </row>
    <row r="51" spans="1:9" x14ac:dyDescent="0.2">
      <c r="A51" s="613"/>
      <c r="B51" s="613"/>
      <c r="C51" s="387">
        <v>8787</v>
      </c>
      <c r="D51" s="388">
        <v>450</v>
      </c>
      <c r="E51" s="389" t="s">
        <v>372</v>
      </c>
      <c r="F51" s="388">
        <v>450</v>
      </c>
      <c r="G51" s="615"/>
      <c r="H51" s="614"/>
    </row>
    <row r="52" spans="1:9" x14ac:dyDescent="0.2">
      <c r="A52" s="613" t="s">
        <v>1242</v>
      </c>
      <c r="B52" s="613" t="s">
        <v>624</v>
      </c>
      <c r="C52" s="387">
        <v>2493</v>
      </c>
      <c r="D52" s="388">
        <v>400</v>
      </c>
      <c r="E52" s="389" t="s">
        <v>372</v>
      </c>
      <c r="F52" s="388">
        <v>400</v>
      </c>
      <c r="G52" s="615">
        <v>1625</v>
      </c>
      <c r="H52" s="613" t="s">
        <v>1338</v>
      </c>
    </row>
    <row r="53" spans="1:9" x14ac:dyDescent="0.2">
      <c r="A53" s="613"/>
      <c r="B53" s="613"/>
      <c r="C53" s="387">
        <v>9387</v>
      </c>
      <c r="D53" s="388">
        <v>200</v>
      </c>
      <c r="E53" s="389" t="s">
        <v>372</v>
      </c>
      <c r="F53" s="388">
        <v>200</v>
      </c>
      <c r="G53" s="615"/>
      <c r="H53" s="614"/>
    </row>
    <row r="54" spans="1:9" x14ac:dyDescent="0.2">
      <c r="A54" s="613"/>
      <c r="B54" s="613"/>
      <c r="C54" s="387">
        <v>4385</v>
      </c>
      <c r="D54" s="388">
        <v>325</v>
      </c>
      <c r="E54" s="389" t="s">
        <v>372</v>
      </c>
      <c r="F54" s="388">
        <v>325</v>
      </c>
      <c r="G54" s="615"/>
      <c r="H54" s="614"/>
    </row>
    <row r="55" spans="1:9" x14ac:dyDescent="0.2">
      <c r="A55" s="613"/>
      <c r="B55" s="613"/>
      <c r="C55" s="387">
        <v>9180</v>
      </c>
      <c r="D55" s="388">
        <v>225</v>
      </c>
      <c r="E55" s="389" t="s">
        <v>372</v>
      </c>
      <c r="F55" s="388">
        <v>225</v>
      </c>
      <c r="G55" s="615"/>
      <c r="H55" s="614"/>
      <c r="I55" s="389" t="s">
        <v>1187</v>
      </c>
    </row>
    <row r="56" spans="1:9" x14ac:dyDescent="0.2">
      <c r="A56" s="613"/>
      <c r="B56" s="613"/>
      <c r="C56" s="389" t="s">
        <v>1189</v>
      </c>
      <c r="D56" s="388">
        <v>275</v>
      </c>
      <c r="E56" s="389" t="s">
        <v>372</v>
      </c>
      <c r="F56" s="388">
        <v>275</v>
      </c>
      <c r="G56" s="615"/>
      <c r="H56" s="614"/>
    </row>
    <row r="57" spans="1:9" x14ac:dyDescent="0.2">
      <c r="A57" s="613"/>
      <c r="B57" s="613"/>
      <c r="C57" s="387">
        <v>3349</v>
      </c>
      <c r="D57" s="388">
        <v>200</v>
      </c>
      <c r="E57" s="389" t="s">
        <v>372</v>
      </c>
      <c r="F57" s="388">
        <v>200</v>
      </c>
      <c r="G57" s="615"/>
      <c r="H57" s="614"/>
      <c r="I57" s="389" t="s">
        <v>1187</v>
      </c>
    </row>
    <row r="58" spans="1:9" x14ac:dyDescent="0.2">
      <c r="A58" s="613" t="s">
        <v>1243</v>
      </c>
      <c r="B58" s="613" t="s">
        <v>213</v>
      </c>
      <c r="C58" s="387">
        <v>1614</v>
      </c>
      <c r="D58" s="388">
        <v>220</v>
      </c>
      <c r="E58" s="389" t="s">
        <v>372</v>
      </c>
      <c r="F58" s="388">
        <v>220</v>
      </c>
      <c r="G58" s="615">
        <v>1525</v>
      </c>
      <c r="H58" s="613" t="s">
        <v>1318</v>
      </c>
      <c r="I58" s="389" t="s">
        <v>1187</v>
      </c>
    </row>
    <row r="59" spans="1:9" x14ac:dyDescent="0.2">
      <c r="A59" s="613"/>
      <c r="B59" s="613"/>
      <c r="C59" s="391" t="s">
        <v>445</v>
      </c>
      <c r="D59" s="388">
        <v>150</v>
      </c>
      <c r="E59" s="389" t="s">
        <v>372</v>
      </c>
      <c r="F59" s="388">
        <v>150</v>
      </c>
      <c r="G59" s="615"/>
      <c r="H59" s="614"/>
      <c r="I59" s="389" t="s">
        <v>1187</v>
      </c>
    </row>
    <row r="60" spans="1:9" x14ac:dyDescent="0.2">
      <c r="A60" s="613"/>
      <c r="B60" s="613"/>
      <c r="C60" s="389" t="s">
        <v>1244</v>
      </c>
      <c r="D60" s="388">
        <v>185</v>
      </c>
      <c r="E60" s="389" t="s">
        <v>372</v>
      </c>
      <c r="F60" s="388">
        <v>185</v>
      </c>
      <c r="G60" s="615"/>
      <c r="H60" s="614"/>
      <c r="I60" s="389" t="s">
        <v>1187</v>
      </c>
    </row>
    <row r="61" spans="1:9" x14ac:dyDescent="0.2">
      <c r="A61" s="613"/>
      <c r="B61" s="613"/>
      <c r="C61" s="387">
        <v>7609</v>
      </c>
      <c r="D61" s="388">
        <v>200</v>
      </c>
      <c r="E61" s="389" t="s">
        <v>372</v>
      </c>
      <c r="F61" s="388">
        <v>200</v>
      </c>
      <c r="G61" s="615"/>
      <c r="H61" s="614"/>
      <c r="I61" s="389" t="s">
        <v>1187</v>
      </c>
    </row>
    <row r="62" spans="1:9" x14ac:dyDescent="0.2">
      <c r="A62" s="613"/>
      <c r="B62" s="613"/>
      <c r="C62" s="387">
        <v>1243</v>
      </c>
      <c r="D62" s="388">
        <v>70</v>
      </c>
      <c r="E62" s="389" t="s">
        <v>372</v>
      </c>
      <c r="F62" s="388">
        <v>70</v>
      </c>
      <c r="G62" s="615"/>
      <c r="H62" s="614"/>
      <c r="I62" s="389" t="s">
        <v>1201</v>
      </c>
    </row>
    <row r="63" spans="1:9" x14ac:dyDescent="0.2">
      <c r="A63" s="613"/>
      <c r="B63" s="613"/>
      <c r="C63" s="387">
        <v>1034</v>
      </c>
      <c r="D63" s="388">
        <v>250</v>
      </c>
      <c r="E63" s="389" t="s">
        <v>372</v>
      </c>
      <c r="F63" s="388">
        <v>250</v>
      </c>
      <c r="G63" s="615"/>
      <c r="H63" s="614"/>
      <c r="I63" s="389" t="s">
        <v>1201</v>
      </c>
    </row>
    <row r="64" spans="1:9" x14ac:dyDescent="0.2">
      <c r="A64" s="613"/>
      <c r="B64" s="613"/>
      <c r="C64" s="389" t="s">
        <v>1185</v>
      </c>
      <c r="D64" s="388">
        <v>200</v>
      </c>
      <c r="E64" s="389" t="s">
        <v>372</v>
      </c>
      <c r="F64" s="388">
        <v>200</v>
      </c>
      <c r="G64" s="615"/>
      <c r="H64" s="614"/>
      <c r="I64" s="389" t="s">
        <v>1245</v>
      </c>
    </row>
    <row r="65" spans="1:9" x14ac:dyDescent="0.2">
      <c r="A65" s="613"/>
      <c r="B65" s="613"/>
      <c r="C65" s="387">
        <v>9762</v>
      </c>
      <c r="D65" s="388">
        <v>250</v>
      </c>
      <c r="E65" s="389" t="s">
        <v>372</v>
      </c>
      <c r="F65" s="388">
        <v>250</v>
      </c>
      <c r="G65" s="615"/>
      <c r="H65" s="614"/>
      <c r="I65" s="389" t="s">
        <v>1187</v>
      </c>
    </row>
    <row r="66" spans="1:9" x14ac:dyDescent="0.2">
      <c r="A66" s="613" t="s">
        <v>1246</v>
      </c>
      <c r="B66" s="613" t="s">
        <v>1247</v>
      </c>
      <c r="C66" s="387">
        <v>8272</v>
      </c>
      <c r="D66" s="388">
        <v>75</v>
      </c>
      <c r="E66" s="389" t="s">
        <v>372</v>
      </c>
      <c r="F66" s="388">
        <v>75</v>
      </c>
      <c r="G66" s="615">
        <v>525</v>
      </c>
      <c r="H66" s="614" t="s">
        <v>1339</v>
      </c>
      <c r="I66" s="389" t="s">
        <v>1152</v>
      </c>
    </row>
    <row r="67" spans="1:9" x14ac:dyDescent="0.2">
      <c r="A67" s="613"/>
      <c r="B67" s="613"/>
      <c r="C67" s="387">
        <v>9750</v>
      </c>
      <c r="D67" s="388">
        <v>450</v>
      </c>
      <c r="E67" s="389" t="s">
        <v>372</v>
      </c>
      <c r="F67" s="388">
        <v>450</v>
      </c>
      <c r="G67" s="615"/>
      <c r="H67" s="614"/>
    </row>
    <row r="68" spans="1:9" x14ac:dyDescent="0.2">
      <c r="A68" s="389" t="s">
        <v>1248</v>
      </c>
      <c r="B68" s="389" t="s">
        <v>603</v>
      </c>
      <c r="C68" s="391" t="s">
        <v>1250</v>
      </c>
      <c r="D68" s="388">
        <v>300</v>
      </c>
      <c r="E68" s="389" t="s">
        <v>372</v>
      </c>
      <c r="F68" s="388">
        <v>300</v>
      </c>
      <c r="G68" s="390">
        <v>300</v>
      </c>
      <c r="H68" s="387" t="s">
        <v>1340</v>
      </c>
    </row>
    <row r="69" spans="1:9" x14ac:dyDescent="0.2">
      <c r="A69" s="389" t="s">
        <v>1251</v>
      </c>
      <c r="B69" s="389" t="s">
        <v>697</v>
      </c>
      <c r="C69" s="391" t="s">
        <v>1252</v>
      </c>
      <c r="D69" s="388">
        <v>500</v>
      </c>
      <c r="E69" s="389" t="s">
        <v>372</v>
      </c>
      <c r="F69" s="388">
        <v>500</v>
      </c>
      <c r="G69" s="390">
        <v>500</v>
      </c>
      <c r="H69" s="387" t="s">
        <v>1341</v>
      </c>
    </row>
    <row r="70" spans="1:9" x14ac:dyDescent="0.2">
      <c r="A70" s="613" t="s">
        <v>1253</v>
      </c>
      <c r="B70" s="613" t="s">
        <v>83</v>
      </c>
      <c r="C70" s="387">
        <v>4349</v>
      </c>
      <c r="D70" s="388">
        <v>120</v>
      </c>
      <c r="E70" s="389" t="s">
        <v>372</v>
      </c>
      <c r="F70" s="388">
        <v>120</v>
      </c>
      <c r="G70" s="615">
        <v>1340</v>
      </c>
      <c r="H70" s="614" t="s">
        <v>1342</v>
      </c>
      <c r="I70" s="389" t="s">
        <v>1255</v>
      </c>
    </row>
    <row r="71" spans="1:9" x14ac:dyDescent="0.2">
      <c r="A71" s="613"/>
      <c r="B71" s="613"/>
      <c r="C71" s="387">
        <v>6023</v>
      </c>
      <c r="D71" s="388">
        <v>120</v>
      </c>
      <c r="E71" s="389" t="s">
        <v>372</v>
      </c>
      <c r="F71" s="388">
        <v>120</v>
      </c>
      <c r="G71" s="615"/>
      <c r="H71" s="614"/>
      <c r="I71" s="389" t="s">
        <v>1255</v>
      </c>
    </row>
    <row r="72" spans="1:9" x14ac:dyDescent="0.2">
      <c r="A72" s="613"/>
      <c r="B72" s="613"/>
      <c r="C72" s="387">
        <v>2617</v>
      </c>
      <c r="D72" s="388">
        <v>325</v>
      </c>
      <c r="E72" s="389" t="s">
        <v>372</v>
      </c>
      <c r="F72" s="388">
        <v>325</v>
      </c>
      <c r="G72" s="615"/>
      <c r="H72" s="614"/>
    </row>
    <row r="73" spans="1:9" x14ac:dyDescent="0.2">
      <c r="A73" s="613"/>
      <c r="B73" s="613"/>
      <c r="C73" s="387">
        <v>7914</v>
      </c>
      <c r="D73" s="388">
        <v>325</v>
      </c>
      <c r="E73" s="389" t="s">
        <v>372</v>
      </c>
      <c r="F73" s="388">
        <v>325</v>
      </c>
      <c r="G73" s="615"/>
      <c r="H73" s="614"/>
    </row>
    <row r="74" spans="1:9" x14ac:dyDescent="0.2">
      <c r="A74" s="613"/>
      <c r="B74" s="613"/>
      <c r="C74" s="389" t="s">
        <v>1254</v>
      </c>
      <c r="D74" s="388">
        <v>250</v>
      </c>
      <c r="E74" s="389" t="s">
        <v>372</v>
      </c>
      <c r="F74" s="388">
        <v>250</v>
      </c>
      <c r="G74" s="615"/>
      <c r="H74" s="614"/>
    </row>
    <row r="75" spans="1:9" x14ac:dyDescent="0.2">
      <c r="A75" s="613"/>
      <c r="B75" s="613"/>
      <c r="C75" s="387">
        <v>7730</v>
      </c>
      <c r="D75" s="388">
        <v>100</v>
      </c>
      <c r="E75" s="389" t="s">
        <v>372</v>
      </c>
      <c r="F75" s="388">
        <v>100</v>
      </c>
      <c r="G75" s="615"/>
      <c r="H75" s="614"/>
      <c r="I75" s="389" t="s">
        <v>1256</v>
      </c>
    </row>
    <row r="76" spans="1:9" x14ac:dyDescent="0.2">
      <c r="A76" s="613"/>
      <c r="B76" s="613"/>
      <c r="C76" s="387">
        <v>6168</v>
      </c>
      <c r="D76" s="388">
        <v>100</v>
      </c>
      <c r="E76" s="389" t="s">
        <v>372</v>
      </c>
      <c r="F76" s="388">
        <v>100</v>
      </c>
      <c r="G76" s="615"/>
      <c r="H76" s="614"/>
      <c r="I76" s="389" t="s">
        <v>1257</v>
      </c>
    </row>
    <row r="77" spans="1:9" x14ac:dyDescent="0.2">
      <c r="A77" s="389" t="s">
        <v>1258</v>
      </c>
      <c r="B77" s="389" t="s">
        <v>1259</v>
      </c>
      <c r="C77" s="387">
        <v>9736</v>
      </c>
      <c r="D77" s="388">
        <v>90</v>
      </c>
      <c r="E77" s="389" t="s">
        <v>372</v>
      </c>
      <c r="F77" s="388">
        <v>90</v>
      </c>
      <c r="G77" s="390">
        <v>90</v>
      </c>
      <c r="H77" s="389" t="s">
        <v>1316</v>
      </c>
      <c r="I77" s="389" t="s">
        <v>1260</v>
      </c>
    </row>
    <row r="78" spans="1:9" x14ac:dyDescent="0.2">
      <c r="A78" s="462">
        <v>1.125</v>
      </c>
      <c r="B78" s="389" t="s">
        <v>1261</v>
      </c>
      <c r="C78" s="391" t="s">
        <v>1262</v>
      </c>
      <c r="D78" s="388">
        <v>435</v>
      </c>
      <c r="E78" s="389" t="s">
        <v>372</v>
      </c>
      <c r="F78" s="388">
        <v>435</v>
      </c>
      <c r="G78" s="390">
        <v>435</v>
      </c>
      <c r="H78" s="387" t="s">
        <v>1343</v>
      </c>
    </row>
    <row r="79" spans="1:9" x14ac:dyDescent="0.2">
      <c r="A79" s="613" t="s">
        <v>1263</v>
      </c>
      <c r="B79" s="613" t="s">
        <v>1264</v>
      </c>
      <c r="C79" s="391" t="s">
        <v>1249</v>
      </c>
      <c r="D79" s="388">
        <v>750</v>
      </c>
      <c r="E79" s="389" t="s">
        <v>372</v>
      </c>
      <c r="F79" s="388">
        <v>750</v>
      </c>
      <c r="G79" s="615">
        <v>1725</v>
      </c>
      <c r="H79" s="614" t="s">
        <v>1344</v>
      </c>
    </row>
    <row r="80" spans="1:9" x14ac:dyDescent="0.2">
      <c r="A80" s="613"/>
      <c r="B80" s="613"/>
      <c r="C80" s="391" t="s">
        <v>1265</v>
      </c>
      <c r="D80" s="388">
        <v>400</v>
      </c>
      <c r="E80" s="389" t="s">
        <v>372</v>
      </c>
      <c r="F80" s="388">
        <v>400</v>
      </c>
      <c r="G80" s="615"/>
      <c r="H80" s="614"/>
    </row>
    <row r="81" spans="1:9" x14ac:dyDescent="0.2">
      <c r="A81" s="613"/>
      <c r="B81" s="613"/>
      <c r="C81" s="387">
        <v>5204</v>
      </c>
      <c r="D81" s="392">
        <v>575</v>
      </c>
      <c r="E81" s="389" t="s">
        <v>372</v>
      </c>
      <c r="F81" s="388">
        <v>575</v>
      </c>
      <c r="G81" s="615"/>
      <c r="H81" s="614"/>
    </row>
    <row r="82" spans="1:9" x14ac:dyDescent="0.2">
      <c r="A82" s="613" t="s">
        <v>1266</v>
      </c>
      <c r="B82" s="613" t="s">
        <v>1267</v>
      </c>
      <c r="C82" s="389" t="s">
        <v>1268</v>
      </c>
      <c r="D82" s="388">
        <v>150</v>
      </c>
      <c r="E82" s="389" t="s">
        <v>372</v>
      </c>
      <c r="F82" s="388">
        <v>150</v>
      </c>
      <c r="G82" s="615">
        <v>630</v>
      </c>
      <c r="H82" s="614" t="s">
        <v>1345</v>
      </c>
      <c r="I82" s="389" t="s">
        <v>1270</v>
      </c>
    </row>
    <row r="83" spans="1:9" x14ac:dyDescent="0.2">
      <c r="A83" s="613"/>
      <c r="B83" s="613"/>
      <c r="C83" s="389" t="s">
        <v>1269</v>
      </c>
      <c r="D83" s="388">
        <v>480</v>
      </c>
      <c r="E83" s="389" t="s">
        <v>372</v>
      </c>
      <c r="F83" s="388">
        <v>480</v>
      </c>
      <c r="G83" s="615"/>
      <c r="H83" s="614"/>
    </row>
    <row r="84" spans="1:9" x14ac:dyDescent="0.2">
      <c r="A84" s="613" t="s">
        <v>1271</v>
      </c>
      <c r="B84" s="613" t="s">
        <v>219</v>
      </c>
      <c r="C84" s="387">
        <v>3855</v>
      </c>
      <c r="D84" s="388">
        <v>270</v>
      </c>
      <c r="E84" s="389" t="s">
        <v>372</v>
      </c>
      <c r="F84" s="388">
        <v>270</v>
      </c>
      <c r="G84" s="615">
        <v>1505</v>
      </c>
      <c r="H84" s="614" t="s">
        <v>1346</v>
      </c>
      <c r="I84" s="389" t="s">
        <v>1273</v>
      </c>
    </row>
    <row r="85" spans="1:9" x14ac:dyDescent="0.2">
      <c r="A85" s="613"/>
      <c r="B85" s="613"/>
      <c r="C85" s="387">
        <v>1015</v>
      </c>
      <c r="D85" s="388">
        <v>225</v>
      </c>
      <c r="E85" s="389" t="s">
        <v>372</v>
      </c>
      <c r="F85" s="388">
        <v>225</v>
      </c>
      <c r="G85" s="615"/>
      <c r="H85" s="614"/>
    </row>
    <row r="86" spans="1:9" x14ac:dyDescent="0.2">
      <c r="A86" s="613"/>
      <c r="B86" s="613"/>
      <c r="C86" s="391" t="s">
        <v>1272</v>
      </c>
      <c r="D86" s="388">
        <v>325</v>
      </c>
      <c r="E86" s="389" t="s">
        <v>372</v>
      </c>
      <c r="F86" s="388">
        <v>325</v>
      </c>
      <c r="G86" s="615"/>
      <c r="H86" s="614"/>
    </row>
    <row r="87" spans="1:9" x14ac:dyDescent="0.2">
      <c r="A87" s="613"/>
      <c r="B87" s="613"/>
      <c r="C87" s="389" t="s">
        <v>1274</v>
      </c>
      <c r="D87" s="388">
        <v>300</v>
      </c>
      <c r="E87" s="389" t="s">
        <v>372</v>
      </c>
      <c r="F87" s="388">
        <v>300</v>
      </c>
      <c r="G87" s="615"/>
      <c r="H87" s="614"/>
    </row>
    <row r="88" spans="1:9" x14ac:dyDescent="0.2">
      <c r="A88" s="613"/>
      <c r="B88" s="613"/>
      <c r="C88" s="389" t="s">
        <v>1275</v>
      </c>
      <c r="D88" s="388">
        <v>250</v>
      </c>
      <c r="E88" s="389" t="s">
        <v>372</v>
      </c>
      <c r="F88" s="388">
        <v>250</v>
      </c>
      <c r="G88" s="615"/>
      <c r="H88" s="614"/>
    </row>
    <row r="89" spans="1:9" x14ac:dyDescent="0.2">
      <c r="A89" s="613"/>
      <c r="B89" s="613"/>
      <c r="C89" s="389" t="s">
        <v>1276</v>
      </c>
      <c r="D89" s="388">
        <v>135</v>
      </c>
      <c r="E89" s="389" t="s">
        <v>372</v>
      </c>
      <c r="F89" s="388">
        <v>135</v>
      </c>
      <c r="G89" s="615"/>
      <c r="H89" s="614"/>
      <c r="I89" s="389" t="s">
        <v>1277</v>
      </c>
    </row>
    <row r="90" spans="1:9" x14ac:dyDescent="0.2">
      <c r="A90" s="613" t="s">
        <v>1278</v>
      </c>
      <c r="B90" s="613" t="s">
        <v>1279</v>
      </c>
      <c r="C90" s="387">
        <v>2333</v>
      </c>
      <c r="D90" s="388">
        <v>485</v>
      </c>
      <c r="E90" s="389" t="s">
        <v>372</v>
      </c>
      <c r="F90" s="388">
        <v>485</v>
      </c>
      <c r="G90" s="615">
        <v>1490</v>
      </c>
      <c r="H90" s="614" t="s">
        <v>1347</v>
      </c>
    </row>
    <row r="91" spans="1:9" x14ac:dyDescent="0.2">
      <c r="A91" s="613"/>
      <c r="B91" s="613"/>
      <c r="C91" s="387">
        <v>1649</v>
      </c>
      <c r="D91" s="388">
        <v>130</v>
      </c>
      <c r="E91" s="389" t="s">
        <v>372</v>
      </c>
      <c r="F91" s="388">
        <v>130</v>
      </c>
      <c r="G91" s="615"/>
      <c r="H91" s="614"/>
      <c r="I91" s="389" t="s">
        <v>1282</v>
      </c>
    </row>
    <row r="92" spans="1:9" x14ac:dyDescent="0.2">
      <c r="A92" s="613"/>
      <c r="B92" s="613"/>
      <c r="C92" s="389" t="s">
        <v>1280</v>
      </c>
      <c r="D92" s="388">
        <v>550</v>
      </c>
      <c r="E92" s="389" t="s">
        <v>372</v>
      </c>
      <c r="F92" s="388">
        <v>550</v>
      </c>
      <c r="G92" s="615"/>
      <c r="H92" s="614"/>
    </row>
    <row r="93" spans="1:9" x14ac:dyDescent="0.2">
      <c r="A93" s="613"/>
      <c r="B93" s="613"/>
      <c r="C93" s="389" t="s">
        <v>1281</v>
      </c>
      <c r="D93" s="388">
        <v>250</v>
      </c>
      <c r="E93" s="389" t="s">
        <v>372</v>
      </c>
      <c r="F93" s="388">
        <v>250</v>
      </c>
      <c r="G93" s="615"/>
      <c r="H93" s="614"/>
    </row>
    <row r="94" spans="1:9" x14ac:dyDescent="0.2">
      <c r="A94" s="613"/>
      <c r="B94" s="613"/>
      <c r="C94" s="387">
        <v>3428</v>
      </c>
      <c r="D94" s="388">
        <v>75</v>
      </c>
      <c r="E94" s="389" t="s">
        <v>372</v>
      </c>
      <c r="F94" s="388">
        <v>75</v>
      </c>
      <c r="G94" s="615"/>
      <c r="H94" s="614"/>
      <c r="I94" s="389" t="s">
        <v>1255</v>
      </c>
    </row>
    <row r="95" spans="1:9" x14ac:dyDescent="0.2">
      <c r="A95" s="613" t="s">
        <v>1283</v>
      </c>
      <c r="B95" s="613" t="s">
        <v>202</v>
      </c>
      <c r="C95" s="389" t="s">
        <v>1284</v>
      </c>
      <c r="D95" s="388">
        <v>550</v>
      </c>
      <c r="E95" s="389" t="s">
        <v>372</v>
      </c>
      <c r="F95" s="388">
        <v>550</v>
      </c>
      <c r="G95" s="615">
        <v>1150</v>
      </c>
      <c r="H95" s="614" t="s">
        <v>1348</v>
      </c>
    </row>
    <row r="96" spans="1:9" x14ac:dyDescent="0.2">
      <c r="A96" s="613"/>
      <c r="B96" s="613"/>
      <c r="C96" s="391" t="s">
        <v>1285</v>
      </c>
      <c r="D96" s="388">
        <v>425</v>
      </c>
      <c r="E96" s="389" t="s">
        <v>372</v>
      </c>
      <c r="F96" s="388">
        <v>425</v>
      </c>
      <c r="G96" s="615"/>
      <c r="H96" s="614"/>
    </row>
    <row r="97" spans="1:9" x14ac:dyDescent="0.2">
      <c r="A97" s="613"/>
      <c r="B97" s="613"/>
      <c r="C97" s="387">
        <v>7081</v>
      </c>
      <c r="D97" s="388">
        <v>175</v>
      </c>
      <c r="E97" s="389" t="s">
        <v>372</v>
      </c>
      <c r="F97" s="388">
        <v>175</v>
      </c>
      <c r="G97" s="615"/>
      <c r="H97" s="614"/>
      <c r="I97" s="389" t="s">
        <v>1255</v>
      </c>
    </row>
    <row r="98" spans="1:9" x14ac:dyDescent="0.2">
      <c r="A98" s="613" t="s">
        <v>1286</v>
      </c>
      <c r="B98" s="613" t="s">
        <v>594</v>
      </c>
      <c r="C98" s="387">
        <v>5288</v>
      </c>
      <c r="D98" s="388">
        <v>125</v>
      </c>
      <c r="E98" s="389" t="s">
        <v>372</v>
      </c>
      <c r="F98" s="388">
        <v>125</v>
      </c>
      <c r="G98" s="615">
        <v>575</v>
      </c>
      <c r="H98" s="618" t="s">
        <v>1349</v>
      </c>
      <c r="I98" s="389" t="s">
        <v>1255</v>
      </c>
    </row>
    <row r="99" spans="1:9" x14ac:dyDescent="0.2">
      <c r="A99" s="613"/>
      <c r="B99" s="613"/>
      <c r="C99" s="389" t="s">
        <v>1287</v>
      </c>
      <c r="D99" s="388">
        <v>450</v>
      </c>
      <c r="E99" s="389" t="s">
        <v>372</v>
      </c>
      <c r="F99" s="388">
        <v>450</v>
      </c>
      <c r="G99" s="615"/>
      <c r="H99" s="614"/>
    </row>
    <row r="100" spans="1:9" x14ac:dyDescent="0.2">
      <c r="A100" s="613" t="s">
        <v>1288</v>
      </c>
      <c r="B100" s="613" t="s">
        <v>648</v>
      </c>
      <c r="C100" s="389" t="s">
        <v>1077</v>
      </c>
      <c r="D100" s="388">
        <v>400</v>
      </c>
      <c r="E100" s="389" t="s">
        <v>372</v>
      </c>
      <c r="F100" s="388">
        <v>400</v>
      </c>
      <c r="G100" s="615">
        <v>2545</v>
      </c>
      <c r="H100" s="614" t="s">
        <v>1350</v>
      </c>
    </row>
    <row r="101" spans="1:9" x14ac:dyDescent="0.2">
      <c r="A101" s="613"/>
      <c r="B101" s="613"/>
      <c r="C101" s="389" t="s">
        <v>1289</v>
      </c>
      <c r="D101" s="388">
        <v>200</v>
      </c>
      <c r="E101" s="389" t="s">
        <v>372</v>
      </c>
      <c r="F101" s="388">
        <v>200</v>
      </c>
      <c r="G101" s="615"/>
      <c r="H101" s="614"/>
    </row>
    <row r="102" spans="1:9" x14ac:dyDescent="0.2">
      <c r="A102" s="613"/>
      <c r="B102" s="613"/>
      <c r="C102" s="389" t="s">
        <v>1290</v>
      </c>
      <c r="D102" s="388">
        <v>230</v>
      </c>
      <c r="E102" s="389" t="s">
        <v>372</v>
      </c>
      <c r="F102" s="388">
        <v>230</v>
      </c>
      <c r="G102" s="615"/>
      <c r="H102" s="614"/>
      <c r="I102" s="389" t="s">
        <v>1187</v>
      </c>
    </row>
    <row r="103" spans="1:9" x14ac:dyDescent="0.2">
      <c r="A103" s="613"/>
      <c r="B103" s="613"/>
      <c r="C103" s="387">
        <v>8210</v>
      </c>
      <c r="D103" s="388">
        <v>250</v>
      </c>
      <c r="E103" s="389" t="s">
        <v>372</v>
      </c>
      <c r="F103" s="388">
        <v>250</v>
      </c>
      <c r="G103" s="615"/>
      <c r="H103" s="614"/>
    </row>
    <row r="104" spans="1:9" x14ac:dyDescent="0.2">
      <c r="A104" s="613"/>
      <c r="B104" s="613"/>
      <c r="C104" s="389" t="s">
        <v>1291</v>
      </c>
      <c r="D104" s="388">
        <v>150</v>
      </c>
      <c r="E104" s="389" t="s">
        <v>372</v>
      </c>
      <c r="F104" s="388">
        <v>150</v>
      </c>
      <c r="G104" s="615"/>
      <c r="H104" s="614"/>
    </row>
    <row r="105" spans="1:9" x14ac:dyDescent="0.2">
      <c r="A105" s="613"/>
      <c r="B105" s="613"/>
      <c r="C105" s="387">
        <v>7433</v>
      </c>
      <c r="D105" s="388">
        <v>275</v>
      </c>
      <c r="E105" s="389" t="s">
        <v>372</v>
      </c>
      <c r="F105" s="388">
        <v>275</v>
      </c>
      <c r="G105" s="615"/>
      <c r="H105" s="614"/>
      <c r="I105" s="389" t="s">
        <v>1293</v>
      </c>
    </row>
    <row r="106" spans="1:9" x14ac:dyDescent="0.2">
      <c r="A106" s="613"/>
      <c r="B106" s="613"/>
      <c r="C106" s="387">
        <v>4591</v>
      </c>
      <c r="D106" s="388">
        <v>150</v>
      </c>
      <c r="E106" s="389" t="s">
        <v>372</v>
      </c>
      <c r="F106" s="388">
        <v>150</v>
      </c>
      <c r="G106" s="615"/>
      <c r="H106" s="614"/>
      <c r="I106" s="389" t="s">
        <v>1294</v>
      </c>
    </row>
    <row r="107" spans="1:9" x14ac:dyDescent="0.2">
      <c r="A107" s="613"/>
      <c r="B107" s="613"/>
      <c r="C107" s="387">
        <v>6240</v>
      </c>
      <c r="D107" s="388">
        <v>150</v>
      </c>
      <c r="E107" s="389" t="s">
        <v>372</v>
      </c>
      <c r="F107" s="388">
        <v>150</v>
      </c>
      <c r="G107" s="615"/>
      <c r="H107" s="614"/>
      <c r="I107" s="389" t="s">
        <v>1295</v>
      </c>
    </row>
    <row r="108" spans="1:9" x14ac:dyDescent="0.2">
      <c r="A108" s="613"/>
      <c r="B108" s="613"/>
      <c r="C108" s="391" t="s">
        <v>1292</v>
      </c>
      <c r="D108" s="388">
        <v>130</v>
      </c>
      <c r="E108" s="389" t="s">
        <v>372</v>
      </c>
      <c r="F108" s="388">
        <v>130</v>
      </c>
      <c r="G108" s="615"/>
      <c r="H108" s="614"/>
      <c r="I108" s="389" t="s">
        <v>1255</v>
      </c>
    </row>
    <row r="109" spans="1:9" x14ac:dyDescent="0.2">
      <c r="A109" s="613"/>
      <c r="B109" s="613"/>
      <c r="C109" s="387">
        <v>3475</v>
      </c>
      <c r="D109" s="388">
        <v>225</v>
      </c>
      <c r="E109" s="389" t="s">
        <v>372</v>
      </c>
      <c r="F109" s="388">
        <v>225</v>
      </c>
      <c r="G109" s="615"/>
      <c r="H109" s="614"/>
      <c r="I109" s="389" t="s">
        <v>1255</v>
      </c>
    </row>
    <row r="110" spans="1:9" x14ac:dyDescent="0.2">
      <c r="A110" s="613"/>
      <c r="B110" s="613"/>
      <c r="C110" s="387">
        <v>9833</v>
      </c>
      <c r="D110" s="388">
        <v>385</v>
      </c>
      <c r="E110" s="389" t="s">
        <v>372</v>
      </c>
      <c r="F110" s="388">
        <v>385</v>
      </c>
      <c r="G110" s="615"/>
      <c r="H110" s="614"/>
      <c r="I110" s="389"/>
    </row>
    <row r="111" spans="1:9" x14ac:dyDescent="0.2">
      <c r="A111" s="389" t="s">
        <v>1296</v>
      </c>
      <c r="B111" s="389" t="s">
        <v>757</v>
      </c>
      <c r="C111" s="387">
        <v>1449</v>
      </c>
      <c r="D111" s="388">
        <v>150</v>
      </c>
      <c r="E111" s="389" t="s">
        <v>372</v>
      </c>
      <c r="F111" s="388">
        <v>150</v>
      </c>
      <c r="G111" s="390">
        <v>150</v>
      </c>
      <c r="H111" s="389" t="s">
        <v>1317</v>
      </c>
      <c r="I111" s="389" t="s">
        <v>1255</v>
      </c>
    </row>
    <row r="112" spans="1:9" x14ac:dyDescent="0.2">
      <c r="A112" s="389" t="s">
        <v>1297</v>
      </c>
      <c r="B112" s="389" t="s">
        <v>107</v>
      </c>
      <c r="C112" s="387">
        <v>1797</v>
      </c>
      <c r="D112" s="388">
        <v>600</v>
      </c>
      <c r="E112" s="389" t="s">
        <v>372</v>
      </c>
      <c r="F112" s="388">
        <v>600</v>
      </c>
      <c r="G112" s="390">
        <v>600</v>
      </c>
      <c r="H112" s="387" t="s">
        <v>1351</v>
      </c>
    </row>
    <row r="113" spans="1:9" x14ac:dyDescent="0.2">
      <c r="A113" s="613" t="s">
        <v>1298</v>
      </c>
      <c r="B113" s="613" t="s">
        <v>54</v>
      </c>
      <c r="C113" s="389" t="s">
        <v>1299</v>
      </c>
      <c r="D113" s="388">
        <v>365</v>
      </c>
      <c r="E113" s="389" t="s">
        <v>372</v>
      </c>
      <c r="F113" s="388">
        <v>365</v>
      </c>
      <c r="G113" s="615">
        <v>850</v>
      </c>
      <c r="H113" s="618" t="s">
        <v>1352</v>
      </c>
    </row>
    <row r="114" spans="1:9" x14ac:dyDescent="0.2">
      <c r="A114" s="613"/>
      <c r="B114" s="613"/>
      <c r="C114" s="387">
        <v>1270</v>
      </c>
      <c r="D114" s="388">
        <v>485</v>
      </c>
      <c r="E114" s="389" t="s">
        <v>372</v>
      </c>
      <c r="F114" s="388">
        <v>485</v>
      </c>
      <c r="G114" s="615"/>
      <c r="H114" s="614"/>
    </row>
    <row r="115" spans="1:9" x14ac:dyDescent="0.2">
      <c r="A115" s="613" t="s">
        <v>1300</v>
      </c>
      <c r="B115" s="613" t="s">
        <v>637</v>
      </c>
      <c r="C115" s="391" t="s">
        <v>1301</v>
      </c>
      <c r="D115" s="388">
        <v>130</v>
      </c>
      <c r="E115" s="389" t="s">
        <v>372</v>
      </c>
      <c r="F115" s="388">
        <v>130</v>
      </c>
      <c r="G115" s="615">
        <v>730</v>
      </c>
      <c r="H115" s="614" t="s">
        <v>1353</v>
      </c>
      <c r="I115" s="389" t="s">
        <v>319</v>
      </c>
    </row>
    <row r="116" spans="1:9" x14ac:dyDescent="0.2">
      <c r="A116" s="613"/>
      <c r="B116" s="613"/>
      <c r="C116" s="389" t="s">
        <v>1302</v>
      </c>
      <c r="D116" s="388">
        <v>100</v>
      </c>
      <c r="E116" s="389" t="s">
        <v>372</v>
      </c>
      <c r="F116" s="388">
        <v>100</v>
      </c>
      <c r="G116" s="615"/>
      <c r="H116" s="614"/>
      <c r="I116" s="389" t="s">
        <v>1187</v>
      </c>
    </row>
    <row r="117" spans="1:9" x14ac:dyDescent="0.2">
      <c r="A117" s="613"/>
      <c r="B117" s="613"/>
      <c r="C117" s="387">
        <v>6206</v>
      </c>
      <c r="D117" s="388">
        <v>500</v>
      </c>
      <c r="E117" s="389" t="s">
        <v>372</v>
      </c>
      <c r="F117" s="388">
        <v>500</v>
      </c>
      <c r="G117" s="615"/>
      <c r="H117" s="614"/>
    </row>
    <row r="118" spans="1:9" x14ac:dyDescent="0.2">
      <c r="A118" s="613" t="s">
        <v>1303</v>
      </c>
      <c r="B118" s="613" t="s">
        <v>604</v>
      </c>
      <c r="C118" s="389" t="s">
        <v>1304</v>
      </c>
      <c r="D118" s="388">
        <v>500</v>
      </c>
      <c r="E118" s="389" t="s">
        <v>372</v>
      </c>
      <c r="F118" s="388">
        <v>500</v>
      </c>
      <c r="G118" s="615">
        <v>1000</v>
      </c>
      <c r="H118" s="614" t="s">
        <v>1354</v>
      </c>
    </row>
    <row r="119" spans="1:9" x14ac:dyDescent="0.2">
      <c r="A119" s="613"/>
      <c r="B119" s="613"/>
      <c r="C119" s="387">
        <v>8827</v>
      </c>
      <c r="D119" s="388">
        <v>500</v>
      </c>
      <c r="E119" s="389" t="s">
        <v>372</v>
      </c>
      <c r="F119" s="388">
        <v>500</v>
      </c>
      <c r="G119" s="615"/>
      <c r="H119" s="614"/>
    </row>
    <row r="120" spans="1:9" x14ac:dyDescent="0.2">
      <c r="A120" s="613" t="s">
        <v>1305</v>
      </c>
      <c r="B120" s="613" t="s">
        <v>1306</v>
      </c>
      <c r="C120" s="387">
        <v>6396</v>
      </c>
      <c r="D120" s="388">
        <v>600</v>
      </c>
      <c r="E120" s="389" t="s">
        <v>372</v>
      </c>
      <c r="F120" s="388">
        <v>600</v>
      </c>
      <c r="G120" s="615">
        <v>700</v>
      </c>
      <c r="H120" s="614" t="s">
        <v>1355</v>
      </c>
    </row>
    <row r="121" spans="1:9" x14ac:dyDescent="0.2">
      <c r="A121" s="613"/>
      <c r="B121" s="613"/>
      <c r="C121" s="389" t="s">
        <v>1307</v>
      </c>
      <c r="D121" s="388">
        <v>100</v>
      </c>
      <c r="E121" s="389" t="s">
        <v>372</v>
      </c>
      <c r="F121" s="388">
        <v>100</v>
      </c>
      <c r="G121" s="615"/>
      <c r="H121" s="614"/>
      <c r="I121" s="389" t="s">
        <v>1308</v>
      </c>
    </row>
    <row r="122" spans="1:9" x14ac:dyDescent="0.2">
      <c r="A122" s="613" t="s">
        <v>1309</v>
      </c>
      <c r="B122" s="613" t="s">
        <v>1310</v>
      </c>
      <c r="C122" s="389" t="s">
        <v>1311</v>
      </c>
      <c r="D122" s="388">
        <v>200</v>
      </c>
      <c r="E122" s="389" t="s">
        <v>372</v>
      </c>
      <c r="F122" s="388">
        <v>200</v>
      </c>
      <c r="G122" s="615">
        <v>3855</v>
      </c>
      <c r="H122" s="614" t="s">
        <v>1329</v>
      </c>
    </row>
    <row r="123" spans="1:9" x14ac:dyDescent="0.2">
      <c r="A123" s="613"/>
      <c r="B123" s="613"/>
      <c r="C123" s="389" t="s">
        <v>1312</v>
      </c>
      <c r="D123" s="388">
        <v>350</v>
      </c>
      <c r="E123" s="389" t="s">
        <v>372</v>
      </c>
      <c r="F123" s="388">
        <v>350</v>
      </c>
      <c r="G123" s="615"/>
      <c r="H123" s="614"/>
    </row>
    <row r="124" spans="1:9" x14ac:dyDescent="0.2">
      <c r="A124" s="613"/>
      <c r="B124" s="613"/>
      <c r="C124" s="387">
        <v>2495</v>
      </c>
      <c r="D124" s="388">
        <v>240</v>
      </c>
      <c r="E124" s="389" t="s">
        <v>372</v>
      </c>
      <c r="F124" s="388">
        <v>240</v>
      </c>
      <c r="G124" s="615"/>
      <c r="H124" s="614"/>
    </row>
    <row r="125" spans="1:9" x14ac:dyDescent="0.2">
      <c r="A125" s="613"/>
      <c r="B125" s="613"/>
      <c r="C125" s="387">
        <v>9950</v>
      </c>
      <c r="D125" s="388">
        <v>500</v>
      </c>
      <c r="E125" s="389" t="s">
        <v>372</v>
      </c>
      <c r="F125" s="388">
        <v>500</v>
      </c>
      <c r="G125" s="615"/>
      <c r="H125" s="614"/>
    </row>
    <row r="126" spans="1:9" x14ac:dyDescent="0.2">
      <c r="A126" s="613"/>
      <c r="B126" s="613"/>
      <c r="C126" s="387">
        <v>2425</v>
      </c>
      <c r="D126" s="388">
        <v>675</v>
      </c>
      <c r="E126" s="389" t="s">
        <v>372</v>
      </c>
      <c r="F126" s="388">
        <v>675</v>
      </c>
      <c r="G126" s="615"/>
      <c r="H126" s="614"/>
    </row>
    <row r="127" spans="1:9" x14ac:dyDescent="0.2">
      <c r="A127" s="613"/>
      <c r="B127" s="613"/>
      <c r="C127" s="387">
        <v>4047</v>
      </c>
      <c r="D127" s="388">
        <v>650</v>
      </c>
      <c r="E127" s="389" t="s">
        <v>372</v>
      </c>
      <c r="F127" s="388">
        <v>650</v>
      </c>
      <c r="G127" s="615"/>
      <c r="H127" s="614"/>
    </row>
    <row r="128" spans="1:9" x14ac:dyDescent="0.2">
      <c r="A128" s="613"/>
      <c r="B128" s="613"/>
      <c r="C128" s="387">
        <v>6245</v>
      </c>
      <c r="D128" s="388">
        <v>700</v>
      </c>
      <c r="E128" s="389" t="s">
        <v>372</v>
      </c>
      <c r="F128" s="388">
        <v>700</v>
      </c>
      <c r="G128" s="615"/>
      <c r="H128" s="614"/>
    </row>
    <row r="129" spans="1:9" x14ac:dyDescent="0.2">
      <c r="A129" s="613"/>
      <c r="B129" s="613"/>
      <c r="C129" s="387">
        <v>5406</v>
      </c>
      <c r="D129" s="388">
        <v>250</v>
      </c>
      <c r="E129" s="389" t="s">
        <v>372</v>
      </c>
      <c r="F129" s="388">
        <v>250</v>
      </c>
      <c r="G129" s="615"/>
      <c r="H129" s="614"/>
      <c r="I129" s="389" t="s">
        <v>1308</v>
      </c>
    </row>
    <row r="130" spans="1:9" x14ac:dyDescent="0.2">
      <c r="A130" s="613"/>
      <c r="B130" s="613"/>
      <c r="C130" s="387">
        <v>4562</v>
      </c>
      <c r="D130" s="388">
        <v>290</v>
      </c>
      <c r="E130" s="389" t="s">
        <v>372</v>
      </c>
      <c r="F130" s="388">
        <v>290</v>
      </c>
      <c r="G130" s="615"/>
      <c r="H130" s="614"/>
      <c r="I130" s="389" t="s">
        <v>1255</v>
      </c>
    </row>
    <row r="132" spans="1:9" x14ac:dyDescent="0.2">
      <c r="F132" s="393" t="s">
        <v>1314</v>
      </c>
      <c r="G132" s="394">
        <v>39285</v>
      </c>
    </row>
  </sheetData>
  <mergeCells count="124">
    <mergeCell ref="B122:B130"/>
    <mergeCell ref="A79:A81"/>
    <mergeCell ref="A98:A99"/>
    <mergeCell ref="B82:B83"/>
    <mergeCell ref="B79:B81"/>
    <mergeCell ref="A82:A83"/>
    <mergeCell ref="A66:A67"/>
    <mergeCell ref="G25:G26"/>
    <mergeCell ref="G115:G117"/>
    <mergeCell ref="A122:A130"/>
    <mergeCell ref="G122:G130"/>
    <mergeCell ref="G27:G29"/>
    <mergeCell ref="G79:G81"/>
    <mergeCell ref="G98:G99"/>
    <mergeCell ref="B25:B26"/>
    <mergeCell ref="H21:H22"/>
    <mergeCell ref="A11:A12"/>
    <mergeCell ref="B100:B110"/>
    <mergeCell ref="A120:A121"/>
    <mergeCell ref="A115:A117"/>
    <mergeCell ref="B37:B38"/>
    <mergeCell ref="A33:A34"/>
    <mergeCell ref="H58:H65"/>
    <mergeCell ref="G113:G114"/>
    <mergeCell ref="G39:G40"/>
    <mergeCell ref="H14:H20"/>
    <mergeCell ref="H120:H121"/>
    <mergeCell ref="A39:A40"/>
    <mergeCell ref="A58:A65"/>
    <mergeCell ref="B47:B48"/>
    <mergeCell ref="A42:A46"/>
    <mergeCell ref="B49:B51"/>
    <mergeCell ref="B118:B119"/>
    <mergeCell ref="A35:A36"/>
    <mergeCell ref="A95:A97"/>
    <mergeCell ref="B52:B57"/>
    <mergeCell ref="G100:G110"/>
    <mergeCell ref="H33:H34"/>
    <mergeCell ref="A25:A26"/>
    <mergeCell ref="H3:H4"/>
    <mergeCell ref="G82:G83"/>
    <mergeCell ref="H5:H10"/>
    <mergeCell ref="B3:B4"/>
    <mergeCell ref="A100:A110"/>
    <mergeCell ref="B115:B117"/>
    <mergeCell ref="B70:B76"/>
    <mergeCell ref="G120:G121"/>
    <mergeCell ref="H11:H12"/>
    <mergeCell ref="G70:G76"/>
    <mergeCell ref="H79:H81"/>
    <mergeCell ref="B14:B20"/>
    <mergeCell ref="A113:A114"/>
    <mergeCell ref="G118:G119"/>
    <mergeCell ref="H39:H40"/>
    <mergeCell ref="H113:H114"/>
    <mergeCell ref="H118:H119"/>
    <mergeCell ref="B21:B22"/>
    <mergeCell ref="A90:A94"/>
    <mergeCell ref="B98:B99"/>
    <mergeCell ref="H70:H76"/>
    <mergeCell ref="G42:G46"/>
    <mergeCell ref="H25:H26"/>
    <mergeCell ref="B84:B89"/>
    <mergeCell ref="H122:H130"/>
    <mergeCell ref="B27:B29"/>
    <mergeCell ref="A52:A57"/>
    <mergeCell ref="B95:B97"/>
    <mergeCell ref="B113:B114"/>
    <mergeCell ref="A118:A119"/>
    <mergeCell ref="B120:B121"/>
    <mergeCell ref="G30:G32"/>
    <mergeCell ref="H90:H94"/>
    <mergeCell ref="H98:H99"/>
    <mergeCell ref="A27:A29"/>
    <mergeCell ref="B58:B65"/>
    <mergeCell ref="A84:A89"/>
    <mergeCell ref="B30:B32"/>
    <mergeCell ref="A30:A32"/>
    <mergeCell ref="B66:B67"/>
    <mergeCell ref="G90:G94"/>
    <mergeCell ref="H35:H36"/>
    <mergeCell ref="G52:G57"/>
    <mergeCell ref="H37:H38"/>
    <mergeCell ref="G35:G36"/>
    <mergeCell ref="H100:H110"/>
    <mergeCell ref="H115:H117"/>
    <mergeCell ref="H82:H83"/>
    <mergeCell ref="H95:H97"/>
    <mergeCell ref="G47:G48"/>
    <mergeCell ref="H66:H67"/>
    <mergeCell ref="G84:G89"/>
    <mergeCell ref="G58:G65"/>
    <mergeCell ref="G49:G51"/>
    <mergeCell ref="H27:H29"/>
    <mergeCell ref="G37:G38"/>
    <mergeCell ref="H84:H89"/>
    <mergeCell ref="G95:G97"/>
    <mergeCell ref="H52:H57"/>
    <mergeCell ref="G66:G67"/>
    <mergeCell ref="G33:G34"/>
    <mergeCell ref="H49:H51"/>
    <mergeCell ref="H47:H48"/>
    <mergeCell ref="H30:H32"/>
    <mergeCell ref="H42:H46"/>
    <mergeCell ref="B11:B12"/>
    <mergeCell ref="A3:A4"/>
    <mergeCell ref="B39:B40"/>
    <mergeCell ref="A49:A51"/>
    <mergeCell ref="G3:G4"/>
    <mergeCell ref="G5:G10"/>
    <mergeCell ref="G11:G12"/>
    <mergeCell ref="B90:B94"/>
    <mergeCell ref="A37:A38"/>
    <mergeCell ref="B5:B10"/>
    <mergeCell ref="A70:A76"/>
    <mergeCell ref="B33:B34"/>
    <mergeCell ref="A14:A20"/>
    <mergeCell ref="B42:B46"/>
    <mergeCell ref="A5:A10"/>
    <mergeCell ref="A47:A48"/>
    <mergeCell ref="A21:A22"/>
    <mergeCell ref="B35:B36"/>
    <mergeCell ref="G21:G22"/>
    <mergeCell ref="G14:G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77"/>
  <sheetViews>
    <sheetView tabSelected="1" topLeftCell="B159" zoomScale="85" zoomScaleNormal="85" workbookViewId="0">
      <selection activeCell="I172" sqref="I172:I173"/>
    </sheetView>
  </sheetViews>
  <sheetFormatPr defaultColWidth="23.5703125" defaultRowHeight="20.25" customHeight="1" x14ac:dyDescent="0.2"/>
  <cols>
    <col min="1" max="1" width="8.85546875" style="387" customWidth="1"/>
    <col min="2" max="2" width="16" style="387" customWidth="1"/>
    <col min="3" max="3" width="13.140625" style="387" customWidth="1"/>
    <col min="4" max="4" width="17.85546875" style="395" customWidth="1"/>
    <col min="5" max="5" width="21" style="387" customWidth="1"/>
    <col min="6" max="7" width="23.5703125" style="387" hidden="1" customWidth="1"/>
    <col min="8" max="8" width="23.5703125" style="388" customWidth="1"/>
    <col min="9" max="9" width="24.140625" style="388" customWidth="1"/>
    <col min="10" max="10" width="19.42578125" style="387" customWidth="1"/>
    <col min="11" max="11" width="35.28515625" style="387" customWidth="1"/>
    <col min="12" max="16384" width="23.5703125" style="387"/>
  </cols>
  <sheetData>
    <row r="1" spans="1:11" ht="20.25" customHeight="1" x14ac:dyDescent="0.2">
      <c r="A1" s="396" t="s">
        <v>1173</v>
      </c>
      <c r="B1" s="396" t="s">
        <v>152</v>
      </c>
      <c r="C1" s="396" t="s">
        <v>1174</v>
      </c>
      <c r="D1" s="423" t="s">
        <v>154</v>
      </c>
      <c r="E1" s="233" t="s">
        <v>1313</v>
      </c>
      <c r="F1" s="399" t="s">
        <v>155</v>
      </c>
      <c r="G1" s="399" t="s">
        <v>991</v>
      </c>
      <c r="H1" s="433" t="s">
        <v>1498</v>
      </c>
      <c r="I1" s="433" t="s">
        <v>991</v>
      </c>
      <c r="J1" s="396" t="s">
        <v>1175</v>
      </c>
      <c r="K1" s="396" t="s">
        <v>158</v>
      </c>
    </row>
    <row r="2" spans="1:11" ht="20.25" customHeight="1" x14ac:dyDescent="0.2">
      <c r="A2" s="621">
        <v>1</v>
      </c>
      <c r="B2" s="621" t="s">
        <v>202</v>
      </c>
      <c r="C2" s="407" t="s">
        <v>1357</v>
      </c>
      <c r="D2" s="397">
        <v>500</v>
      </c>
      <c r="E2" s="398">
        <v>0.13</v>
      </c>
      <c r="F2" s="396"/>
      <c r="G2" s="396"/>
      <c r="H2" s="399">
        <v>500</v>
      </c>
      <c r="I2" s="619">
        <f>SUM(H2:H10)</f>
        <v>3055</v>
      </c>
      <c r="J2" s="396"/>
      <c r="K2" s="396"/>
    </row>
    <row r="3" spans="1:11" ht="20.25" customHeight="1" x14ac:dyDescent="0.2">
      <c r="A3" s="621"/>
      <c r="B3" s="621"/>
      <c r="C3" s="396">
        <v>2221</v>
      </c>
      <c r="D3" s="397">
        <v>650</v>
      </c>
      <c r="E3" s="398">
        <v>0.06</v>
      </c>
      <c r="F3" s="396"/>
      <c r="G3" s="396"/>
      <c r="H3" s="399">
        <v>650</v>
      </c>
      <c r="I3" s="619"/>
      <c r="J3" s="396"/>
      <c r="K3" s="396" t="s">
        <v>1485</v>
      </c>
    </row>
    <row r="4" spans="1:11" ht="20.25" customHeight="1" x14ac:dyDescent="0.2">
      <c r="A4" s="621"/>
      <c r="B4" s="621"/>
      <c r="C4" s="400" t="s">
        <v>1362</v>
      </c>
      <c r="D4" s="401">
        <v>50</v>
      </c>
      <c r="E4" s="400"/>
      <c r="F4" s="400"/>
      <c r="G4" s="400"/>
      <c r="H4" s="402">
        <v>50</v>
      </c>
      <c r="I4" s="619"/>
      <c r="J4" s="400"/>
      <c r="K4" s="400" t="s">
        <v>1462</v>
      </c>
    </row>
    <row r="5" spans="1:11" ht="36" customHeight="1" x14ac:dyDescent="0.2">
      <c r="A5" s="621"/>
      <c r="B5" s="621"/>
      <c r="C5" s="400">
        <v>1227</v>
      </c>
      <c r="D5" s="401">
        <v>80</v>
      </c>
      <c r="E5" s="400"/>
      <c r="F5" s="400"/>
      <c r="G5" s="400"/>
      <c r="H5" s="402">
        <v>80</v>
      </c>
      <c r="I5" s="619"/>
      <c r="J5" s="400"/>
      <c r="K5" s="403" t="s">
        <v>1359</v>
      </c>
    </row>
    <row r="6" spans="1:11" ht="20.25" customHeight="1" x14ac:dyDescent="0.2">
      <c r="A6" s="621"/>
      <c r="B6" s="621"/>
      <c r="C6" s="400">
        <v>4805</v>
      </c>
      <c r="D6" s="404">
        <v>400</v>
      </c>
      <c r="E6" s="400"/>
      <c r="F6" s="400"/>
      <c r="G6" s="400"/>
      <c r="H6" s="402">
        <v>400</v>
      </c>
      <c r="I6" s="619"/>
      <c r="J6" s="400"/>
      <c r="K6" s="400" t="s">
        <v>1360</v>
      </c>
    </row>
    <row r="7" spans="1:11" ht="20.25" customHeight="1" x14ac:dyDescent="0.2">
      <c r="A7" s="621"/>
      <c r="B7" s="621"/>
      <c r="C7" s="400">
        <v>7793</v>
      </c>
      <c r="D7" s="401">
        <v>150</v>
      </c>
      <c r="E7" s="400"/>
      <c r="F7" s="400"/>
      <c r="G7" s="400"/>
      <c r="H7" s="402">
        <v>150</v>
      </c>
      <c r="I7" s="619"/>
      <c r="J7" s="400"/>
      <c r="K7" s="400" t="s">
        <v>1361</v>
      </c>
    </row>
    <row r="8" spans="1:11" ht="20.25" customHeight="1" x14ac:dyDescent="0.2">
      <c r="A8" s="621"/>
      <c r="B8" s="621"/>
      <c r="C8" s="400">
        <v>7067</v>
      </c>
      <c r="D8" s="405">
        <v>700</v>
      </c>
      <c r="E8" s="400"/>
      <c r="F8" s="400"/>
      <c r="G8" s="400"/>
      <c r="H8" s="402">
        <v>700</v>
      </c>
      <c r="I8" s="619"/>
      <c r="J8" s="400"/>
      <c r="K8" s="400" t="s">
        <v>1487</v>
      </c>
    </row>
    <row r="9" spans="1:11" ht="20.25" customHeight="1" x14ac:dyDescent="0.2">
      <c r="A9" s="621"/>
      <c r="B9" s="621"/>
      <c r="C9" s="400">
        <v>3456</v>
      </c>
      <c r="D9" s="401">
        <v>325</v>
      </c>
      <c r="E9" s="400"/>
      <c r="F9" s="400"/>
      <c r="G9" s="400"/>
      <c r="H9" s="402">
        <v>325</v>
      </c>
      <c r="I9" s="619"/>
      <c r="J9" s="400"/>
      <c r="K9" s="400" t="s">
        <v>1188</v>
      </c>
    </row>
    <row r="10" spans="1:11" ht="20.25" customHeight="1" x14ac:dyDescent="0.2">
      <c r="A10" s="621"/>
      <c r="B10" s="621"/>
      <c r="C10" s="400">
        <v>8948</v>
      </c>
      <c r="D10" s="401">
        <v>200</v>
      </c>
      <c r="E10" s="400"/>
      <c r="F10" s="400"/>
      <c r="G10" s="400"/>
      <c r="H10" s="402">
        <v>200</v>
      </c>
      <c r="I10" s="619"/>
      <c r="J10" s="400"/>
      <c r="K10" s="400" t="s">
        <v>1188</v>
      </c>
    </row>
    <row r="11" spans="1:11" ht="20.25" customHeight="1" x14ac:dyDescent="0.2">
      <c r="A11" s="621">
        <v>2</v>
      </c>
      <c r="B11" s="621" t="s">
        <v>1363</v>
      </c>
      <c r="C11" s="407">
        <v>9387</v>
      </c>
      <c r="D11" s="397">
        <v>600</v>
      </c>
      <c r="E11" s="398">
        <v>0.04</v>
      </c>
      <c r="F11" s="396"/>
      <c r="G11" s="396"/>
      <c r="H11" s="399">
        <v>600</v>
      </c>
      <c r="I11" s="619">
        <f>SUM(H11:H20)</f>
        <v>2660</v>
      </c>
      <c r="J11" s="396"/>
      <c r="K11" s="396"/>
    </row>
    <row r="12" spans="1:11" ht="20.25" customHeight="1" x14ac:dyDescent="0.2">
      <c r="A12" s="621"/>
      <c r="B12" s="621"/>
      <c r="C12" s="406" t="s">
        <v>1364</v>
      </c>
      <c r="D12" s="401">
        <v>400</v>
      </c>
      <c r="E12" s="400"/>
      <c r="F12" s="400"/>
      <c r="G12" s="400"/>
      <c r="H12" s="402">
        <v>400</v>
      </c>
      <c r="I12" s="619"/>
      <c r="J12" s="400"/>
      <c r="K12" s="400" t="s">
        <v>313</v>
      </c>
    </row>
    <row r="13" spans="1:11" ht="20.25" customHeight="1" x14ac:dyDescent="0.2">
      <c r="A13" s="621"/>
      <c r="B13" s="621"/>
      <c r="C13" s="400">
        <v>7059</v>
      </c>
      <c r="D13" s="401">
        <v>250</v>
      </c>
      <c r="E13" s="400"/>
      <c r="F13" s="400"/>
      <c r="G13" s="400"/>
      <c r="H13" s="402">
        <v>250</v>
      </c>
      <c r="I13" s="619"/>
      <c r="J13" s="400"/>
      <c r="K13" s="400" t="s">
        <v>313</v>
      </c>
    </row>
    <row r="14" spans="1:11" ht="20.25" customHeight="1" x14ac:dyDescent="0.2">
      <c r="A14" s="621"/>
      <c r="B14" s="621"/>
      <c r="C14" s="400">
        <v>3156</v>
      </c>
      <c r="D14" s="401">
        <v>200</v>
      </c>
      <c r="E14" s="400"/>
      <c r="F14" s="400"/>
      <c r="G14" s="400"/>
      <c r="H14" s="402">
        <v>200</v>
      </c>
      <c r="I14" s="619"/>
      <c r="J14" s="400"/>
      <c r="K14" s="400" t="s">
        <v>313</v>
      </c>
    </row>
    <row r="15" spans="1:11" ht="20.25" customHeight="1" x14ac:dyDescent="0.2">
      <c r="A15" s="621"/>
      <c r="B15" s="621"/>
      <c r="C15" s="407" t="s">
        <v>1365</v>
      </c>
      <c r="D15" s="397">
        <v>550</v>
      </c>
      <c r="E15" s="398">
        <v>0.96</v>
      </c>
      <c r="F15" s="396"/>
      <c r="G15" s="396"/>
      <c r="H15" s="399">
        <v>110</v>
      </c>
      <c r="I15" s="619"/>
      <c r="J15" s="396"/>
      <c r="K15" s="396"/>
    </row>
    <row r="16" spans="1:11" ht="20.25" customHeight="1" x14ac:dyDescent="0.2">
      <c r="A16" s="621"/>
      <c r="B16" s="621"/>
      <c r="C16" s="396">
        <v>1473</v>
      </c>
      <c r="D16" s="397">
        <v>550</v>
      </c>
      <c r="E16" s="398">
        <v>0.46</v>
      </c>
      <c r="F16" s="396"/>
      <c r="G16" s="396"/>
      <c r="H16" s="399">
        <v>550</v>
      </c>
      <c r="I16" s="619"/>
      <c r="J16" s="396"/>
      <c r="K16" s="396"/>
    </row>
    <row r="17" spans="1:11" ht="20.25" customHeight="1" x14ac:dyDescent="0.2">
      <c r="A17" s="621"/>
      <c r="B17" s="621"/>
      <c r="C17" s="396">
        <v>8618</v>
      </c>
      <c r="D17" s="397">
        <v>550</v>
      </c>
      <c r="E17" s="398">
        <v>0.27</v>
      </c>
      <c r="F17" s="396"/>
      <c r="G17" s="396"/>
      <c r="H17" s="399">
        <v>550</v>
      </c>
      <c r="I17" s="619"/>
      <c r="J17" s="396"/>
      <c r="K17" s="396"/>
    </row>
    <row r="18" spans="1:11" ht="20.25" customHeight="1" x14ac:dyDescent="0.2">
      <c r="A18" s="621"/>
      <c r="B18" s="621"/>
      <c r="C18" s="408">
        <v>8731</v>
      </c>
      <c r="D18" s="409">
        <v>600</v>
      </c>
      <c r="E18" s="408"/>
      <c r="F18" s="408"/>
      <c r="G18" s="408"/>
      <c r="H18" s="410"/>
      <c r="I18" s="619"/>
      <c r="J18" s="408"/>
      <c r="K18" s="408" t="s">
        <v>1489</v>
      </c>
    </row>
    <row r="19" spans="1:11" ht="20.25" customHeight="1" x14ac:dyDescent="0.2">
      <c r="A19" s="621"/>
      <c r="B19" s="621"/>
      <c r="C19" s="411">
        <v>9570</v>
      </c>
      <c r="D19" s="412">
        <v>500</v>
      </c>
      <c r="E19" s="411"/>
      <c r="F19" s="411"/>
      <c r="G19" s="411"/>
      <c r="H19" s="413"/>
      <c r="I19" s="619"/>
      <c r="J19" s="411"/>
      <c r="K19" s="411" t="s">
        <v>1489</v>
      </c>
    </row>
    <row r="20" spans="1:11" ht="20.25" customHeight="1" x14ac:dyDescent="0.2">
      <c r="A20" s="621"/>
      <c r="B20" s="621"/>
      <c r="C20" s="419" t="s">
        <v>1366</v>
      </c>
      <c r="D20" s="420">
        <v>400</v>
      </c>
      <c r="E20" s="419"/>
      <c r="F20" s="419"/>
      <c r="G20" s="419"/>
      <c r="H20" s="421"/>
      <c r="I20" s="619"/>
      <c r="J20" s="419"/>
      <c r="K20" s="419" t="s">
        <v>1500</v>
      </c>
    </row>
    <row r="21" spans="1:11" ht="20.25" customHeight="1" x14ac:dyDescent="0.2">
      <c r="A21" s="621">
        <v>3</v>
      </c>
      <c r="B21" s="621" t="s">
        <v>1367</v>
      </c>
      <c r="C21" s="415">
        <v>5451</v>
      </c>
      <c r="D21" s="401">
        <v>200</v>
      </c>
      <c r="E21" s="400"/>
      <c r="F21" s="400"/>
      <c r="G21" s="400"/>
      <c r="H21" s="402">
        <v>200</v>
      </c>
      <c r="I21" s="619">
        <f>SUM(H21:H26)</f>
        <v>1275</v>
      </c>
      <c r="J21" s="400"/>
      <c r="K21" s="400" t="s">
        <v>313</v>
      </c>
    </row>
    <row r="22" spans="1:11" ht="20.25" customHeight="1" x14ac:dyDescent="0.2">
      <c r="A22" s="621"/>
      <c r="B22" s="621"/>
      <c r="C22" s="414" t="s">
        <v>1368</v>
      </c>
      <c r="D22" s="401">
        <v>125</v>
      </c>
      <c r="E22" s="400"/>
      <c r="F22" s="400"/>
      <c r="G22" s="400"/>
      <c r="H22" s="402">
        <v>125</v>
      </c>
      <c r="I22" s="619"/>
      <c r="J22" s="400"/>
      <c r="K22" s="400" t="s">
        <v>313</v>
      </c>
    </row>
    <row r="23" spans="1:11" ht="20.25" customHeight="1" x14ac:dyDescent="0.2">
      <c r="A23" s="621"/>
      <c r="B23" s="621"/>
      <c r="C23" s="407" t="s">
        <v>1369</v>
      </c>
      <c r="D23" s="397">
        <v>500</v>
      </c>
      <c r="E23" s="398">
        <v>0.4</v>
      </c>
      <c r="F23" s="396"/>
      <c r="G23" s="396"/>
      <c r="H23" s="399">
        <v>500</v>
      </c>
      <c r="I23" s="619"/>
      <c r="J23" s="396"/>
      <c r="K23" s="396"/>
    </row>
    <row r="24" spans="1:11" ht="20.25" customHeight="1" x14ac:dyDescent="0.2">
      <c r="A24" s="621"/>
      <c r="B24" s="621"/>
      <c r="C24" s="400">
        <v>5228</v>
      </c>
      <c r="D24" s="401">
        <v>300</v>
      </c>
      <c r="E24" s="400"/>
      <c r="F24" s="400"/>
      <c r="G24" s="400"/>
      <c r="H24" s="402">
        <v>300</v>
      </c>
      <c r="I24" s="619"/>
      <c r="J24" s="400"/>
      <c r="K24" s="400" t="s">
        <v>1360</v>
      </c>
    </row>
    <row r="25" spans="1:11" ht="20.25" customHeight="1" x14ac:dyDescent="0.2">
      <c r="A25" s="621"/>
      <c r="B25" s="621"/>
      <c r="C25" s="400">
        <v>6808</v>
      </c>
      <c r="D25" s="401">
        <v>150</v>
      </c>
      <c r="E25" s="400"/>
      <c r="F25" s="400"/>
      <c r="G25" s="400"/>
      <c r="H25" s="402">
        <v>150</v>
      </c>
      <c r="I25" s="619"/>
      <c r="J25" s="400"/>
      <c r="K25" s="400" t="s">
        <v>1370</v>
      </c>
    </row>
    <row r="26" spans="1:11" ht="20.25" customHeight="1" x14ac:dyDescent="0.2">
      <c r="A26" s="621"/>
      <c r="B26" s="621"/>
      <c r="C26" s="434" t="s">
        <v>1371</v>
      </c>
      <c r="D26" s="420">
        <v>500</v>
      </c>
      <c r="E26" s="419"/>
      <c r="F26" s="419"/>
      <c r="G26" s="419"/>
      <c r="H26" s="421"/>
      <c r="I26" s="619"/>
      <c r="J26" s="419"/>
      <c r="K26" s="419" t="s">
        <v>1500</v>
      </c>
    </row>
    <row r="27" spans="1:11" ht="20.25" customHeight="1" x14ac:dyDescent="0.2">
      <c r="A27" s="621">
        <v>4</v>
      </c>
      <c r="B27" s="522" t="s">
        <v>1372</v>
      </c>
      <c r="C27" s="396">
        <v>3300</v>
      </c>
      <c r="D27" s="397">
        <v>450</v>
      </c>
      <c r="E27" s="396"/>
      <c r="F27" s="396"/>
      <c r="G27" s="396"/>
      <c r="H27" s="399"/>
      <c r="I27" s="619">
        <f>SUM(H27:H33)</f>
        <v>1675</v>
      </c>
      <c r="J27" s="396"/>
      <c r="K27" s="396"/>
    </row>
    <row r="28" spans="1:11" ht="20.25" customHeight="1" x14ac:dyDescent="0.2">
      <c r="A28" s="621"/>
      <c r="B28" s="522"/>
      <c r="C28" s="407" t="s">
        <v>811</v>
      </c>
      <c r="D28" s="397">
        <v>650</v>
      </c>
      <c r="E28" s="396"/>
      <c r="F28" s="396"/>
      <c r="G28" s="396"/>
      <c r="H28" s="399"/>
      <c r="I28" s="619"/>
      <c r="J28" s="396"/>
      <c r="K28" s="396"/>
    </row>
    <row r="29" spans="1:11" ht="20.25" customHeight="1" x14ac:dyDescent="0.2">
      <c r="A29" s="621"/>
      <c r="B29" s="522"/>
      <c r="C29" s="400">
        <v>7970</v>
      </c>
      <c r="D29" s="401">
        <v>325</v>
      </c>
      <c r="E29" s="400"/>
      <c r="F29" s="400"/>
      <c r="G29" s="400"/>
      <c r="H29" s="402">
        <v>325</v>
      </c>
      <c r="I29" s="619"/>
      <c r="J29" s="400"/>
      <c r="K29" s="400" t="s">
        <v>313</v>
      </c>
    </row>
    <row r="30" spans="1:11" ht="20.25" customHeight="1" x14ac:dyDescent="0.2">
      <c r="A30" s="621"/>
      <c r="B30" s="522"/>
      <c r="C30" s="415">
        <v>6042</v>
      </c>
      <c r="D30" s="401">
        <v>300</v>
      </c>
      <c r="E30" s="400"/>
      <c r="F30" s="400"/>
      <c r="G30" s="400"/>
      <c r="H30" s="402">
        <v>300</v>
      </c>
      <c r="I30" s="619"/>
      <c r="J30" s="400"/>
      <c r="K30" s="400" t="s">
        <v>1373</v>
      </c>
    </row>
    <row r="31" spans="1:11" ht="20.25" customHeight="1" x14ac:dyDescent="0.2">
      <c r="A31" s="621"/>
      <c r="B31" s="522"/>
      <c r="C31" s="416" t="s">
        <v>1070</v>
      </c>
      <c r="D31" s="401">
        <v>450</v>
      </c>
      <c r="E31" s="400"/>
      <c r="F31" s="400"/>
      <c r="G31" s="400"/>
      <c r="H31" s="402">
        <v>450</v>
      </c>
      <c r="I31" s="619"/>
      <c r="J31" s="400"/>
      <c r="K31" s="400" t="s">
        <v>1488</v>
      </c>
    </row>
    <row r="32" spans="1:11" ht="20.25" customHeight="1" x14ac:dyDescent="0.2">
      <c r="A32" s="621"/>
      <c r="B32" s="522"/>
      <c r="C32" s="416" t="s">
        <v>1374</v>
      </c>
      <c r="D32" s="401">
        <v>450</v>
      </c>
      <c r="E32" s="400"/>
      <c r="F32" s="400"/>
      <c r="G32" s="400"/>
      <c r="H32" s="402">
        <v>450</v>
      </c>
      <c r="I32" s="619"/>
      <c r="J32" s="400"/>
      <c r="K32" s="400" t="s">
        <v>313</v>
      </c>
    </row>
    <row r="33" spans="1:11" ht="20.25" customHeight="1" x14ac:dyDescent="0.2">
      <c r="A33" s="621"/>
      <c r="B33" s="522"/>
      <c r="C33" s="400" t="s">
        <v>1375</v>
      </c>
      <c r="D33" s="401">
        <v>150</v>
      </c>
      <c r="E33" s="400"/>
      <c r="F33" s="400"/>
      <c r="G33" s="400"/>
      <c r="H33" s="402">
        <v>150</v>
      </c>
      <c r="I33" s="619"/>
      <c r="J33" s="400"/>
      <c r="K33" s="400" t="s">
        <v>1486</v>
      </c>
    </row>
    <row r="34" spans="1:11" ht="20.25" customHeight="1" x14ac:dyDescent="0.2">
      <c r="A34" s="621">
        <v>5</v>
      </c>
      <c r="B34" s="621" t="s">
        <v>43</v>
      </c>
      <c r="C34" s="415">
        <v>8288</v>
      </c>
      <c r="D34" s="401">
        <v>65</v>
      </c>
      <c r="E34" s="400"/>
      <c r="F34" s="400"/>
      <c r="G34" s="400"/>
      <c r="H34" s="402">
        <v>65</v>
      </c>
      <c r="I34" s="619">
        <f>SUM(H34:H46)</f>
        <v>1900</v>
      </c>
      <c r="J34" s="400"/>
      <c r="K34" s="400" t="s">
        <v>1377</v>
      </c>
    </row>
    <row r="35" spans="1:11" ht="20.25" customHeight="1" x14ac:dyDescent="0.2">
      <c r="A35" s="621"/>
      <c r="B35" s="621"/>
      <c r="C35" s="400" t="s">
        <v>1378</v>
      </c>
      <c r="D35" s="401">
        <v>100</v>
      </c>
      <c r="E35" s="400"/>
      <c r="F35" s="400"/>
      <c r="G35" s="400"/>
      <c r="H35" s="402">
        <v>100</v>
      </c>
      <c r="I35" s="619"/>
      <c r="J35" s="400"/>
      <c r="K35" s="400" t="s">
        <v>1377</v>
      </c>
    </row>
    <row r="36" spans="1:11" ht="20.25" customHeight="1" x14ac:dyDescent="0.2">
      <c r="A36" s="621"/>
      <c r="B36" s="621"/>
      <c r="C36" s="400">
        <v>8346</v>
      </c>
      <c r="D36" s="401">
        <v>70</v>
      </c>
      <c r="E36" s="400"/>
      <c r="F36" s="400"/>
      <c r="G36" s="400"/>
      <c r="H36" s="402">
        <v>70</v>
      </c>
      <c r="I36" s="619"/>
      <c r="J36" s="400"/>
      <c r="K36" s="400" t="s">
        <v>1377</v>
      </c>
    </row>
    <row r="37" spans="1:11" ht="20.25" customHeight="1" x14ac:dyDescent="0.2">
      <c r="A37" s="621"/>
      <c r="B37" s="621"/>
      <c r="C37" s="400">
        <v>7685</v>
      </c>
      <c r="D37" s="404">
        <v>100</v>
      </c>
      <c r="E37" s="400"/>
      <c r="F37" s="400"/>
      <c r="G37" s="400"/>
      <c r="H37" s="402">
        <v>100</v>
      </c>
      <c r="I37" s="619"/>
      <c r="J37" s="400"/>
      <c r="K37" s="417" t="s">
        <v>1377</v>
      </c>
    </row>
    <row r="38" spans="1:11" ht="20.25" customHeight="1" x14ac:dyDescent="0.2">
      <c r="A38" s="621"/>
      <c r="B38" s="621"/>
      <c r="C38" s="400">
        <v>4571</v>
      </c>
      <c r="D38" s="401">
        <v>65</v>
      </c>
      <c r="E38" s="400"/>
      <c r="F38" s="400"/>
      <c r="G38" s="400"/>
      <c r="H38" s="402">
        <v>65</v>
      </c>
      <c r="I38" s="619"/>
      <c r="J38" s="400"/>
      <c r="K38" s="400" t="s">
        <v>1377</v>
      </c>
    </row>
    <row r="39" spans="1:11" ht="20.25" customHeight="1" x14ac:dyDescent="0.2">
      <c r="A39" s="621"/>
      <c r="B39" s="621"/>
      <c r="C39" s="406" t="s">
        <v>1379</v>
      </c>
      <c r="D39" s="401">
        <v>65</v>
      </c>
      <c r="E39" s="400"/>
      <c r="F39" s="400"/>
      <c r="G39" s="400"/>
      <c r="H39" s="402">
        <v>65</v>
      </c>
      <c r="I39" s="619"/>
      <c r="J39" s="400"/>
      <c r="K39" s="400" t="s">
        <v>1377</v>
      </c>
    </row>
    <row r="40" spans="1:11" ht="20.25" customHeight="1" x14ac:dyDescent="0.2">
      <c r="A40" s="621"/>
      <c r="B40" s="621"/>
      <c r="C40" s="400">
        <v>3564</v>
      </c>
      <c r="D40" s="401">
        <v>300</v>
      </c>
      <c r="E40" s="400"/>
      <c r="F40" s="400"/>
      <c r="G40" s="400"/>
      <c r="H40" s="402">
        <v>300</v>
      </c>
      <c r="I40" s="619"/>
      <c r="J40" s="400"/>
      <c r="K40" s="400" t="s">
        <v>313</v>
      </c>
    </row>
    <row r="41" spans="1:11" ht="20.25" customHeight="1" x14ac:dyDescent="0.2">
      <c r="A41" s="621"/>
      <c r="B41" s="621"/>
      <c r="C41" s="400">
        <v>9196</v>
      </c>
      <c r="D41" s="401">
        <v>325</v>
      </c>
      <c r="E41" s="400"/>
      <c r="F41" s="400"/>
      <c r="G41" s="400"/>
      <c r="H41" s="402">
        <v>325</v>
      </c>
      <c r="I41" s="619"/>
      <c r="J41" s="400"/>
      <c r="K41" s="400" t="s">
        <v>313</v>
      </c>
    </row>
    <row r="42" spans="1:11" ht="20.25" customHeight="1" x14ac:dyDescent="0.2">
      <c r="A42" s="621"/>
      <c r="B42" s="621"/>
      <c r="C42" s="415" t="s">
        <v>1380</v>
      </c>
      <c r="D42" s="404">
        <v>250</v>
      </c>
      <c r="E42" s="400"/>
      <c r="F42" s="400"/>
      <c r="G42" s="400"/>
      <c r="H42" s="402">
        <v>250</v>
      </c>
      <c r="I42" s="619"/>
      <c r="J42" s="400"/>
      <c r="K42" s="400" t="s">
        <v>1381</v>
      </c>
    </row>
    <row r="43" spans="1:11" ht="20.25" customHeight="1" x14ac:dyDescent="0.2">
      <c r="A43" s="621"/>
      <c r="B43" s="621"/>
      <c r="C43" s="396">
        <v>7869</v>
      </c>
      <c r="D43" s="397">
        <v>350</v>
      </c>
      <c r="E43" s="398">
        <v>0.37</v>
      </c>
      <c r="F43" s="396"/>
      <c r="G43" s="396"/>
      <c r="H43" s="399">
        <v>350</v>
      </c>
      <c r="I43" s="619"/>
      <c r="J43" s="396"/>
      <c r="K43" s="396" t="s">
        <v>66</v>
      </c>
    </row>
    <row r="44" spans="1:11" ht="20.25" customHeight="1" x14ac:dyDescent="0.2">
      <c r="A44" s="621"/>
      <c r="B44" s="621"/>
      <c r="C44" s="400">
        <v>8139</v>
      </c>
      <c r="D44" s="401">
        <v>70</v>
      </c>
      <c r="E44" s="400"/>
      <c r="F44" s="400"/>
      <c r="G44" s="400"/>
      <c r="H44" s="402">
        <v>70</v>
      </c>
      <c r="I44" s="619"/>
      <c r="J44" s="400"/>
      <c r="K44" s="400" t="s">
        <v>1377</v>
      </c>
    </row>
    <row r="45" spans="1:11" ht="20.25" customHeight="1" x14ac:dyDescent="0.2">
      <c r="A45" s="621"/>
      <c r="B45" s="621"/>
      <c r="C45" s="415" t="s">
        <v>1382</v>
      </c>
      <c r="D45" s="401">
        <v>70</v>
      </c>
      <c r="E45" s="400"/>
      <c r="F45" s="400"/>
      <c r="G45" s="400"/>
      <c r="H45" s="402">
        <v>70</v>
      </c>
      <c r="I45" s="619"/>
      <c r="J45" s="400"/>
      <c r="K45" s="400" t="s">
        <v>1383</v>
      </c>
    </row>
    <row r="46" spans="1:11" ht="20.25" customHeight="1" x14ac:dyDescent="0.2">
      <c r="A46" s="621"/>
      <c r="B46" s="621"/>
      <c r="C46" s="400" t="s">
        <v>1384</v>
      </c>
      <c r="D46" s="404">
        <v>70</v>
      </c>
      <c r="E46" s="400"/>
      <c r="F46" s="400"/>
      <c r="G46" s="400"/>
      <c r="H46" s="402">
        <v>70</v>
      </c>
      <c r="I46" s="619"/>
      <c r="J46" s="400"/>
      <c r="K46" s="400" t="s">
        <v>1152</v>
      </c>
    </row>
    <row r="47" spans="1:11" ht="20.25" customHeight="1" x14ac:dyDescent="0.2">
      <c r="A47" s="621">
        <v>6</v>
      </c>
      <c r="B47" s="624" t="s">
        <v>1503</v>
      </c>
      <c r="C47" s="396">
        <v>1500</v>
      </c>
      <c r="D47" s="397">
        <v>550</v>
      </c>
      <c r="E47" s="398">
        <v>0.23</v>
      </c>
      <c r="F47" s="396"/>
      <c r="G47" s="396"/>
      <c r="H47" s="399">
        <v>550</v>
      </c>
      <c r="I47" s="619">
        <f>SUM(H47:H52)</f>
        <v>2600</v>
      </c>
      <c r="J47" s="396"/>
      <c r="K47" s="396" t="s">
        <v>66</v>
      </c>
    </row>
    <row r="48" spans="1:11" ht="20.25" customHeight="1" x14ac:dyDescent="0.2">
      <c r="A48" s="621"/>
      <c r="B48" s="621"/>
      <c r="C48" s="396">
        <v>2700</v>
      </c>
      <c r="D48" s="397">
        <v>500</v>
      </c>
      <c r="E48" s="398">
        <v>0.46</v>
      </c>
      <c r="F48" s="396"/>
      <c r="G48" s="396"/>
      <c r="H48" s="399">
        <v>500</v>
      </c>
      <c r="I48" s="619"/>
      <c r="J48" s="396"/>
      <c r="K48" s="396"/>
    </row>
    <row r="49" spans="1:11" ht="20.25" customHeight="1" x14ac:dyDescent="0.2">
      <c r="A49" s="621"/>
      <c r="B49" s="621"/>
      <c r="C49" s="396">
        <v>4741</v>
      </c>
      <c r="D49" s="397">
        <v>600</v>
      </c>
      <c r="E49" s="398">
        <v>0.28000000000000003</v>
      </c>
      <c r="F49" s="396"/>
      <c r="G49" s="396"/>
      <c r="H49" s="399">
        <v>600</v>
      </c>
      <c r="I49" s="619"/>
      <c r="J49" s="396"/>
      <c r="K49" s="396"/>
    </row>
    <row r="50" spans="1:11" ht="20.25" customHeight="1" x14ac:dyDescent="0.2">
      <c r="A50" s="621"/>
      <c r="B50" s="621"/>
      <c r="C50" s="396">
        <v>8308</v>
      </c>
      <c r="D50" s="397">
        <v>300</v>
      </c>
      <c r="E50" s="398">
        <v>0.33</v>
      </c>
      <c r="F50" s="396"/>
      <c r="G50" s="396"/>
      <c r="H50" s="399">
        <v>300</v>
      </c>
      <c r="I50" s="619"/>
      <c r="J50" s="396"/>
      <c r="K50" s="396"/>
    </row>
    <row r="51" spans="1:11" ht="20.25" customHeight="1" x14ac:dyDescent="0.2">
      <c r="A51" s="621"/>
      <c r="B51" s="621"/>
      <c r="C51" s="233" t="s">
        <v>1495</v>
      </c>
      <c r="D51" s="397">
        <v>650</v>
      </c>
      <c r="E51" s="398">
        <v>0.28000000000000003</v>
      </c>
      <c r="F51" s="396"/>
      <c r="G51" s="396"/>
      <c r="H51" s="399">
        <v>650</v>
      </c>
      <c r="I51" s="619"/>
      <c r="J51" s="396"/>
      <c r="K51" s="396"/>
    </row>
    <row r="52" spans="1:11" ht="20.25" customHeight="1" x14ac:dyDescent="0.2">
      <c r="A52" s="621"/>
      <c r="B52" s="621"/>
      <c r="C52" s="424" t="s">
        <v>1385</v>
      </c>
      <c r="D52" s="420">
        <v>900</v>
      </c>
      <c r="E52" s="419"/>
      <c r="F52" s="419"/>
      <c r="G52" s="419"/>
      <c r="H52" s="421"/>
      <c r="I52" s="619"/>
      <c r="J52" s="419"/>
      <c r="K52" s="419" t="s">
        <v>1500</v>
      </c>
    </row>
    <row r="53" spans="1:11" ht="20.25" customHeight="1" x14ac:dyDescent="0.2">
      <c r="A53" s="621">
        <v>7</v>
      </c>
      <c r="B53" s="621" t="s">
        <v>624</v>
      </c>
      <c r="C53" s="415" t="s">
        <v>1386</v>
      </c>
      <c r="D53" s="401">
        <v>100</v>
      </c>
      <c r="E53" s="400"/>
      <c r="F53" s="400"/>
      <c r="G53" s="400"/>
      <c r="H53" s="402">
        <v>100</v>
      </c>
      <c r="I53" s="619">
        <f>SUM(H53:H62)</f>
        <v>1305</v>
      </c>
      <c r="J53" s="400"/>
      <c r="K53" s="400" t="s">
        <v>1387</v>
      </c>
    </row>
    <row r="54" spans="1:11" ht="20.25" customHeight="1" x14ac:dyDescent="0.2">
      <c r="A54" s="621"/>
      <c r="B54" s="621"/>
      <c r="C54" s="407">
        <v>3924</v>
      </c>
      <c r="D54" s="418">
        <v>400</v>
      </c>
      <c r="E54" s="398">
        <v>0.14000000000000001</v>
      </c>
      <c r="F54" s="396"/>
      <c r="G54" s="396"/>
      <c r="H54" s="399">
        <v>400</v>
      </c>
      <c r="I54" s="619"/>
      <c r="J54" s="396"/>
      <c r="K54" s="396"/>
    </row>
    <row r="55" spans="1:11" ht="20.25" customHeight="1" x14ac:dyDescent="0.2">
      <c r="A55" s="621"/>
      <c r="B55" s="621"/>
      <c r="C55" s="415" t="s">
        <v>1388</v>
      </c>
      <c r="D55" s="404">
        <v>70</v>
      </c>
      <c r="E55" s="400"/>
      <c r="F55" s="400"/>
      <c r="G55" s="400"/>
      <c r="H55" s="402">
        <v>70</v>
      </c>
      <c r="I55" s="619"/>
      <c r="J55" s="400"/>
      <c r="K55" s="400" t="s">
        <v>1152</v>
      </c>
    </row>
    <row r="56" spans="1:11" ht="20.25" customHeight="1" x14ac:dyDescent="0.2">
      <c r="A56" s="621"/>
      <c r="B56" s="621"/>
      <c r="C56" s="400">
        <v>1926</v>
      </c>
      <c r="D56" s="401">
        <v>70</v>
      </c>
      <c r="E56" s="400"/>
      <c r="F56" s="400"/>
      <c r="G56" s="400"/>
      <c r="H56" s="402">
        <v>70</v>
      </c>
      <c r="I56" s="619"/>
      <c r="J56" s="400"/>
      <c r="K56" s="400" t="s">
        <v>1387</v>
      </c>
    </row>
    <row r="57" spans="1:11" ht="20.25" customHeight="1" x14ac:dyDescent="0.2">
      <c r="A57" s="621"/>
      <c r="B57" s="621"/>
      <c r="C57" s="416" t="s">
        <v>1389</v>
      </c>
      <c r="D57" s="401">
        <v>70</v>
      </c>
      <c r="E57" s="400"/>
      <c r="F57" s="400"/>
      <c r="G57" s="400"/>
      <c r="H57" s="402">
        <v>70</v>
      </c>
      <c r="I57" s="619"/>
      <c r="J57" s="400"/>
      <c r="K57" s="400" t="s">
        <v>1387</v>
      </c>
    </row>
    <row r="58" spans="1:11" ht="20.25" customHeight="1" x14ac:dyDescent="0.2">
      <c r="A58" s="621"/>
      <c r="B58" s="621"/>
      <c r="C58" s="415" t="s">
        <v>1390</v>
      </c>
      <c r="D58" s="405">
        <v>70</v>
      </c>
      <c r="E58" s="400"/>
      <c r="F58" s="400"/>
      <c r="G58" s="400"/>
      <c r="H58" s="402">
        <v>70</v>
      </c>
      <c r="I58" s="619"/>
      <c r="J58" s="400"/>
      <c r="K58" s="400" t="s">
        <v>1387</v>
      </c>
    </row>
    <row r="59" spans="1:11" ht="20.25" customHeight="1" x14ac:dyDescent="0.2">
      <c r="A59" s="621"/>
      <c r="B59" s="621"/>
      <c r="C59" s="419">
        <v>9202</v>
      </c>
      <c r="D59" s="420">
        <v>175</v>
      </c>
      <c r="E59" s="419"/>
      <c r="F59" s="419"/>
      <c r="G59" s="419"/>
      <c r="H59" s="421"/>
      <c r="I59" s="619"/>
      <c r="J59" s="419"/>
      <c r="K59" s="419" t="s">
        <v>1500</v>
      </c>
    </row>
    <row r="60" spans="1:11" ht="20.25" customHeight="1" x14ac:dyDescent="0.2">
      <c r="A60" s="621"/>
      <c r="B60" s="621"/>
      <c r="C60" s="396" t="s">
        <v>1490</v>
      </c>
      <c r="D60" s="397">
        <v>450</v>
      </c>
      <c r="E60" s="398">
        <v>0.45</v>
      </c>
      <c r="F60" s="396"/>
      <c r="G60" s="396"/>
      <c r="H60" s="399">
        <v>450</v>
      </c>
      <c r="I60" s="619"/>
      <c r="J60" s="396"/>
      <c r="K60" s="396"/>
    </row>
    <row r="61" spans="1:11" ht="20.25" customHeight="1" x14ac:dyDescent="0.2">
      <c r="A61" s="621"/>
      <c r="B61" s="621"/>
      <c r="C61" s="400" t="s">
        <v>1391</v>
      </c>
      <c r="D61" s="401">
        <v>75</v>
      </c>
      <c r="E61" s="400"/>
      <c r="F61" s="400"/>
      <c r="G61" s="400"/>
      <c r="H61" s="402">
        <v>75</v>
      </c>
      <c r="I61" s="619"/>
      <c r="J61" s="400"/>
      <c r="K61" s="400" t="s">
        <v>1392</v>
      </c>
    </row>
    <row r="62" spans="1:11" ht="20.25" customHeight="1" x14ac:dyDescent="0.2">
      <c r="A62" s="621"/>
      <c r="B62" s="621"/>
      <c r="C62" s="434" t="s">
        <v>1393</v>
      </c>
      <c r="D62" s="420">
        <v>175</v>
      </c>
      <c r="E62" s="419"/>
      <c r="F62" s="419"/>
      <c r="G62" s="419"/>
      <c r="H62" s="421"/>
      <c r="I62" s="619"/>
      <c r="J62" s="419"/>
      <c r="K62" s="419" t="s">
        <v>1500</v>
      </c>
    </row>
    <row r="63" spans="1:11" ht="20.25" customHeight="1" x14ac:dyDescent="0.2">
      <c r="A63" s="621">
        <v>8</v>
      </c>
      <c r="B63" s="621" t="s">
        <v>213</v>
      </c>
      <c r="C63" s="415" t="s">
        <v>1394</v>
      </c>
      <c r="D63" s="401">
        <v>95</v>
      </c>
      <c r="E63" s="400"/>
      <c r="F63" s="400"/>
      <c r="G63" s="400"/>
      <c r="H63" s="402">
        <v>95</v>
      </c>
      <c r="I63" s="619">
        <f>SUM(H63:H65)</f>
        <v>295</v>
      </c>
      <c r="J63" s="400"/>
      <c r="K63" s="417" t="s">
        <v>1395</v>
      </c>
    </row>
    <row r="64" spans="1:11" ht="20.25" customHeight="1" x14ac:dyDescent="0.2">
      <c r="A64" s="621"/>
      <c r="B64" s="621"/>
      <c r="C64" s="400" t="s">
        <v>1396</v>
      </c>
      <c r="D64" s="401">
        <v>200</v>
      </c>
      <c r="E64" s="400"/>
      <c r="F64" s="400"/>
      <c r="G64" s="400"/>
      <c r="H64" s="402">
        <v>200</v>
      </c>
      <c r="I64" s="619"/>
      <c r="J64" s="400"/>
      <c r="K64" s="417" t="s">
        <v>313</v>
      </c>
    </row>
    <row r="65" spans="1:11" ht="20.25" customHeight="1" x14ac:dyDescent="0.2">
      <c r="A65" s="621"/>
      <c r="B65" s="621"/>
      <c r="C65" s="434" t="s">
        <v>1397</v>
      </c>
      <c r="D65" s="420">
        <v>200</v>
      </c>
      <c r="E65" s="419"/>
      <c r="F65" s="419"/>
      <c r="G65" s="419"/>
      <c r="H65" s="421"/>
      <c r="I65" s="619"/>
      <c r="J65" s="419"/>
      <c r="K65" s="419"/>
    </row>
    <row r="66" spans="1:11" ht="20.25" customHeight="1" x14ac:dyDescent="0.2">
      <c r="A66" s="621">
        <v>9</v>
      </c>
      <c r="B66" s="522" t="s">
        <v>1032</v>
      </c>
      <c r="C66" s="435" t="s">
        <v>1398</v>
      </c>
      <c r="D66" s="397">
        <v>500</v>
      </c>
      <c r="E66" s="398">
        <v>0.26</v>
      </c>
      <c r="F66" s="396"/>
      <c r="G66" s="396"/>
      <c r="H66" s="399">
        <v>500</v>
      </c>
      <c r="I66" s="619">
        <f>SUM(H66:H76)</f>
        <v>3030</v>
      </c>
      <c r="J66" s="396"/>
      <c r="K66" s="233" t="s">
        <v>66</v>
      </c>
    </row>
    <row r="67" spans="1:11" ht="20.25" customHeight="1" x14ac:dyDescent="0.2">
      <c r="A67" s="621"/>
      <c r="B67" s="522"/>
      <c r="C67" s="406" t="s">
        <v>13</v>
      </c>
      <c r="D67" s="405">
        <v>450</v>
      </c>
      <c r="E67" s="400"/>
      <c r="F67" s="400"/>
      <c r="G67" s="400"/>
      <c r="H67" s="402">
        <v>450</v>
      </c>
      <c r="I67" s="619"/>
      <c r="J67" s="400"/>
      <c r="K67" s="417" t="s">
        <v>1399</v>
      </c>
    </row>
    <row r="68" spans="1:11" ht="20.25" customHeight="1" x14ac:dyDescent="0.2">
      <c r="A68" s="621"/>
      <c r="B68" s="522"/>
      <c r="C68" s="396">
        <v>3039</v>
      </c>
      <c r="D68" s="422">
        <v>1050</v>
      </c>
      <c r="E68" s="398">
        <v>0.85</v>
      </c>
      <c r="F68" s="396"/>
      <c r="G68" s="396"/>
      <c r="H68" s="399">
        <v>210</v>
      </c>
      <c r="I68" s="619"/>
      <c r="J68" s="396"/>
      <c r="K68" s="233" t="s">
        <v>66</v>
      </c>
    </row>
    <row r="69" spans="1:11" ht="20.25" customHeight="1" x14ac:dyDescent="0.2">
      <c r="A69" s="621"/>
      <c r="B69" s="522"/>
      <c r="C69" s="396">
        <v>3461</v>
      </c>
      <c r="D69" s="397">
        <v>650</v>
      </c>
      <c r="E69" s="398">
        <v>0.5</v>
      </c>
      <c r="F69" s="396"/>
      <c r="G69" s="396"/>
      <c r="H69" s="399">
        <v>650</v>
      </c>
      <c r="I69" s="619"/>
      <c r="J69" s="396"/>
      <c r="K69" s="233" t="s">
        <v>66</v>
      </c>
    </row>
    <row r="70" spans="1:11" ht="20.25" customHeight="1" x14ac:dyDescent="0.2">
      <c r="A70" s="621"/>
      <c r="B70" s="522"/>
      <c r="C70" s="400">
        <v>4474</v>
      </c>
      <c r="D70" s="401">
        <v>100</v>
      </c>
      <c r="E70" s="400"/>
      <c r="F70" s="400"/>
      <c r="G70" s="400"/>
      <c r="H70" s="402">
        <v>100</v>
      </c>
      <c r="I70" s="619"/>
      <c r="J70" s="400"/>
      <c r="K70" s="417" t="s">
        <v>1401</v>
      </c>
    </row>
    <row r="71" spans="1:11" ht="20.25" customHeight="1" x14ac:dyDescent="0.2">
      <c r="A71" s="621"/>
      <c r="B71" s="522"/>
      <c r="C71" s="415" t="s">
        <v>1400</v>
      </c>
      <c r="D71" s="401">
        <v>275</v>
      </c>
      <c r="E71" s="400"/>
      <c r="F71" s="400"/>
      <c r="G71" s="400"/>
      <c r="H71" s="402">
        <v>275</v>
      </c>
      <c r="I71" s="619"/>
      <c r="J71" s="400"/>
      <c r="K71" s="417" t="s">
        <v>1361</v>
      </c>
    </row>
    <row r="72" spans="1:11" ht="20.25" customHeight="1" x14ac:dyDescent="0.2">
      <c r="A72" s="621"/>
      <c r="B72" s="522"/>
      <c r="C72" s="407" t="s">
        <v>1402</v>
      </c>
      <c r="D72" s="423">
        <v>250</v>
      </c>
      <c r="E72" s="398">
        <v>0.25</v>
      </c>
      <c r="F72" s="396"/>
      <c r="G72" s="396"/>
      <c r="H72" s="399">
        <v>250</v>
      </c>
      <c r="I72" s="619"/>
      <c r="J72" s="396"/>
      <c r="K72" s="233" t="s">
        <v>66</v>
      </c>
    </row>
    <row r="73" spans="1:11" ht="20.25" customHeight="1" x14ac:dyDescent="0.2">
      <c r="A73" s="621"/>
      <c r="B73" s="522"/>
      <c r="C73" s="406" t="s">
        <v>1403</v>
      </c>
      <c r="D73" s="401">
        <v>70</v>
      </c>
      <c r="E73" s="400"/>
      <c r="F73" s="400"/>
      <c r="G73" s="400"/>
      <c r="H73" s="402">
        <v>70</v>
      </c>
      <c r="I73" s="619"/>
      <c r="J73" s="400"/>
      <c r="K73" s="417" t="s">
        <v>1377</v>
      </c>
    </row>
    <row r="74" spans="1:11" ht="20.25" customHeight="1" x14ac:dyDescent="0.2">
      <c r="A74" s="621"/>
      <c r="B74" s="522"/>
      <c r="C74" s="396">
        <v>5206</v>
      </c>
      <c r="D74" s="423">
        <v>300</v>
      </c>
      <c r="E74" s="398">
        <v>0.55000000000000004</v>
      </c>
      <c r="F74" s="396"/>
      <c r="G74" s="396"/>
      <c r="H74" s="399">
        <v>150</v>
      </c>
      <c r="I74" s="619"/>
      <c r="J74" s="396"/>
      <c r="K74" s="396" t="s">
        <v>66</v>
      </c>
    </row>
    <row r="75" spans="1:11" ht="20.25" customHeight="1" x14ac:dyDescent="0.2">
      <c r="A75" s="621"/>
      <c r="B75" s="522"/>
      <c r="C75" s="400">
        <v>7517</v>
      </c>
      <c r="D75" s="401">
        <v>250</v>
      </c>
      <c r="E75" s="400"/>
      <c r="F75" s="400"/>
      <c r="G75" s="400"/>
      <c r="H75" s="402">
        <v>250</v>
      </c>
      <c r="I75" s="619"/>
      <c r="J75" s="400"/>
      <c r="K75" s="400" t="s">
        <v>313</v>
      </c>
    </row>
    <row r="76" spans="1:11" ht="20.25" customHeight="1" x14ac:dyDescent="0.2">
      <c r="A76" s="621"/>
      <c r="B76" s="522"/>
      <c r="C76" s="400" t="s">
        <v>1404</v>
      </c>
      <c r="D76" s="401">
        <v>125</v>
      </c>
      <c r="E76" s="400"/>
      <c r="F76" s="400"/>
      <c r="G76" s="400"/>
      <c r="H76" s="402">
        <v>125</v>
      </c>
      <c r="I76" s="619"/>
      <c r="J76" s="400"/>
      <c r="K76" s="417" t="s">
        <v>1361</v>
      </c>
    </row>
    <row r="77" spans="1:11" ht="20.25" customHeight="1" x14ac:dyDescent="0.2">
      <c r="A77" s="621">
        <v>10</v>
      </c>
      <c r="B77" s="522" t="s">
        <v>1405</v>
      </c>
      <c r="C77" s="417" t="s">
        <v>1406</v>
      </c>
      <c r="D77" s="401">
        <v>125</v>
      </c>
      <c r="E77" s="400"/>
      <c r="F77" s="400"/>
      <c r="G77" s="400"/>
      <c r="H77" s="402">
        <v>125</v>
      </c>
      <c r="I77" s="619">
        <f>SUM(H77:H78)</f>
        <v>425</v>
      </c>
      <c r="J77" s="400"/>
      <c r="K77" s="417" t="s">
        <v>1376</v>
      </c>
    </row>
    <row r="78" spans="1:11" ht="20.25" customHeight="1" x14ac:dyDescent="0.2">
      <c r="A78" s="621"/>
      <c r="B78" s="522"/>
      <c r="C78" s="400">
        <v>3189</v>
      </c>
      <c r="D78" s="401">
        <v>300</v>
      </c>
      <c r="E78" s="400"/>
      <c r="F78" s="400"/>
      <c r="G78" s="400"/>
      <c r="H78" s="402">
        <v>300</v>
      </c>
      <c r="I78" s="619"/>
      <c r="J78" s="400"/>
      <c r="K78" s="417" t="s">
        <v>1360</v>
      </c>
    </row>
    <row r="79" spans="1:11" ht="20.25" customHeight="1" x14ac:dyDescent="0.2">
      <c r="A79" s="621">
        <v>11</v>
      </c>
      <c r="B79" s="522" t="s">
        <v>7</v>
      </c>
      <c r="C79" s="396">
        <v>9826</v>
      </c>
      <c r="D79" s="422">
        <v>850</v>
      </c>
      <c r="E79" s="398">
        <v>0.24</v>
      </c>
      <c r="F79" s="396"/>
      <c r="G79" s="396"/>
      <c r="H79" s="399">
        <v>850</v>
      </c>
      <c r="I79" s="619">
        <f>SUM(H79:H80)</f>
        <v>970</v>
      </c>
      <c r="J79" s="396"/>
      <c r="K79" s="396"/>
    </row>
    <row r="80" spans="1:11" ht="20.25" customHeight="1" x14ac:dyDescent="0.2">
      <c r="A80" s="621"/>
      <c r="B80" s="522"/>
      <c r="C80" s="400">
        <v>6122</v>
      </c>
      <c r="D80" s="401">
        <v>120</v>
      </c>
      <c r="E80" s="400"/>
      <c r="F80" s="400"/>
      <c r="G80" s="400"/>
      <c r="H80" s="402">
        <v>120</v>
      </c>
      <c r="I80" s="619"/>
      <c r="J80" s="400"/>
      <c r="K80" s="417" t="s">
        <v>673</v>
      </c>
    </row>
    <row r="81" spans="1:11" ht="20.25" customHeight="1" x14ac:dyDescent="0.2">
      <c r="A81" s="621">
        <v>12</v>
      </c>
      <c r="B81" s="522" t="s">
        <v>643</v>
      </c>
      <c r="C81" s="396">
        <v>8561</v>
      </c>
      <c r="D81" s="418">
        <v>500</v>
      </c>
      <c r="E81" s="398">
        <v>0.26</v>
      </c>
      <c r="F81" s="396"/>
      <c r="G81" s="396"/>
      <c r="H81" s="399">
        <v>500</v>
      </c>
      <c r="I81" s="619">
        <f>SUM(H81:H82)</f>
        <v>700</v>
      </c>
      <c r="J81" s="396"/>
      <c r="K81" s="233" t="s">
        <v>66</v>
      </c>
    </row>
    <row r="82" spans="1:11" ht="20.25" customHeight="1" x14ac:dyDescent="0.2">
      <c r="A82" s="621"/>
      <c r="B82" s="522"/>
      <c r="C82" s="400">
        <v>3662</v>
      </c>
      <c r="D82" s="401">
        <v>200</v>
      </c>
      <c r="E82" s="400"/>
      <c r="F82" s="400"/>
      <c r="G82" s="400"/>
      <c r="H82" s="402">
        <v>200</v>
      </c>
      <c r="I82" s="619"/>
      <c r="J82" s="400"/>
      <c r="K82" s="417" t="s">
        <v>1407</v>
      </c>
    </row>
    <row r="83" spans="1:11" ht="20.25" customHeight="1" x14ac:dyDescent="0.2">
      <c r="A83" s="396">
        <v>13</v>
      </c>
      <c r="B83" s="233" t="s">
        <v>1408</v>
      </c>
      <c r="C83" s="396">
        <v>6328</v>
      </c>
      <c r="D83" s="397">
        <v>400</v>
      </c>
      <c r="E83" s="398">
        <v>0.37</v>
      </c>
      <c r="F83" s="396"/>
      <c r="G83" s="396"/>
      <c r="H83" s="399">
        <v>400</v>
      </c>
      <c r="I83" s="461">
        <v>400</v>
      </c>
      <c r="J83" s="396"/>
      <c r="K83" s="233" t="s">
        <v>66</v>
      </c>
    </row>
    <row r="84" spans="1:11" ht="20.25" customHeight="1" x14ac:dyDescent="0.2">
      <c r="A84" s="621">
        <v>14</v>
      </c>
      <c r="B84" s="522" t="s">
        <v>1409</v>
      </c>
      <c r="C84" s="400">
        <v>5362</v>
      </c>
      <c r="D84" s="401">
        <v>300</v>
      </c>
      <c r="E84" s="400"/>
      <c r="F84" s="400"/>
      <c r="G84" s="400"/>
      <c r="H84" s="402">
        <v>300</v>
      </c>
      <c r="I84" s="619">
        <f>SUM(H84:H90)</f>
        <v>880</v>
      </c>
      <c r="J84" s="400"/>
      <c r="K84" s="417" t="s">
        <v>1410</v>
      </c>
    </row>
    <row r="85" spans="1:11" ht="20.25" customHeight="1" x14ac:dyDescent="0.2">
      <c r="A85" s="621"/>
      <c r="B85" s="522"/>
      <c r="C85" s="400">
        <v>3226</v>
      </c>
      <c r="D85" s="401">
        <v>225</v>
      </c>
      <c r="E85" s="400"/>
      <c r="F85" s="400"/>
      <c r="G85" s="400"/>
      <c r="H85" s="402">
        <v>225</v>
      </c>
      <c r="I85" s="619"/>
      <c r="J85" s="400"/>
      <c r="K85" s="417" t="s">
        <v>1411</v>
      </c>
    </row>
    <row r="86" spans="1:11" ht="20.25" customHeight="1" x14ac:dyDescent="0.2">
      <c r="A86" s="621"/>
      <c r="B86" s="522"/>
      <c r="C86" s="415" t="s">
        <v>1412</v>
      </c>
      <c r="D86" s="404">
        <v>70</v>
      </c>
      <c r="E86" s="400"/>
      <c r="F86" s="400"/>
      <c r="G86" s="400"/>
      <c r="H86" s="402">
        <v>70</v>
      </c>
      <c r="I86" s="619"/>
      <c r="J86" s="400"/>
      <c r="K86" s="417" t="s">
        <v>1152</v>
      </c>
    </row>
    <row r="87" spans="1:11" ht="20.25" customHeight="1" x14ac:dyDescent="0.2">
      <c r="A87" s="621"/>
      <c r="B87" s="522"/>
      <c r="C87" s="400">
        <v>3924</v>
      </c>
      <c r="D87" s="401">
        <v>135</v>
      </c>
      <c r="E87" s="400"/>
      <c r="F87" s="400"/>
      <c r="G87" s="400"/>
      <c r="H87" s="402">
        <v>135</v>
      </c>
      <c r="I87" s="619"/>
      <c r="J87" s="400"/>
      <c r="K87" s="417" t="s">
        <v>1152</v>
      </c>
    </row>
    <row r="88" spans="1:11" ht="20.25" customHeight="1" x14ac:dyDescent="0.2">
      <c r="A88" s="621"/>
      <c r="B88" s="522"/>
      <c r="C88" s="400">
        <v>73247</v>
      </c>
      <c r="D88" s="401">
        <v>150</v>
      </c>
      <c r="E88" s="400"/>
      <c r="F88" s="400"/>
      <c r="G88" s="400"/>
      <c r="H88" s="402">
        <v>150</v>
      </c>
      <c r="I88" s="619"/>
      <c r="J88" s="400"/>
      <c r="K88" s="417" t="s">
        <v>1413</v>
      </c>
    </row>
    <row r="89" spans="1:11" ht="20.25" customHeight="1" x14ac:dyDescent="0.2">
      <c r="A89" s="621"/>
      <c r="B89" s="522"/>
      <c r="C89" s="424" t="s">
        <v>1414</v>
      </c>
      <c r="D89" s="420">
        <v>400</v>
      </c>
      <c r="E89" s="419"/>
      <c r="F89" s="419"/>
      <c r="G89" s="419"/>
      <c r="H89" s="421"/>
      <c r="I89" s="619"/>
      <c r="J89" s="419"/>
      <c r="K89" s="419" t="s">
        <v>1500</v>
      </c>
    </row>
    <row r="90" spans="1:11" ht="20.25" customHeight="1" x14ac:dyDescent="0.2">
      <c r="A90" s="621"/>
      <c r="B90" s="522"/>
      <c r="C90" s="434" t="s">
        <v>1415</v>
      </c>
      <c r="D90" s="420">
        <v>115</v>
      </c>
      <c r="E90" s="419"/>
      <c r="F90" s="419"/>
      <c r="G90" s="419"/>
      <c r="H90" s="421"/>
      <c r="I90" s="619"/>
      <c r="J90" s="419"/>
      <c r="K90" s="419" t="s">
        <v>1500</v>
      </c>
    </row>
    <row r="91" spans="1:11" ht="20.25" customHeight="1" x14ac:dyDescent="0.2">
      <c r="A91" s="621">
        <v>15</v>
      </c>
      <c r="B91" s="522" t="s">
        <v>191</v>
      </c>
      <c r="C91" s="396">
        <v>291</v>
      </c>
      <c r="D91" s="397">
        <v>550</v>
      </c>
      <c r="E91" s="398">
        <v>0.3</v>
      </c>
      <c r="F91" s="396"/>
      <c r="G91" s="396"/>
      <c r="H91" s="399">
        <v>550</v>
      </c>
      <c r="I91" s="619">
        <f>SUM(H91:H92)</f>
        <v>800</v>
      </c>
      <c r="J91" s="396"/>
      <c r="K91" s="233" t="s">
        <v>66</v>
      </c>
    </row>
    <row r="92" spans="1:11" ht="20.25" customHeight="1" x14ac:dyDescent="0.2">
      <c r="A92" s="621"/>
      <c r="B92" s="522"/>
      <c r="C92" s="400">
        <v>5564</v>
      </c>
      <c r="D92" s="401">
        <v>250</v>
      </c>
      <c r="E92" s="400"/>
      <c r="F92" s="400"/>
      <c r="G92" s="400"/>
      <c r="H92" s="402">
        <v>250</v>
      </c>
      <c r="I92" s="619"/>
      <c r="J92" s="400"/>
      <c r="K92" s="417" t="s">
        <v>1358</v>
      </c>
    </row>
    <row r="93" spans="1:11" ht="20.25" customHeight="1" x14ac:dyDescent="0.2">
      <c r="A93" s="436">
        <v>16</v>
      </c>
      <c r="B93" s="436" t="s">
        <v>1222</v>
      </c>
      <c r="C93" s="436">
        <v>222</v>
      </c>
      <c r="D93" s="437">
        <v>350</v>
      </c>
      <c r="E93" s="438">
        <v>0.18</v>
      </c>
      <c r="F93" s="436"/>
      <c r="G93" s="436"/>
      <c r="H93" s="439">
        <v>350</v>
      </c>
      <c r="I93" s="463">
        <v>350</v>
      </c>
      <c r="J93" s="436"/>
      <c r="K93" s="436"/>
    </row>
    <row r="94" spans="1:11" ht="20.25" customHeight="1" x14ac:dyDescent="0.2">
      <c r="A94" s="621">
        <v>17</v>
      </c>
      <c r="B94" s="522" t="s">
        <v>83</v>
      </c>
      <c r="C94" s="396" t="s">
        <v>1416</v>
      </c>
      <c r="D94" s="397">
        <v>400</v>
      </c>
      <c r="E94" s="398">
        <v>0.54</v>
      </c>
      <c r="F94" s="396"/>
      <c r="G94" s="396"/>
      <c r="H94" s="399">
        <v>200</v>
      </c>
      <c r="I94" s="619">
        <f>SUM(H94:H95)</f>
        <v>375</v>
      </c>
      <c r="J94" s="396"/>
      <c r="K94" s="233"/>
    </row>
    <row r="95" spans="1:11" ht="20.25" customHeight="1" x14ac:dyDescent="0.2">
      <c r="A95" s="621"/>
      <c r="B95" s="522"/>
      <c r="C95" s="400">
        <v>1955</v>
      </c>
      <c r="D95" s="401">
        <v>175</v>
      </c>
      <c r="E95" s="400"/>
      <c r="F95" s="400"/>
      <c r="G95" s="400"/>
      <c r="H95" s="402">
        <v>175</v>
      </c>
      <c r="I95" s="619"/>
      <c r="J95" s="400"/>
      <c r="K95" s="417" t="s">
        <v>1417</v>
      </c>
    </row>
    <row r="96" spans="1:11" ht="20.25" customHeight="1" x14ac:dyDescent="0.2">
      <c r="A96" s="396">
        <v>18</v>
      </c>
      <c r="B96" s="233" t="s">
        <v>1418</v>
      </c>
      <c r="C96" s="400">
        <v>4750</v>
      </c>
      <c r="D96" s="401">
        <v>70</v>
      </c>
      <c r="E96" s="400"/>
      <c r="F96" s="400"/>
      <c r="G96" s="400"/>
      <c r="H96" s="402">
        <v>70</v>
      </c>
      <c r="I96" s="461">
        <v>70</v>
      </c>
      <c r="J96" s="400"/>
      <c r="K96" s="417" t="s">
        <v>1419</v>
      </c>
    </row>
    <row r="97" spans="1:11" ht="20.25" customHeight="1" x14ac:dyDescent="0.2">
      <c r="A97" s="621">
        <v>19</v>
      </c>
      <c r="B97" s="522" t="s">
        <v>965</v>
      </c>
      <c r="C97" s="415" t="s">
        <v>1420</v>
      </c>
      <c r="D97" s="401">
        <v>50</v>
      </c>
      <c r="E97" s="400"/>
      <c r="F97" s="400"/>
      <c r="G97" s="400"/>
      <c r="H97" s="402">
        <v>50</v>
      </c>
      <c r="I97" s="619">
        <f>SUM(H97:H98)</f>
        <v>150</v>
      </c>
      <c r="J97" s="400"/>
      <c r="K97" s="417" t="s">
        <v>242</v>
      </c>
    </row>
    <row r="98" spans="1:11" ht="20.25" customHeight="1" x14ac:dyDescent="0.2">
      <c r="A98" s="621"/>
      <c r="B98" s="522"/>
      <c r="C98" s="417" t="s">
        <v>1421</v>
      </c>
      <c r="D98" s="401">
        <v>100</v>
      </c>
      <c r="E98" s="400"/>
      <c r="F98" s="400"/>
      <c r="G98" s="400"/>
      <c r="H98" s="402">
        <v>100</v>
      </c>
      <c r="I98" s="619"/>
      <c r="J98" s="400"/>
      <c r="K98" s="417" t="s">
        <v>1422</v>
      </c>
    </row>
    <row r="99" spans="1:11" ht="20.25" customHeight="1" x14ac:dyDescent="0.2">
      <c r="A99" s="621">
        <v>20</v>
      </c>
      <c r="B99" s="522" t="s">
        <v>637</v>
      </c>
      <c r="C99" s="396">
        <v>808</v>
      </c>
      <c r="D99" s="397">
        <v>500</v>
      </c>
      <c r="E99" s="398">
        <v>0.4</v>
      </c>
      <c r="F99" s="396"/>
      <c r="G99" s="396"/>
      <c r="H99" s="399">
        <v>500</v>
      </c>
      <c r="I99" s="619">
        <f>SUM(H99:H102)</f>
        <v>1555</v>
      </c>
      <c r="J99" s="396"/>
      <c r="K99" s="233" t="s">
        <v>66</v>
      </c>
    </row>
    <row r="100" spans="1:11" ht="20.25" customHeight="1" x14ac:dyDescent="0.2">
      <c r="A100" s="621"/>
      <c r="B100" s="522"/>
      <c r="C100" s="251" t="s">
        <v>1497</v>
      </c>
      <c r="D100" s="397">
        <v>600</v>
      </c>
      <c r="E100" s="398">
        <v>0.47</v>
      </c>
      <c r="F100" s="396"/>
      <c r="G100" s="396"/>
      <c r="H100" s="399">
        <v>600</v>
      </c>
      <c r="I100" s="619"/>
      <c r="J100" s="396"/>
      <c r="K100" s="233"/>
    </row>
    <row r="101" spans="1:11" ht="20.25" customHeight="1" x14ac:dyDescent="0.2">
      <c r="A101" s="621"/>
      <c r="B101" s="522"/>
      <c r="C101" s="400">
        <v>5356</v>
      </c>
      <c r="D101" s="401">
        <v>335</v>
      </c>
      <c r="E101" s="400"/>
      <c r="F101" s="400"/>
      <c r="G101" s="400"/>
      <c r="H101" s="402">
        <v>335</v>
      </c>
      <c r="I101" s="619"/>
      <c r="J101" s="400"/>
      <c r="K101" s="417" t="s">
        <v>1423</v>
      </c>
    </row>
    <row r="102" spans="1:11" ht="20.25" customHeight="1" x14ac:dyDescent="0.2">
      <c r="A102" s="621"/>
      <c r="B102" s="522"/>
      <c r="C102" s="415" t="s">
        <v>1424</v>
      </c>
      <c r="D102" s="401">
        <v>120</v>
      </c>
      <c r="E102" s="400"/>
      <c r="F102" s="400"/>
      <c r="G102" s="400"/>
      <c r="H102" s="402">
        <v>120</v>
      </c>
      <c r="I102" s="619"/>
      <c r="J102" s="400"/>
      <c r="K102" s="417" t="s">
        <v>1152</v>
      </c>
    </row>
    <row r="103" spans="1:11" ht="20.25" customHeight="1" x14ac:dyDescent="0.2">
      <c r="A103" s="396">
        <v>21</v>
      </c>
      <c r="B103" s="233" t="s">
        <v>1149</v>
      </c>
      <c r="C103" s="415" t="s">
        <v>1425</v>
      </c>
      <c r="D103" s="404">
        <v>100</v>
      </c>
      <c r="E103" s="400"/>
      <c r="F103" s="400"/>
      <c r="G103" s="400"/>
      <c r="H103" s="402">
        <v>100</v>
      </c>
      <c r="I103" s="461">
        <v>100</v>
      </c>
      <c r="J103" s="400"/>
      <c r="K103" s="417" t="s">
        <v>1381</v>
      </c>
    </row>
    <row r="104" spans="1:11" ht="20.25" customHeight="1" x14ac:dyDescent="0.2">
      <c r="A104" s="621">
        <v>22</v>
      </c>
      <c r="B104" s="522" t="s">
        <v>1426</v>
      </c>
      <c r="C104" s="400" t="s">
        <v>1427</v>
      </c>
      <c r="D104" s="404">
        <v>450</v>
      </c>
      <c r="E104" s="400"/>
      <c r="F104" s="400"/>
      <c r="G104" s="400"/>
      <c r="H104" s="402">
        <v>450</v>
      </c>
      <c r="I104" s="619">
        <f>SUM(H104:H111)</f>
        <v>3475</v>
      </c>
      <c r="J104" s="400"/>
      <c r="K104" s="417" t="s">
        <v>1428</v>
      </c>
    </row>
    <row r="105" spans="1:11" ht="20.25" customHeight="1" x14ac:dyDescent="0.2">
      <c r="A105" s="621"/>
      <c r="B105" s="522"/>
      <c r="C105" s="396">
        <v>7360</v>
      </c>
      <c r="D105" s="422">
        <v>700</v>
      </c>
      <c r="E105" s="425">
        <v>0.06</v>
      </c>
      <c r="F105" s="396"/>
      <c r="G105" s="396"/>
      <c r="H105" s="399">
        <v>700</v>
      </c>
      <c r="I105" s="619"/>
      <c r="J105" s="396"/>
      <c r="K105" s="233" t="s">
        <v>66</v>
      </c>
    </row>
    <row r="106" spans="1:11" ht="20.25" customHeight="1" x14ac:dyDescent="0.2">
      <c r="A106" s="621"/>
      <c r="B106" s="522"/>
      <c r="C106" s="396">
        <v>675</v>
      </c>
      <c r="D106" s="422">
        <v>700</v>
      </c>
      <c r="E106" s="425">
        <v>0.17</v>
      </c>
      <c r="F106" s="396"/>
      <c r="G106" s="396"/>
      <c r="H106" s="399">
        <v>700</v>
      </c>
      <c r="I106" s="619"/>
      <c r="J106" s="396"/>
      <c r="K106" s="233" t="s">
        <v>1491</v>
      </c>
    </row>
    <row r="107" spans="1:11" ht="20.25" customHeight="1" x14ac:dyDescent="0.2">
      <c r="A107" s="621"/>
      <c r="B107" s="522"/>
      <c r="C107" s="396" t="s">
        <v>1492</v>
      </c>
      <c r="D107" s="422">
        <v>550</v>
      </c>
      <c r="E107" s="425">
        <v>0.22</v>
      </c>
      <c r="F107" s="396"/>
      <c r="G107" s="396"/>
      <c r="H107" s="399">
        <v>550</v>
      </c>
      <c r="I107" s="619"/>
      <c r="J107" s="396"/>
      <c r="K107" s="233"/>
    </row>
    <row r="108" spans="1:11" ht="20.25" customHeight="1" x14ac:dyDescent="0.2">
      <c r="A108" s="621"/>
      <c r="B108" s="522"/>
      <c r="C108" s="233" t="s">
        <v>1496</v>
      </c>
      <c r="D108" s="422">
        <v>475</v>
      </c>
      <c r="E108" s="425">
        <v>0.49</v>
      </c>
      <c r="F108" s="396"/>
      <c r="G108" s="396"/>
      <c r="H108" s="399">
        <v>475</v>
      </c>
      <c r="I108" s="619"/>
      <c r="J108" s="396"/>
      <c r="K108" s="233"/>
    </row>
    <row r="109" spans="1:11" ht="20.25" customHeight="1" x14ac:dyDescent="0.2">
      <c r="A109" s="621"/>
      <c r="B109" s="522"/>
      <c r="C109" s="233">
        <v>6441</v>
      </c>
      <c r="D109" s="422">
        <v>600</v>
      </c>
      <c r="E109" s="425">
        <v>0.41</v>
      </c>
      <c r="F109" s="396"/>
      <c r="G109" s="396"/>
      <c r="H109" s="399">
        <v>600</v>
      </c>
      <c r="I109" s="619"/>
      <c r="J109" s="396"/>
      <c r="K109" s="233"/>
    </row>
    <row r="110" spans="1:11" ht="20.25" customHeight="1" x14ac:dyDescent="0.2">
      <c r="A110" s="621"/>
      <c r="B110" s="522"/>
      <c r="C110" s="419">
        <v>6010</v>
      </c>
      <c r="D110" s="420">
        <v>650</v>
      </c>
      <c r="E110" s="419" t="s">
        <v>488</v>
      </c>
      <c r="F110" s="419"/>
      <c r="G110" s="419"/>
      <c r="H110" s="421"/>
      <c r="I110" s="619"/>
      <c r="J110" s="419"/>
      <c r="K110" s="419" t="s">
        <v>1500</v>
      </c>
    </row>
    <row r="111" spans="1:11" ht="20.25" customHeight="1" x14ac:dyDescent="0.2">
      <c r="A111" s="621"/>
      <c r="B111" s="522"/>
      <c r="C111" s="419" t="s">
        <v>1429</v>
      </c>
      <c r="D111" s="440">
        <v>450</v>
      </c>
      <c r="E111" s="419"/>
      <c r="F111" s="419"/>
      <c r="G111" s="419"/>
      <c r="H111" s="421"/>
      <c r="I111" s="619"/>
      <c r="J111" s="419"/>
      <c r="K111" s="419" t="s">
        <v>1500</v>
      </c>
    </row>
    <row r="112" spans="1:11" ht="20.25" customHeight="1" x14ac:dyDescent="0.2">
      <c r="A112" s="621">
        <v>23</v>
      </c>
      <c r="B112" s="522" t="s">
        <v>225</v>
      </c>
      <c r="C112" s="415" t="s">
        <v>1430</v>
      </c>
      <c r="D112" s="401">
        <v>200</v>
      </c>
      <c r="E112" s="400"/>
      <c r="F112" s="400"/>
      <c r="G112" s="400"/>
      <c r="H112" s="402">
        <v>200</v>
      </c>
      <c r="I112" s="619">
        <f>SUM(H112:H116)</f>
        <v>925</v>
      </c>
      <c r="J112" s="400"/>
      <c r="K112" s="417" t="s">
        <v>1361</v>
      </c>
    </row>
    <row r="113" spans="1:11" ht="20.25" customHeight="1" x14ac:dyDescent="0.2">
      <c r="A113" s="621"/>
      <c r="B113" s="522"/>
      <c r="C113" s="400" t="s">
        <v>1431</v>
      </c>
      <c r="D113" s="401">
        <v>150</v>
      </c>
      <c r="E113" s="400"/>
      <c r="F113" s="400"/>
      <c r="G113" s="400"/>
      <c r="H113" s="402">
        <v>150</v>
      </c>
      <c r="I113" s="619"/>
      <c r="J113" s="400"/>
      <c r="K113" s="417" t="s">
        <v>1361</v>
      </c>
    </row>
    <row r="114" spans="1:11" ht="20.25" customHeight="1" x14ac:dyDescent="0.2">
      <c r="A114" s="621"/>
      <c r="B114" s="522"/>
      <c r="C114" s="400" t="s">
        <v>1432</v>
      </c>
      <c r="D114" s="401">
        <v>150</v>
      </c>
      <c r="E114" s="400"/>
      <c r="F114" s="400"/>
      <c r="G114" s="400"/>
      <c r="H114" s="402">
        <v>150</v>
      </c>
      <c r="I114" s="619"/>
      <c r="J114" s="400"/>
      <c r="K114" s="417" t="s">
        <v>1433</v>
      </c>
    </row>
    <row r="115" spans="1:11" ht="20.25" customHeight="1" x14ac:dyDescent="0.2">
      <c r="A115" s="621"/>
      <c r="B115" s="522"/>
      <c r="C115" s="396">
        <v>1982</v>
      </c>
      <c r="D115" s="397">
        <v>425</v>
      </c>
      <c r="E115" s="398">
        <v>0.4</v>
      </c>
      <c r="F115" s="396"/>
      <c r="G115" s="396"/>
      <c r="H115" s="399">
        <v>425</v>
      </c>
      <c r="I115" s="619"/>
      <c r="J115" s="396"/>
      <c r="K115" s="233"/>
    </row>
    <row r="116" spans="1:11" ht="20.25" customHeight="1" x14ac:dyDescent="0.2">
      <c r="A116" s="621"/>
      <c r="B116" s="522"/>
      <c r="C116" s="419" t="s">
        <v>1434</v>
      </c>
      <c r="D116" s="420">
        <v>450</v>
      </c>
      <c r="E116" s="419"/>
      <c r="F116" s="419"/>
      <c r="G116" s="419"/>
      <c r="H116" s="421"/>
      <c r="I116" s="619"/>
      <c r="J116" s="419"/>
      <c r="K116" s="419" t="s">
        <v>1500</v>
      </c>
    </row>
    <row r="117" spans="1:11" ht="20.25" customHeight="1" x14ac:dyDescent="0.2">
      <c r="A117" s="396">
        <v>24</v>
      </c>
      <c r="B117" s="233" t="s">
        <v>1184</v>
      </c>
      <c r="C117" s="406" t="s">
        <v>1435</v>
      </c>
      <c r="D117" s="401">
        <v>50</v>
      </c>
      <c r="E117" s="400"/>
      <c r="F117" s="400"/>
      <c r="G117" s="400"/>
      <c r="H117" s="402">
        <v>50</v>
      </c>
      <c r="I117" s="461">
        <v>50</v>
      </c>
      <c r="J117" s="400"/>
      <c r="K117" s="417" t="s">
        <v>1436</v>
      </c>
    </row>
    <row r="118" spans="1:11" ht="20.25" customHeight="1" x14ac:dyDescent="0.2">
      <c r="A118" s="621">
        <v>25</v>
      </c>
      <c r="B118" s="522" t="s">
        <v>1437</v>
      </c>
      <c r="C118" s="400">
        <v>6534</v>
      </c>
      <c r="D118" s="401">
        <v>250</v>
      </c>
      <c r="E118" s="400"/>
      <c r="F118" s="400"/>
      <c r="G118" s="400"/>
      <c r="H118" s="402">
        <v>250</v>
      </c>
      <c r="I118" s="619">
        <f>SUM(H118:H121)</f>
        <v>470</v>
      </c>
      <c r="J118" s="400"/>
      <c r="K118" s="417" t="s">
        <v>1438</v>
      </c>
    </row>
    <row r="119" spans="1:11" ht="20.25" customHeight="1" x14ac:dyDescent="0.2">
      <c r="A119" s="621"/>
      <c r="B119" s="522"/>
      <c r="C119" s="427">
        <v>9387</v>
      </c>
      <c r="D119" s="428">
        <v>100</v>
      </c>
      <c r="E119" s="427"/>
      <c r="F119" s="427"/>
      <c r="G119" s="427"/>
      <c r="H119" s="429">
        <v>100</v>
      </c>
      <c r="I119" s="619"/>
      <c r="J119" s="427"/>
      <c r="K119" s="427" t="s">
        <v>1439</v>
      </c>
    </row>
    <row r="120" spans="1:11" ht="20.25" customHeight="1" x14ac:dyDescent="0.2">
      <c r="A120" s="621"/>
      <c r="B120" s="522"/>
      <c r="C120" s="430" t="s">
        <v>1440</v>
      </c>
      <c r="D120" s="428">
        <v>120</v>
      </c>
      <c r="E120" s="427"/>
      <c r="F120" s="427"/>
      <c r="G120" s="427"/>
      <c r="H120" s="429">
        <v>120</v>
      </c>
      <c r="I120" s="619"/>
      <c r="J120" s="427"/>
      <c r="K120" s="427" t="s">
        <v>1152</v>
      </c>
    </row>
    <row r="121" spans="1:11" ht="20.25" customHeight="1" x14ac:dyDescent="0.2">
      <c r="A121" s="621"/>
      <c r="B121" s="522"/>
      <c r="C121" s="441" t="s">
        <v>1441</v>
      </c>
      <c r="D121" s="420">
        <v>450</v>
      </c>
      <c r="E121" s="419"/>
      <c r="F121" s="419"/>
      <c r="G121" s="419"/>
      <c r="H121" s="421"/>
      <c r="I121" s="619"/>
      <c r="J121" s="419"/>
      <c r="K121" s="419" t="s">
        <v>1500</v>
      </c>
    </row>
    <row r="122" spans="1:11" ht="20.25" customHeight="1" x14ac:dyDescent="0.2">
      <c r="A122" s="621">
        <v>26</v>
      </c>
      <c r="B122" s="522" t="s">
        <v>648</v>
      </c>
      <c r="C122" s="396" t="s">
        <v>1442</v>
      </c>
      <c r="D122" s="422">
        <v>700</v>
      </c>
      <c r="E122" s="398">
        <v>0.55000000000000004</v>
      </c>
      <c r="F122" s="396"/>
      <c r="G122" s="396"/>
      <c r="H122" s="399">
        <v>350</v>
      </c>
      <c r="I122" s="619">
        <f>SUM(H122:H123)</f>
        <v>600</v>
      </c>
      <c r="J122" s="396"/>
      <c r="K122" s="233" t="s">
        <v>66</v>
      </c>
    </row>
    <row r="123" spans="1:11" ht="20.25" customHeight="1" x14ac:dyDescent="0.2">
      <c r="A123" s="621"/>
      <c r="B123" s="522"/>
      <c r="C123" s="400" t="s">
        <v>1443</v>
      </c>
      <c r="D123" s="401">
        <v>250</v>
      </c>
      <c r="E123" s="400"/>
      <c r="F123" s="400"/>
      <c r="G123" s="400"/>
      <c r="H123" s="402">
        <v>250</v>
      </c>
      <c r="I123" s="619"/>
      <c r="J123" s="400"/>
      <c r="K123" s="417" t="s">
        <v>1444</v>
      </c>
    </row>
    <row r="124" spans="1:11" ht="20.25" customHeight="1" x14ac:dyDescent="0.2">
      <c r="A124" s="623">
        <v>27</v>
      </c>
      <c r="B124" s="623" t="s">
        <v>634</v>
      </c>
      <c r="C124" s="442">
        <v>1034</v>
      </c>
      <c r="D124" s="443">
        <v>100</v>
      </c>
      <c r="E124" s="442"/>
      <c r="F124" s="442"/>
      <c r="G124" s="442"/>
      <c r="H124" s="444">
        <v>100</v>
      </c>
      <c r="I124" s="622">
        <f>SUM(H124:H125)</f>
        <v>250</v>
      </c>
      <c r="J124" s="442"/>
      <c r="K124" s="442" t="s">
        <v>1445</v>
      </c>
    </row>
    <row r="125" spans="1:11" ht="20.25" customHeight="1" x14ac:dyDescent="0.2">
      <c r="A125" s="623"/>
      <c r="B125" s="623"/>
      <c r="C125" s="445" t="s">
        <v>1446</v>
      </c>
      <c r="D125" s="446">
        <v>150</v>
      </c>
      <c r="E125" s="442"/>
      <c r="F125" s="442"/>
      <c r="G125" s="442"/>
      <c r="H125" s="444">
        <v>150</v>
      </c>
      <c r="I125" s="622"/>
      <c r="J125" s="442"/>
      <c r="K125" s="442" t="s">
        <v>1447</v>
      </c>
    </row>
    <row r="126" spans="1:11" ht="20.25" customHeight="1" x14ac:dyDescent="0.2">
      <c r="A126" s="621">
        <v>28</v>
      </c>
      <c r="B126" s="522" t="s">
        <v>1448</v>
      </c>
      <c r="C126" s="400">
        <v>5560</v>
      </c>
      <c r="D126" s="401">
        <v>70</v>
      </c>
      <c r="E126" s="400"/>
      <c r="F126" s="400"/>
      <c r="G126" s="400"/>
      <c r="H126" s="402">
        <v>70</v>
      </c>
      <c r="I126" s="619">
        <f>SUM(H126:H128)</f>
        <v>315</v>
      </c>
      <c r="J126" s="400"/>
      <c r="K126" s="417" t="s">
        <v>1377</v>
      </c>
    </row>
    <row r="127" spans="1:11" ht="20.25" customHeight="1" x14ac:dyDescent="0.2">
      <c r="A127" s="621"/>
      <c r="B127" s="522"/>
      <c r="C127" s="400">
        <v>4161</v>
      </c>
      <c r="D127" s="401">
        <v>125</v>
      </c>
      <c r="E127" s="400"/>
      <c r="F127" s="400"/>
      <c r="G127" s="400"/>
      <c r="H127" s="402">
        <v>125</v>
      </c>
      <c r="I127" s="619"/>
      <c r="J127" s="400"/>
      <c r="K127" s="417" t="s">
        <v>1377</v>
      </c>
    </row>
    <row r="128" spans="1:11" ht="20.25" customHeight="1" x14ac:dyDescent="0.2">
      <c r="A128" s="621"/>
      <c r="B128" s="522"/>
      <c r="C128" s="415" t="s">
        <v>1449</v>
      </c>
      <c r="D128" s="401">
        <v>120</v>
      </c>
      <c r="E128" s="400"/>
      <c r="F128" s="400"/>
      <c r="G128" s="400"/>
      <c r="H128" s="402">
        <v>120</v>
      </c>
      <c r="I128" s="619"/>
      <c r="J128" s="400"/>
      <c r="K128" s="417" t="s">
        <v>1377</v>
      </c>
    </row>
    <row r="129" spans="1:11" ht="20.25" customHeight="1" x14ac:dyDescent="0.2">
      <c r="A129" s="621">
        <v>29</v>
      </c>
      <c r="B129" s="522" t="s">
        <v>221</v>
      </c>
      <c r="C129" s="406" t="s">
        <v>1450</v>
      </c>
      <c r="D129" s="401">
        <v>70</v>
      </c>
      <c r="E129" s="400"/>
      <c r="F129" s="400"/>
      <c r="G129" s="400"/>
      <c r="H129" s="402">
        <v>70</v>
      </c>
      <c r="I129" s="619">
        <f>SUM(H129:H130)</f>
        <v>570</v>
      </c>
      <c r="J129" s="400"/>
      <c r="K129" s="417" t="s">
        <v>1377</v>
      </c>
    </row>
    <row r="130" spans="1:11" ht="20.25" customHeight="1" x14ac:dyDescent="0.2">
      <c r="A130" s="621"/>
      <c r="B130" s="522"/>
      <c r="C130" s="407" t="s">
        <v>1451</v>
      </c>
      <c r="D130" s="397">
        <v>500</v>
      </c>
      <c r="E130" s="398">
        <v>7.0000000000000007E-2</v>
      </c>
      <c r="F130" s="396"/>
      <c r="G130" s="396"/>
      <c r="H130" s="399">
        <v>500</v>
      </c>
      <c r="I130" s="619"/>
      <c r="J130" s="396"/>
      <c r="K130" s="396"/>
    </row>
    <row r="131" spans="1:11" ht="20.25" customHeight="1" x14ac:dyDescent="0.2">
      <c r="A131" s="621">
        <v>30</v>
      </c>
      <c r="B131" s="522" t="s">
        <v>1267</v>
      </c>
      <c r="C131" s="396">
        <v>4812</v>
      </c>
      <c r="D131" s="397">
        <v>500</v>
      </c>
      <c r="E131" s="398">
        <v>0.37</v>
      </c>
      <c r="F131" s="396"/>
      <c r="G131" s="396"/>
      <c r="H131" s="399">
        <v>500</v>
      </c>
      <c r="I131" s="619">
        <f>SUM(H131:H133)</f>
        <v>1500</v>
      </c>
      <c r="J131" s="396"/>
      <c r="K131" s="233" t="s">
        <v>66</v>
      </c>
    </row>
    <row r="132" spans="1:11" ht="20.25" customHeight="1" x14ac:dyDescent="0.2">
      <c r="A132" s="621"/>
      <c r="B132" s="522"/>
      <c r="C132" s="396">
        <v>5169</v>
      </c>
      <c r="D132" s="397">
        <v>500</v>
      </c>
      <c r="E132" s="398">
        <v>0.3</v>
      </c>
      <c r="F132" s="396"/>
      <c r="G132" s="396"/>
      <c r="H132" s="399">
        <v>500</v>
      </c>
      <c r="I132" s="619"/>
      <c r="J132" s="396"/>
      <c r="K132" s="233"/>
    </row>
    <row r="133" spans="1:11" ht="20.25" customHeight="1" x14ac:dyDescent="0.2">
      <c r="A133" s="621"/>
      <c r="B133" s="522"/>
      <c r="C133" s="396">
        <v>9782</v>
      </c>
      <c r="D133" s="397">
        <v>500</v>
      </c>
      <c r="E133" s="398">
        <v>0.14000000000000001</v>
      </c>
      <c r="F133" s="396"/>
      <c r="G133" s="396"/>
      <c r="H133" s="399">
        <v>500</v>
      </c>
      <c r="I133" s="619"/>
      <c r="J133" s="396"/>
      <c r="K133" s="233" t="s">
        <v>66</v>
      </c>
    </row>
    <row r="134" spans="1:11" ht="20.25" customHeight="1" x14ac:dyDescent="0.2">
      <c r="A134" s="621">
        <v>31</v>
      </c>
      <c r="B134" s="522" t="s">
        <v>1452</v>
      </c>
      <c r="C134" s="396">
        <v>7527</v>
      </c>
      <c r="D134" s="397">
        <v>800</v>
      </c>
      <c r="E134" s="398">
        <v>0.47</v>
      </c>
      <c r="F134" s="396"/>
      <c r="G134" s="396"/>
      <c r="H134" s="399">
        <v>800</v>
      </c>
      <c r="I134" s="619">
        <f>SUM(H134:H139)</f>
        <v>1675</v>
      </c>
      <c r="J134" s="396"/>
      <c r="K134" s="396"/>
    </row>
    <row r="135" spans="1:11" ht="20.25" customHeight="1" x14ac:dyDescent="0.2">
      <c r="A135" s="621"/>
      <c r="B135" s="522"/>
      <c r="C135" s="407">
        <v>7676</v>
      </c>
      <c r="D135" s="397">
        <v>250</v>
      </c>
      <c r="E135" s="398">
        <v>0.92</v>
      </c>
      <c r="F135" s="396"/>
      <c r="G135" s="396"/>
      <c r="H135" s="399">
        <v>50</v>
      </c>
      <c r="I135" s="619"/>
      <c r="J135" s="396"/>
      <c r="K135" s="396"/>
    </row>
    <row r="136" spans="1:11" ht="20.25" customHeight="1" x14ac:dyDescent="0.2">
      <c r="A136" s="621"/>
      <c r="B136" s="522"/>
      <c r="C136" s="407" t="s">
        <v>1453</v>
      </c>
      <c r="D136" s="397">
        <v>650</v>
      </c>
      <c r="E136" s="398">
        <v>0.14000000000000001</v>
      </c>
      <c r="F136" s="396"/>
      <c r="G136" s="396"/>
      <c r="H136" s="399">
        <v>650</v>
      </c>
      <c r="I136" s="619"/>
      <c r="J136" s="396"/>
      <c r="K136" s="396"/>
    </row>
    <row r="137" spans="1:11" ht="20.25" customHeight="1" x14ac:dyDescent="0.2">
      <c r="A137" s="621"/>
      <c r="B137" s="522"/>
      <c r="C137" s="407">
        <v>9794</v>
      </c>
      <c r="D137" s="397">
        <v>500</v>
      </c>
      <c r="E137" s="398">
        <v>0.7</v>
      </c>
      <c r="F137" s="396"/>
      <c r="G137" s="396"/>
      <c r="H137" s="399">
        <v>175</v>
      </c>
      <c r="I137" s="619"/>
      <c r="J137" s="396"/>
      <c r="K137" s="396"/>
    </row>
    <row r="138" spans="1:11" ht="20.25" customHeight="1" x14ac:dyDescent="0.2">
      <c r="A138" s="621"/>
      <c r="B138" s="522"/>
      <c r="C138" s="426" t="s">
        <v>1454</v>
      </c>
      <c r="D138" s="420">
        <v>450</v>
      </c>
      <c r="E138" s="419"/>
      <c r="F138" s="419"/>
      <c r="G138" s="419"/>
      <c r="H138" s="421"/>
      <c r="I138" s="619"/>
      <c r="J138" s="419"/>
      <c r="K138" s="419" t="s">
        <v>1500</v>
      </c>
    </row>
    <row r="139" spans="1:11" ht="20.25" customHeight="1" x14ac:dyDescent="0.2">
      <c r="A139" s="621"/>
      <c r="B139" s="522"/>
      <c r="C139" s="424" t="s">
        <v>1455</v>
      </c>
      <c r="D139" s="420">
        <v>750</v>
      </c>
      <c r="E139" s="419"/>
      <c r="F139" s="419"/>
      <c r="G139" s="419"/>
      <c r="H139" s="421"/>
      <c r="I139" s="619"/>
      <c r="J139" s="419"/>
      <c r="K139" s="419" t="s">
        <v>1500</v>
      </c>
    </row>
    <row r="140" spans="1:11" ht="20.25" customHeight="1" x14ac:dyDescent="0.2">
      <c r="A140" s="396">
        <v>32</v>
      </c>
      <c r="B140" s="233" t="s">
        <v>54</v>
      </c>
      <c r="C140" s="407" t="s">
        <v>1299</v>
      </c>
      <c r="D140" s="423">
        <v>800</v>
      </c>
      <c r="E140" s="398">
        <v>0.47</v>
      </c>
      <c r="F140" s="396"/>
      <c r="G140" s="396"/>
      <c r="H140" s="399">
        <v>800</v>
      </c>
      <c r="I140" s="461">
        <v>800</v>
      </c>
      <c r="J140" s="396"/>
      <c r="K140" s="233" t="s">
        <v>1456</v>
      </c>
    </row>
    <row r="141" spans="1:11" ht="20.25" customHeight="1" x14ac:dyDescent="0.2">
      <c r="A141" s="396">
        <v>33</v>
      </c>
      <c r="B141" s="233" t="s">
        <v>1457</v>
      </c>
      <c r="C141" s="407" t="s">
        <v>1458</v>
      </c>
      <c r="D141" s="423">
        <v>450</v>
      </c>
      <c r="E141" s="398">
        <v>0.22</v>
      </c>
      <c r="F141" s="396"/>
      <c r="G141" s="396"/>
      <c r="H141" s="399">
        <v>450</v>
      </c>
      <c r="I141" s="461">
        <v>450</v>
      </c>
      <c r="J141" s="396"/>
      <c r="K141" s="233" t="s">
        <v>66</v>
      </c>
    </row>
    <row r="142" spans="1:11" ht="20.25" customHeight="1" x14ac:dyDescent="0.2">
      <c r="A142" s="621">
        <v>34</v>
      </c>
      <c r="B142" s="522" t="s">
        <v>647</v>
      </c>
      <c r="C142" s="447" t="s">
        <v>1459</v>
      </c>
      <c r="D142" s="428">
        <v>100</v>
      </c>
      <c r="E142" s="427"/>
      <c r="F142" s="427"/>
      <c r="G142" s="427"/>
      <c r="H142" s="429">
        <v>100</v>
      </c>
      <c r="I142" s="620">
        <v>100</v>
      </c>
      <c r="J142" s="427"/>
      <c r="K142" s="427" t="s">
        <v>243</v>
      </c>
    </row>
    <row r="143" spans="1:11" ht="20.25" customHeight="1" x14ac:dyDescent="0.2">
      <c r="A143" s="621"/>
      <c r="B143" s="522"/>
      <c r="C143" s="419" t="s">
        <v>1460</v>
      </c>
      <c r="D143" s="420">
        <v>450</v>
      </c>
      <c r="E143" s="419"/>
      <c r="F143" s="419"/>
      <c r="G143" s="419"/>
      <c r="H143" s="421"/>
      <c r="I143" s="620"/>
      <c r="J143" s="419"/>
      <c r="K143" s="419" t="s">
        <v>1500</v>
      </c>
    </row>
    <row r="144" spans="1:11" ht="20.25" customHeight="1" x14ac:dyDescent="0.2">
      <c r="A144" s="396">
        <v>35</v>
      </c>
      <c r="B144" s="522" t="s">
        <v>1461</v>
      </c>
      <c r="C144" s="233" t="s">
        <v>1494</v>
      </c>
      <c r="D144" s="397">
        <v>485</v>
      </c>
      <c r="E144" s="398">
        <v>0.23</v>
      </c>
      <c r="F144" s="396"/>
      <c r="G144" s="396"/>
      <c r="H144" s="399">
        <v>485</v>
      </c>
      <c r="I144" s="619">
        <f>SUM(H144:H145)</f>
        <v>560</v>
      </c>
      <c r="J144" s="396"/>
      <c r="K144" s="233"/>
    </row>
    <row r="145" spans="1:11" ht="20.25" customHeight="1" x14ac:dyDescent="0.2">
      <c r="A145" s="396">
        <v>36</v>
      </c>
      <c r="B145" s="522"/>
      <c r="C145" s="400">
        <v>308</v>
      </c>
      <c r="D145" s="404">
        <v>75</v>
      </c>
      <c r="E145" s="400"/>
      <c r="F145" s="400"/>
      <c r="G145" s="400"/>
      <c r="H145" s="402">
        <v>75</v>
      </c>
      <c r="I145" s="619"/>
      <c r="J145" s="400"/>
      <c r="K145" s="417" t="s">
        <v>1462</v>
      </c>
    </row>
    <row r="146" spans="1:11" ht="20.25" customHeight="1" x14ac:dyDescent="0.2">
      <c r="A146" s="621">
        <v>37</v>
      </c>
      <c r="B146" s="624" t="s">
        <v>1504</v>
      </c>
      <c r="C146" s="431">
        <v>6122</v>
      </c>
      <c r="D146" s="448">
        <v>75</v>
      </c>
      <c r="E146" s="431"/>
      <c r="F146" s="431"/>
      <c r="G146" s="431"/>
      <c r="H146" s="432">
        <v>75</v>
      </c>
      <c r="I146" s="619">
        <f>SUM(H146:H147)</f>
        <v>155</v>
      </c>
      <c r="J146" s="431"/>
      <c r="K146" s="431"/>
    </row>
    <row r="147" spans="1:11" ht="20.25" customHeight="1" x14ac:dyDescent="0.2">
      <c r="A147" s="621"/>
      <c r="B147" s="522"/>
      <c r="C147" s="447" t="s">
        <v>1484</v>
      </c>
      <c r="D147" s="448">
        <v>80</v>
      </c>
      <c r="E147" s="431"/>
      <c r="F147" s="431"/>
      <c r="G147" s="431"/>
      <c r="H147" s="432">
        <v>80</v>
      </c>
      <c r="I147" s="619"/>
      <c r="J147" s="431"/>
      <c r="K147" s="431"/>
    </row>
    <row r="148" spans="1:11" ht="20.25" customHeight="1" x14ac:dyDescent="0.2">
      <c r="A148" s="621">
        <v>38</v>
      </c>
      <c r="B148" s="621" t="s">
        <v>968</v>
      </c>
      <c r="C148" s="449" t="s">
        <v>1463</v>
      </c>
      <c r="D148" s="448">
        <v>100</v>
      </c>
      <c r="E148" s="431"/>
      <c r="F148" s="431"/>
      <c r="G148" s="431"/>
      <c r="H148" s="432">
        <v>100</v>
      </c>
      <c r="I148" s="619">
        <f>SUM(H148:H150)</f>
        <v>270</v>
      </c>
      <c r="J148" s="431"/>
      <c r="K148" s="450" t="s">
        <v>1401</v>
      </c>
    </row>
    <row r="149" spans="1:11" ht="20.25" customHeight="1" x14ac:dyDescent="0.2">
      <c r="A149" s="621"/>
      <c r="B149" s="621"/>
      <c r="C149" s="431">
        <v>4330</v>
      </c>
      <c r="D149" s="428">
        <v>50</v>
      </c>
      <c r="E149" s="431"/>
      <c r="F149" s="431"/>
      <c r="G149" s="431"/>
      <c r="H149" s="432">
        <v>50</v>
      </c>
      <c r="I149" s="619"/>
      <c r="J149" s="431"/>
      <c r="K149" s="431" t="s">
        <v>1501</v>
      </c>
    </row>
    <row r="150" spans="1:11" ht="20.25" customHeight="1" x14ac:dyDescent="0.2">
      <c r="A150" s="621"/>
      <c r="B150" s="621"/>
      <c r="C150" s="431">
        <v>1182</v>
      </c>
      <c r="D150" s="448">
        <v>120</v>
      </c>
      <c r="E150" s="431"/>
      <c r="F150" s="431"/>
      <c r="G150" s="431"/>
      <c r="H150" s="432">
        <v>120</v>
      </c>
      <c r="I150" s="619"/>
      <c r="J150" s="431"/>
      <c r="K150" s="431" t="s">
        <v>1502</v>
      </c>
    </row>
    <row r="151" spans="1:11" ht="20.25" customHeight="1" x14ac:dyDescent="0.2">
      <c r="A151" s="396">
        <v>39</v>
      </c>
      <c r="B151" s="233" t="s">
        <v>943</v>
      </c>
      <c r="C151" s="396">
        <v>1727</v>
      </c>
      <c r="D151" s="397">
        <v>425</v>
      </c>
      <c r="E151" s="398">
        <v>0.16</v>
      </c>
      <c r="F151" s="396"/>
      <c r="G151" s="396"/>
      <c r="H151" s="399">
        <v>425</v>
      </c>
      <c r="I151" s="461">
        <v>425</v>
      </c>
      <c r="J151" s="396"/>
      <c r="K151" s="396"/>
    </row>
    <row r="152" spans="1:11" ht="20.25" customHeight="1" x14ac:dyDescent="0.2">
      <c r="A152" s="621">
        <v>40</v>
      </c>
      <c r="B152" s="522" t="s">
        <v>169</v>
      </c>
      <c r="C152" s="396">
        <v>8437</v>
      </c>
      <c r="D152" s="423">
        <v>100</v>
      </c>
      <c r="E152" s="398">
        <v>0.1</v>
      </c>
      <c r="F152" s="396"/>
      <c r="G152" s="396"/>
      <c r="H152" s="399">
        <v>100</v>
      </c>
      <c r="I152" s="619">
        <f>SUM(H152:H155)</f>
        <v>415</v>
      </c>
      <c r="J152" s="396"/>
      <c r="K152" s="233" t="s">
        <v>1464</v>
      </c>
    </row>
    <row r="153" spans="1:11" ht="20.25" customHeight="1" x14ac:dyDescent="0.2">
      <c r="A153" s="621"/>
      <c r="B153" s="522"/>
      <c r="C153" s="430" t="s">
        <v>1465</v>
      </c>
      <c r="D153" s="428">
        <v>100</v>
      </c>
      <c r="E153" s="427"/>
      <c r="F153" s="427"/>
      <c r="G153" s="427"/>
      <c r="H153" s="429">
        <v>100</v>
      </c>
      <c r="I153" s="619"/>
      <c r="J153" s="427"/>
      <c r="K153" s="427" t="s">
        <v>1152</v>
      </c>
    </row>
    <row r="154" spans="1:11" ht="20.25" customHeight="1" x14ac:dyDescent="0.2">
      <c r="A154" s="621"/>
      <c r="B154" s="522"/>
      <c r="C154" s="451">
        <v>9289</v>
      </c>
      <c r="D154" s="397">
        <v>145</v>
      </c>
      <c r="E154" s="398">
        <v>0.17</v>
      </c>
      <c r="F154" s="396"/>
      <c r="G154" s="396"/>
      <c r="H154" s="399">
        <v>145</v>
      </c>
      <c r="I154" s="619"/>
      <c r="J154" s="396"/>
      <c r="K154" s="396"/>
    </row>
    <row r="155" spans="1:11" ht="20.25" customHeight="1" x14ac:dyDescent="0.2">
      <c r="A155" s="621"/>
      <c r="B155" s="522"/>
      <c r="C155" s="415" t="s">
        <v>1466</v>
      </c>
      <c r="D155" s="401">
        <v>70</v>
      </c>
      <c r="E155" s="400"/>
      <c r="F155" s="400"/>
      <c r="G155" s="400"/>
      <c r="H155" s="402">
        <v>70</v>
      </c>
      <c r="I155" s="619"/>
      <c r="J155" s="400"/>
      <c r="K155" s="417" t="s">
        <v>1499</v>
      </c>
    </row>
    <row r="156" spans="1:11" ht="20.25" customHeight="1" x14ac:dyDescent="0.2">
      <c r="A156" s="621">
        <v>41</v>
      </c>
      <c r="B156" s="522" t="s">
        <v>653</v>
      </c>
      <c r="C156" s="426" t="s">
        <v>1467</v>
      </c>
      <c r="D156" s="420">
        <v>200</v>
      </c>
      <c r="E156" s="419"/>
      <c r="F156" s="419"/>
      <c r="G156" s="419"/>
      <c r="H156" s="421"/>
      <c r="I156" s="619">
        <f>SUM(H156:H159)</f>
        <v>1120</v>
      </c>
      <c r="J156" s="419"/>
      <c r="K156" s="419" t="s">
        <v>1500</v>
      </c>
    </row>
    <row r="157" spans="1:11" ht="20.25" customHeight="1" x14ac:dyDescent="0.2">
      <c r="A157" s="621"/>
      <c r="B157" s="522"/>
      <c r="C157" s="400">
        <v>3030</v>
      </c>
      <c r="D157" s="401">
        <v>120</v>
      </c>
      <c r="E157" s="400"/>
      <c r="F157" s="400"/>
      <c r="G157" s="400"/>
      <c r="H157" s="402">
        <v>120</v>
      </c>
      <c r="I157" s="619"/>
      <c r="J157" s="400"/>
      <c r="K157" s="417" t="s">
        <v>1377</v>
      </c>
    </row>
    <row r="158" spans="1:11" ht="20.25" customHeight="1" x14ac:dyDescent="0.2">
      <c r="A158" s="621"/>
      <c r="B158" s="522"/>
      <c r="C158" s="396">
        <v>2253</v>
      </c>
      <c r="D158" s="397">
        <v>600</v>
      </c>
      <c r="E158" s="398">
        <v>0.47</v>
      </c>
      <c r="F158" s="396"/>
      <c r="G158" s="396"/>
      <c r="H158" s="399">
        <v>600</v>
      </c>
      <c r="I158" s="619"/>
      <c r="J158" s="396"/>
      <c r="K158" s="233"/>
    </row>
    <row r="159" spans="1:11" ht="20.25" customHeight="1" x14ac:dyDescent="0.2">
      <c r="A159" s="621"/>
      <c r="B159" s="522"/>
      <c r="C159" s="400" t="s">
        <v>1468</v>
      </c>
      <c r="D159" s="404">
        <v>400</v>
      </c>
      <c r="E159" s="400"/>
      <c r="F159" s="400"/>
      <c r="G159" s="400"/>
      <c r="H159" s="402">
        <v>400</v>
      </c>
      <c r="I159" s="619"/>
      <c r="J159" s="400"/>
      <c r="K159" s="417" t="s">
        <v>1360</v>
      </c>
    </row>
    <row r="160" spans="1:11" ht="20.25" customHeight="1" x14ac:dyDescent="0.2">
      <c r="A160" s="621">
        <v>42</v>
      </c>
      <c r="B160" s="522" t="s">
        <v>613</v>
      </c>
      <c r="C160" s="419">
        <v>811</v>
      </c>
      <c r="D160" s="420">
        <v>500</v>
      </c>
      <c r="E160" s="419"/>
      <c r="F160" s="419"/>
      <c r="G160" s="419"/>
      <c r="H160" s="421"/>
      <c r="I160" s="619">
        <v>600</v>
      </c>
      <c r="J160" s="419"/>
      <c r="K160" s="419" t="s">
        <v>1500</v>
      </c>
    </row>
    <row r="161" spans="1:11" ht="20.25" customHeight="1" x14ac:dyDescent="0.2">
      <c r="A161" s="621"/>
      <c r="B161" s="522"/>
      <c r="C161" s="251" t="s">
        <v>1213</v>
      </c>
      <c r="D161" s="397">
        <v>600</v>
      </c>
      <c r="E161" s="398">
        <v>0.27</v>
      </c>
      <c r="F161" s="396"/>
      <c r="G161" s="396"/>
      <c r="H161" s="399">
        <v>600</v>
      </c>
      <c r="I161" s="619"/>
      <c r="J161" s="396"/>
      <c r="K161" s="233"/>
    </row>
    <row r="162" spans="1:11" ht="20.25" customHeight="1" x14ac:dyDescent="0.2">
      <c r="A162" s="621"/>
      <c r="B162" s="522"/>
      <c r="C162" s="419">
        <v>5298</v>
      </c>
      <c r="D162" s="420">
        <v>400</v>
      </c>
      <c r="E162" s="419"/>
      <c r="F162" s="419"/>
      <c r="G162" s="419"/>
      <c r="H162" s="421"/>
      <c r="I162" s="619"/>
      <c r="J162" s="419"/>
      <c r="K162" s="419" t="s">
        <v>1500</v>
      </c>
    </row>
    <row r="163" spans="1:11" ht="20.25" customHeight="1" x14ac:dyDescent="0.2">
      <c r="A163" s="396">
        <v>43</v>
      </c>
      <c r="B163" s="233" t="s">
        <v>816</v>
      </c>
      <c r="C163" s="426" t="s">
        <v>1469</v>
      </c>
      <c r="D163" s="420">
        <v>550</v>
      </c>
      <c r="E163" s="419"/>
      <c r="F163" s="419"/>
      <c r="G163" s="419"/>
      <c r="H163" s="421"/>
      <c r="I163" s="452" t="s">
        <v>66</v>
      </c>
      <c r="J163" s="419"/>
      <c r="K163" s="419" t="s">
        <v>1500</v>
      </c>
    </row>
    <row r="164" spans="1:11" ht="20.25" customHeight="1" x14ac:dyDescent="0.2">
      <c r="A164" s="396">
        <v>44</v>
      </c>
      <c r="B164" s="233" t="s">
        <v>594</v>
      </c>
      <c r="C164" s="453" t="s">
        <v>1470</v>
      </c>
      <c r="D164" s="397">
        <v>550</v>
      </c>
      <c r="E164" s="398">
        <v>0.31</v>
      </c>
      <c r="F164" s="396"/>
      <c r="G164" s="396"/>
      <c r="H164" s="399">
        <v>550</v>
      </c>
      <c r="I164" s="461">
        <v>550</v>
      </c>
      <c r="J164" s="396"/>
      <c r="K164" s="396"/>
    </row>
    <row r="165" spans="1:11" ht="20.25" customHeight="1" x14ac:dyDescent="0.2">
      <c r="A165" s="396">
        <v>45</v>
      </c>
      <c r="B165" s="233" t="s">
        <v>1471</v>
      </c>
      <c r="C165" s="400">
        <v>3444</v>
      </c>
      <c r="D165" s="401">
        <v>150</v>
      </c>
      <c r="E165" s="400"/>
      <c r="F165" s="400"/>
      <c r="G165" s="400"/>
      <c r="H165" s="402">
        <v>150</v>
      </c>
      <c r="I165" s="461">
        <v>150</v>
      </c>
      <c r="J165" s="400"/>
      <c r="K165" s="417" t="s">
        <v>1472</v>
      </c>
    </row>
    <row r="166" spans="1:11" ht="20.25" customHeight="1" x14ac:dyDescent="0.2">
      <c r="A166" s="396">
        <v>46</v>
      </c>
      <c r="B166" s="233" t="s">
        <v>1473</v>
      </c>
      <c r="C166" s="415" t="s">
        <v>1474</v>
      </c>
      <c r="D166" s="401">
        <v>100</v>
      </c>
      <c r="E166" s="400"/>
      <c r="F166" s="400"/>
      <c r="G166" s="400"/>
      <c r="H166" s="402">
        <v>100</v>
      </c>
      <c r="I166" s="461">
        <v>100</v>
      </c>
      <c r="J166" s="400"/>
      <c r="K166" s="417" t="s">
        <v>1475</v>
      </c>
    </row>
    <row r="167" spans="1:11" ht="20.25" customHeight="1" x14ac:dyDescent="0.2">
      <c r="A167" s="621">
        <v>47</v>
      </c>
      <c r="B167" s="522" t="s">
        <v>1476</v>
      </c>
      <c r="C167" s="400" t="s">
        <v>1477</v>
      </c>
      <c r="D167" s="404">
        <v>75</v>
      </c>
      <c r="E167" s="400"/>
      <c r="F167" s="400"/>
      <c r="G167" s="400"/>
      <c r="H167" s="402">
        <v>75</v>
      </c>
      <c r="I167" s="619">
        <f>SUM(H167:H168)</f>
        <v>75</v>
      </c>
      <c r="J167" s="400"/>
      <c r="K167" s="454" t="s">
        <v>1152</v>
      </c>
    </row>
    <row r="168" spans="1:11" ht="20.25" customHeight="1" x14ac:dyDescent="0.2">
      <c r="A168" s="621"/>
      <c r="B168" s="522"/>
      <c r="C168" s="419" t="s">
        <v>1478</v>
      </c>
      <c r="D168" s="420">
        <v>300</v>
      </c>
      <c r="E168" s="419"/>
      <c r="F168" s="419"/>
      <c r="G168" s="419"/>
      <c r="H168" s="421"/>
      <c r="I168" s="619"/>
      <c r="J168" s="419"/>
      <c r="K168" s="455" t="s">
        <v>1500</v>
      </c>
    </row>
    <row r="169" spans="1:11" ht="20.25" customHeight="1" x14ac:dyDescent="0.2">
      <c r="A169" s="623">
        <v>48</v>
      </c>
      <c r="B169" s="623" t="s">
        <v>604</v>
      </c>
      <c r="C169" s="251" t="s">
        <v>10</v>
      </c>
      <c r="D169" s="397">
        <v>600</v>
      </c>
      <c r="E169" s="398">
        <v>0.45</v>
      </c>
      <c r="F169" s="396"/>
      <c r="G169" s="396"/>
      <c r="H169" s="399">
        <v>600</v>
      </c>
      <c r="I169" s="619">
        <f>SUM(H169:H171)</f>
        <v>1675</v>
      </c>
      <c r="J169" s="396"/>
      <c r="K169" s="456"/>
    </row>
    <row r="170" spans="1:11" ht="20.25" customHeight="1" x14ac:dyDescent="0.2">
      <c r="A170" s="623"/>
      <c r="B170" s="623"/>
      <c r="C170" s="251">
        <v>7024</v>
      </c>
      <c r="D170" s="397">
        <v>500</v>
      </c>
      <c r="E170" s="398">
        <v>0.46</v>
      </c>
      <c r="F170" s="396"/>
      <c r="G170" s="396"/>
      <c r="H170" s="399">
        <v>500</v>
      </c>
      <c r="I170" s="619"/>
      <c r="J170" s="458" t="s">
        <v>488</v>
      </c>
      <c r="K170" s="456"/>
    </row>
    <row r="171" spans="1:11" ht="20.25" customHeight="1" x14ac:dyDescent="0.2">
      <c r="A171" s="623"/>
      <c r="B171" s="623"/>
      <c r="C171" s="442" t="s">
        <v>1479</v>
      </c>
      <c r="D171" s="457">
        <v>575</v>
      </c>
      <c r="E171" s="442"/>
      <c r="F171" s="442"/>
      <c r="G171" s="442"/>
      <c r="H171" s="444">
        <v>575</v>
      </c>
      <c r="I171" s="619"/>
      <c r="J171" s="442"/>
      <c r="K171" s="442" t="s">
        <v>1480</v>
      </c>
    </row>
    <row r="172" spans="1:11" ht="20.25" customHeight="1" x14ac:dyDescent="0.2">
      <c r="A172" s="621">
        <v>49</v>
      </c>
      <c r="B172" s="522" t="s">
        <v>1481</v>
      </c>
      <c r="C172" s="415" t="s">
        <v>1482</v>
      </c>
      <c r="D172" s="401">
        <v>400</v>
      </c>
      <c r="E172" s="400"/>
      <c r="F172" s="400"/>
      <c r="G172" s="400"/>
      <c r="H172" s="402">
        <v>400</v>
      </c>
      <c r="I172" s="619">
        <f>SUM(H172:H173)</f>
        <v>725</v>
      </c>
      <c r="J172" s="400"/>
      <c r="K172" s="417" t="s">
        <v>1483</v>
      </c>
    </row>
    <row r="173" spans="1:11" ht="20.25" customHeight="1" x14ac:dyDescent="0.2">
      <c r="A173" s="621"/>
      <c r="B173" s="522"/>
      <c r="C173" s="407">
        <v>2399</v>
      </c>
      <c r="D173" s="397">
        <v>325</v>
      </c>
      <c r="E173" s="398">
        <v>0.47</v>
      </c>
      <c r="F173" s="396"/>
      <c r="G173" s="396"/>
      <c r="H173" s="399">
        <v>325</v>
      </c>
      <c r="I173" s="619"/>
      <c r="J173" s="396"/>
      <c r="K173" s="233"/>
    </row>
    <row r="174" spans="1:11" ht="20.25" customHeight="1" x14ac:dyDescent="0.2">
      <c r="A174" s="396">
        <v>50</v>
      </c>
      <c r="B174" s="396" t="s">
        <v>1493</v>
      </c>
      <c r="C174" s="396">
        <v>8247</v>
      </c>
      <c r="D174" s="423">
        <v>475</v>
      </c>
      <c r="E174" s="398">
        <v>0.39</v>
      </c>
      <c r="F174" s="396"/>
      <c r="G174" s="396"/>
      <c r="H174" s="399">
        <v>475</v>
      </c>
      <c r="I174" s="461">
        <v>475</v>
      </c>
      <c r="J174" s="396"/>
      <c r="K174" s="396"/>
    </row>
    <row r="175" spans="1:11" ht="20.25" customHeight="1" x14ac:dyDescent="0.2">
      <c r="A175" s="396">
        <v>51</v>
      </c>
      <c r="B175" s="233" t="s">
        <v>107</v>
      </c>
      <c r="C175" s="396">
        <v>3059</v>
      </c>
      <c r="D175" s="423">
        <v>550</v>
      </c>
      <c r="E175" s="398">
        <v>0.48</v>
      </c>
      <c r="F175" s="396"/>
      <c r="G175" s="396"/>
      <c r="H175" s="399">
        <v>550</v>
      </c>
      <c r="I175" s="461">
        <v>550</v>
      </c>
      <c r="J175" s="396"/>
      <c r="K175" s="396"/>
    </row>
    <row r="177" spans="8:9" ht="20.25" customHeight="1" x14ac:dyDescent="0.2">
      <c r="H177" s="459" t="s">
        <v>1505</v>
      </c>
      <c r="I177" s="460">
        <f>SUM(I2:I175)</f>
        <v>43595</v>
      </c>
    </row>
  </sheetData>
  <mergeCells count="107">
    <mergeCell ref="B53:B62"/>
    <mergeCell ref="B79:B80"/>
    <mergeCell ref="A11:A20"/>
    <mergeCell ref="B172:B173"/>
    <mergeCell ref="A142:A143"/>
    <mergeCell ref="B104:B111"/>
    <mergeCell ref="A167:A168"/>
    <mergeCell ref="B167:B168"/>
    <mergeCell ref="B146:B147"/>
    <mergeCell ref="B156:B159"/>
    <mergeCell ref="B142:B143"/>
    <mergeCell ref="A129:A130"/>
    <mergeCell ref="B144:B145"/>
    <mergeCell ref="B160:B162"/>
    <mergeCell ref="A118:A121"/>
    <mergeCell ref="B169:B171"/>
    <mergeCell ref="A172:A173"/>
    <mergeCell ref="B124:B125"/>
    <mergeCell ref="A169:A171"/>
    <mergeCell ref="A146:A147"/>
    <mergeCell ref="B118:B121"/>
    <mergeCell ref="A156:A159"/>
    <mergeCell ref="A160:A162"/>
    <mergeCell ref="B134:B139"/>
    <mergeCell ref="B129:B130"/>
    <mergeCell ref="A126:A128"/>
    <mergeCell ref="A104:A111"/>
    <mergeCell ref="A134:A139"/>
    <mergeCell ref="B126:B128"/>
    <mergeCell ref="A124:A125"/>
    <mergeCell ref="A2:A10"/>
    <mergeCell ref="B47:B52"/>
    <mergeCell ref="A63:A65"/>
    <mergeCell ref="B63:B65"/>
    <mergeCell ref="A94:A95"/>
    <mergeCell ref="B94:B95"/>
    <mergeCell ref="B2:B10"/>
    <mergeCell ref="B34:B46"/>
    <mergeCell ref="B84:B90"/>
    <mergeCell ref="A34:A46"/>
    <mergeCell ref="B21:B26"/>
    <mergeCell ref="B91:B92"/>
    <mergeCell ref="A84:A90"/>
    <mergeCell ref="A21:A26"/>
    <mergeCell ref="B77:B78"/>
    <mergeCell ref="A81:A82"/>
    <mergeCell ref="A91:A92"/>
    <mergeCell ref="B152:B155"/>
    <mergeCell ref="A152:A155"/>
    <mergeCell ref="B66:B76"/>
    <mergeCell ref="A27:A33"/>
    <mergeCell ref="I2:I10"/>
    <mergeCell ref="I11:I20"/>
    <mergeCell ref="I21:I26"/>
    <mergeCell ref="I27:I33"/>
    <mergeCell ref="I34:I46"/>
    <mergeCell ref="I47:I52"/>
    <mergeCell ref="I53:I62"/>
    <mergeCell ref="I63:I65"/>
    <mergeCell ref="I66:I76"/>
    <mergeCell ref="A97:A98"/>
    <mergeCell ref="B112:B116"/>
    <mergeCell ref="A131:A133"/>
    <mergeCell ref="B99:B102"/>
    <mergeCell ref="B148:B150"/>
    <mergeCell ref="B131:B133"/>
    <mergeCell ref="A112:A116"/>
    <mergeCell ref="A122:A123"/>
    <mergeCell ref="A148:A150"/>
    <mergeCell ref="A99:A102"/>
    <mergeCell ref="B122:B123"/>
    <mergeCell ref="B11:B20"/>
    <mergeCell ref="A66:A76"/>
    <mergeCell ref="A79:A80"/>
    <mergeCell ref="A77:A78"/>
    <mergeCell ref="I118:I121"/>
    <mergeCell ref="I122:I123"/>
    <mergeCell ref="I124:I125"/>
    <mergeCell ref="I126:I128"/>
    <mergeCell ref="I129:I130"/>
    <mergeCell ref="I94:I95"/>
    <mergeCell ref="I97:I98"/>
    <mergeCell ref="I99:I102"/>
    <mergeCell ref="I104:I111"/>
    <mergeCell ref="I112:I116"/>
    <mergeCell ref="I77:I78"/>
    <mergeCell ref="I79:I80"/>
    <mergeCell ref="I81:I82"/>
    <mergeCell ref="I84:I90"/>
    <mergeCell ref="I91:I92"/>
    <mergeCell ref="B97:B98"/>
    <mergeCell ref="B81:B82"/>
    <mergeCell ref="A47:A52"/>
    <mergeCell ref="B27:B33"/>
    <mergeCell ref="A53:A62"/>
    <mergeCell ref="I169:I171"/>
    <mergeCell ref="I172:I173"/>
    <mergeCell ref="I148:I150"/>
    <mergeCell ref="I152:I155"/>
    <mergeCell ref="I156:I159"/>
    <mergeCell ref="I160:I162"/>
    <mergeCell ref="I167:I168"/>
    <mergeCell ref="I131:I133"/>
    <mergeCell ref="I134:I139"/>
    <mergeCell ref="I142:I143"/>
    <mergeCell ref="I144:I145"/>
    <mergeCell ref="I146:I147"/>
  </mergeCells>
  <pageMargins left="0.70866141732283461" right="0.31496062992125984" top="0.55118110236220474" bottom="0.55118110236220474" header="0.31496062992125984" footer="0.31496062992125984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</vt:lpstr>
      <vt:lpstr>FEB</vt:lpstr>
      <vt:lpstr>MAR</vt:lpstr>
      <vt:lpstr>APR</vt:lpstr>
      <vt:lpstr>MEI</vt:lpstr>
      <vt:lpstr>JUNI</vt:lpstr>
      <vt:lpstr>JULI</vt:lpstr>
      <vt:lpstr>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RMX3151</dc:creator>
  <cp:lastModifiedBy>Administrator</cp:lastModifiedBy>
  <cp:lastPrinted>2024-11-07T03:58:19Z</cp:lastPrinted>
  <dcterms:created xsi:type="dcterms:W3CDTF">2024-03-01T08:53:14Z</dcterms:created>
  <dcterms:modified xsi:type="dcterms:W3CDTF">2024-11-13T13:19:56Z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048dbd3195e04d97ac816b75ab0ccefa</vt:lpwstr>
  </property>
</Properties>
</file>