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ToDate" sheetId="1" r:id="rId4"/>
    <sheet state="visible" name="Jan" sheetId="2" r:id="rId5"/>
    <sheet state="visible" name="Feb" sheetId="3" r:id="rId6"/>
    <sheet state="visible" name="Mar" sheetId="4" r:id="rId7"/>
    <sheet state="visible" name="Apr" sheetId="5" r:id="rId8"/>
    <sheet state="visible" name="May" sheetId="6" r:id="rId9"/>
    <sheet state="visible" name="Jun" sheetId="7" r:id="rId10"/>
    <sheet state="visible" name="Jul" sheetId="8" r:id="rId11"/>
    <sheet state="visible" name="Aug" sheetId="9" r:id="rId12"/>
    <sheet state="visible" name="Sep" sheetId="10" r:id="rId13"/>
    <sheet state="visible" name="Oct" sheetId="11" r:id="rId14"/>
    <sheet state="visible" name="Nov" sheetId="12" r:id="rId15"/>
    <sheet state="visible" name="Dec" sheetId="13" r:id="rId16"/>
  </sheets>
  <definedNames>
    <definedName name="monthNames">{"January";"February";"March";"April";"May";"June";"July";"August";"September";"October";"November";"December"}</definedName>
    <definedName name="valuevx">42.314159</definedName>
    <definedName name="vertex42_copyright">"© 2020 by Vertex42.com"</definedName>
    <definedName name="vertex42_id">"employee-leave-tracker.xlsx"</definedName>
    <definedName name="vertex42_title">"Employee Leave Tracker"</definedName>
    <definedName name="list_totals">YearToDate!$A$8:$H$39</definedName>
  </definedNames>
  <calcPr/>
  <extLst>
    <ext uri="GoogleSheetsCustomDataVersion2">
      <go:sheetsCustomData xmlns:go="http://customooxmlschemas.google.com/" r:id="rId17" roundtripDataChecksum="kslH7EbKMygqNIBVW0riO0hEyY6tls/5qzKnNlH73n8="/>
    </ext>
  </extLst>
</workbook>
</file>

<file path=xl/sharedStrings.xml><?xml version="1.0" encoding="utf-8"?>
<sst xmlns="http://schemas.openxmlformats.org/spreadsheetml/2006/main" count="134" uniqueCount="36">
  <si>
    <t>Employee Leave Tracker</t>
  </si>
  <si>
    <t>MeledathStudio</t>
  </si>
  <si>
    <t>Year:</t>
  </si>
  <si>
    <t>◄ STEP 1: Update the Year</t>
  </si>
  <si>
    <t>V = Vacation,  S = Sick, P = Personal, D = Disability, O = Other Paid, U = Unpaid</t>
  </si>
  <si>
    <t>◄ STEP 2a: Define the Types of Leave</t>
  </si>
  <si>
    <t>Employee</t>
  </si>
  <si>
    <t>Year Totals</t>
  </si>
  <si>
    <t>ID</t>
  </si>
  <si>
    <t>Name</t>
  </si>
  <si>
    <t>V</t>
  </si>
  <si>
    <t>S</t>
  </si>
  <si>
    <t>P</t>
  </si>
  <si>
    <t>D</t>
  </si>
  <si>
    <t>O</t>
  </si>
  <si>
    <t>U</t>
  </si>
  <si>
    <t>Total</t>
  </si>
  <si>
    <t>◄ STEP 2b: Update the Labels for the Types of Leave</t>
  </si>
  <si>
    <t>Name 1</t>
  </si>
  <si>
    <t>Name 2</t>
  </si>
  <si>
    <t>◄ STEP 3: Edit the list of Employees</t>
  </si>
  <si>
    <t>Name 3</t>
  </si>
  <si>
    <t>Name 4</t>
  </si>
  <si>
    <t>STEP 4: Use Monthly worksheets to Enter Leave</t>
  </si>
  <si>
    <t>Name 5</t>
  </si>
  <si>
    <t>The Year Totals use lookup functions based on the employee ID.</t>
  </si>
  <si>
    <t>Make sure the employee IDs are unique.</t>
  </si>
  <si>
    <t>If you need to add more names, you will need to insert</t>
  </si>
  <si>
    <t>new rows ABOVE the last row in the tables (the gray row).</t>
  </si>
  <si>
    <t>Then, copy formulas down from the previous row. You'll</t>
  </si>
  <si>
    <t>need to do this in all other worksheets.</t>
  </si>
  <si>
    <t>Totals</t>
  </si>
  <si>
    <t>© 2026 by MeledathStudio</t>
  </si>
  <si>
    <t>HS</t>
  </si>
  <si>
    <t>HV</t>
  </si>
  <si>
    <t>[42]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</si>
</sst>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;\-0.0;&quot;-&quot;"/>
    <numFmt numFmtId="165" formatCode="d"/>
    <numFmt numFmtId="166" formatCode="0;0;&quot;-&quot;"/>
    <numFmt numFmtId="167" formatCode="0;\-0;&quot;-&quot;"/>
  </numFmts>
  <fonts count="26">
    <font>
      <sz val="10.0"/>
      <color rgb="FF000000"/>
      <name val="Arial"/>
      <scheme val="minor"/>
    </font>
    <font>
      <b/>
      <sz val="18.0"/>
      <color rgb="FF2F5736"/>
      <name val="Arial"/>
    </font>
    <font>
      <sz val="10.0"/>
      <color theme="1"/>
      <name val="Arial"/>
    </font>
    <font>
      <sz val="14.0"/>
      <color theme="1"/>
      <name val="Arial"/>
    </font>
    <font>
      <sz val="18.0"/>
      <color rgb="FF2F5736"/>
      <name val="Arial"/>
    </font>
    <font>
      <b/>
      <sz val="12.0"/>
      <color rgb="FF2F5736"/>
      <name val="Arial"/>
    </font>
    <font>
      <sz val="12.0"/>
      <color theme="1"/>
      <name val="Arial"/>
    </font>
    <font>
      <b/>
      <sz val="10.0"/>
      <color rgb="FF3A5D9C"/>
      <name val="Arial"/>
    </font>
    <font>
      <sz val="10.0"/>
      <color rgb="FF3A5D9C"/>
      <name val="Arial"/>
    </font>
    <font>
      <b/>
      <i/>
      <sz val="10.0"/>
      <color theme="1"/>
      <name val="Arial"/>
    </font>
    <font>
      <b/>
      <sz val="12.0"/>
      <color theme="0"/>
      <name val="Arial"/>
    </font>
    <font/>
    <font>
      <b/>
      <sz val="12.0"/>
      <color rgb="FF333333"/>
      <name val="Arial"/>
    </font>
    <font>
      <b/>
      <sz val="10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10.0"/>
      <color rgb="FFFFFFFF"/>
      <name val="Arial"/>
    </font>
    <font>
      <b/>
      <sz val="11.0"/>
      <color rgb="FF2F5736"/>
      <name val="Arial"/>
    </font>
    <font>
      <b/>
      <sz val="11.0"/>
      <color theme="1"/>
      <name val="Arial"/>
    </font>
    <font>
      <sz val="8.0"/>
      <color rgb="FF7F7F7F"/>
      <name val="Arial"/>
    </font>
    <font>
      <sz val="14.0"/>
      <color theme="4"/>
      <name val="Arial"/>
    </font>
    <font>
      <b/>
      <sz val="10.0"/>
      <color theme="0"/>
      <name val="Arial"/>
    </font>
    <font>
      <b/>
      <sz val="9.0"/>
      <color theme="1"/>
      <name val="Arial"/>
    </font>
    <font>
      <b/>
      <sz val="10.0"/>
      <color rgb="FF333333"/>
      <name val="Arial"/>
    </font>
    <font>
      <sz val="9.0"/>
      <color theme="1"/>
      <name val="Arial"/>
    </font>
    <font>
      <u/>
      <sz val="10.0"/>
      <color rgb="FF7F7F7F"/>
      <name val="Arial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7EB988"/>
        <bgColor rgb="FF7EB988"/>
      </patternFill>
    </fill>
    <fill>
      <patternFill patternType="solid">
        <fgColor rgb="FFD4E7D7"/>
        <bgColor rgb="FFD4E7D7"/>
      </patternFill>
    </fill>
    <fill>
      <patternFill patternType="solid">
        <fgColor rgb="FFA9D0AF"/>
        <bgColor rgb="FFA9D0AF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15">
    <border/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thin">
        <color rgb="FFA9D0AF"/>
      </left>
      <top/>
      <bottom/>
    </border>
    <border>
      <top/>
      <bottom/>
    </border>
    <border>
      <left/>
      <top/>
      <bottom/>
    </border>
    <border>
      <left/>
      <right/>
      <top/>
      <bottom/>
    </border>
    <border>
      <left style="thin">
        <color rgb="FF7EB988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A9D0AF"/>
      </top>
      <bottom style="thin">
        <color rgb="FFA9D0AF"/>
      </bottom>
    </border>
    <border>
      <left/>
      <right/>
      <top style="thin">
        <color rgb="FFA9D0AF"/>
      </top>
      <bottom style="thin">
        <color rgb="FFA9D0AF"/>
      </bottom>
    </border>
    <border>
      <left style="thin">
        <color rgb="FFA9D0AF"/>
      </left>
      <right/>
      <top/>
      <bottom/>
    </border>
    <border>
      <left style="thin">
        <color rgb="FFA9D0A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right" readingOrder="0" vertical="center"/>
    </xf>
    <xf borderId="0" fillId="0" fontId="2" numFmtId="0" xfId="0" applyFont="1"/>
    <xf borderId="0" fillId="0" fontId="5" numFmtId="0" xfId="0" applyAlignment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2" fillId="2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6" fillId="3" fontId="12" numFmtId="0" xfId="0" applyAlignment="1" applyBorder="1" applyFill="1" applyFont="1">
      <alignment horizontal="center" vertical="center"/>
    </xf>
    <xf borderId="5" fillId="3" fontId="12" numFmtId="0" xfId="0" applyAlignment="1" applyBorder="1" applyFont="1">
      <alignment horizontal="center" vertical="center"/>
    </xf>
    <xf borderId="5" fillId="3" fontId="13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7" fillId="0" fontId="14" numFmtId="0" xfId="0" applyAlignment="1" applyBorder="1" applyFont="1">
      <alignment horizontal="center" shrinkToFit="1" vertical="center" wrapText="0"/>
    </xf>
    <xf borderId="7" fillId="0" fontId="14" numFmtId="0" xfId="0" applyAlignment="1" applyBorder="1" applyFont="1">
      <alignment horizontal="left" shrinkToFit="1" vertical="center" wrapText="0"/>
    </xf>
    <xf borderId="8" fillId="4" fontId="14" numFmtId="164" xfId="0" applyAlignment="1" applyBorder="1" applyFill="1" applyFont="1" applyNumberFormat="1">
      <alignment horizontal="center" vertical="center"/>
    </xf>
    <xf borderId="9" fillId="4" fontId="14" numFmtId="164" xfId="0" applyAlignment="1" applyBorder="1" applyFont="1" applyNumberFormat="1">
      <alignment horizontal="center" vertical="center"/>
    </xf>
    <xf borderId="9" fillId="5" fontId="14" numFmtId="164" xfId="0" applyAlignment="1" applyBorder="1" applyFill="1" applyFont="1" applyNumberFormat="1">
      <alignment horizontal="center" vertical="center"/>
    </xf>
    <xf borderId="7" fillId="6" fontId="14" numFmtId="0" xfId="0" applyAlignment="1" applyBorder="1" applyFill="1" applyFont="1">
      <alignment horizontal="center" shrinkToFit="1" vertical="center" wrapText="0"/>
    </xf>
    <xf borderId="7" fillId="6" fontId="14" numFmtId="0" xfId="0" applyAlignment="1" applyBorder="1" applyFont="1">
      <alignment horizontal="left" shrinkToFit="1" vertical="center" wrapText="0"/>
    </xf>
    <xf borderId="5" fillId="6" fontId="14" numFmtId="164" xfId="0" applyAlignment="1" applyBorder="1" applyFont="1" applyNumberFormat="1">
      <alignment horizontal="center" vertical="center"/>
    </xf>
    <xf borderId="0" fillId="0" fontId="15" numFmtId="0" xfId="0" applyFont="1"/>
    <xf borderId="0" fillId="0" fontId="16" numFmtId="0" xfId="0" applyAlignment="1" applyFont="1">
      <alignment vertical="center"/>
    </xf>
    <xf borderId="0" fillId="0" fontId="17" numFmtId="0" xfId="0" applyAlignment="1" applyFont="1">
      <alignment horizontal="right" vertical="center"/>
    </xf>
    <xf borderId="5" fillId="5" fontId="18" numFmtId="164" xfId="0" applyAlignment="1" applyBorder="1" applyFont="1" applyNumberFormat="1">
      <alignment horizontal="center" vertical="center"/>
    </xf>
    <xf borderId="0" fillId="0" fontId="19" numFmtId="0" xfId="0" applyFont="1"/>
    <xf borderId="0" fillId="0" fontId="19" numFmtId="0" xfId="0" applyAlignment="1" applyFont="1">
      <alignment horizontal="right" readingOrder="0"/>
    </xf>
    <xf borderId="0" fillId="0" fontId="20" numFmtId="0" xfId="0" applyAlignment="1" applyFont="1">
      <alignment horizontal="right" vertical="center"/>
    </xf>
    <xf borderId="0" fillId="0" fontId="19" numFmtId="0" xfId="0" applyAlignment="1" applyFont="1">
      <alignment horizontal="right" vertical="center"/>
    </xf>
    <xf borderId="10" fillId="2" fontId="10" numFmtId="0" xfId="0" applyAlignment="1" applyBorder="1" applyFont="1">
      <alignment vertical="center"/>
    </xf>
    <xf borderId="5" fillId="2" fontId="10" numFmtId="0" xfId="0" applyAlignment="1" applyBorder="1" applyFont="1">
      <alignment vertical="center"/>
    </xf>
    <xf borderId="4" fillId="2" fontId="21" numFmtId="0" xfId="0" applyAlignment="1" applyBorder="1" applyFont="1">
      <alignment horizontal="center" vertical="center"/>
    </xf>
    <xf borderId="10" fillId="5" fontId="12" numFmtId="0" xfId="0" applyAlignment="1" applyBorder="1" applyFont="1">
      <alignment vertical="center"/>
    </xf>
    <xf borderId="5" fillId="5" fontId="12" numFmtId="0" xfId="0" applyAlignment="1" applyBorder="1" applyFont="1">
      <alignment vertical="center"/>
    </xf>
    <xf borderId="5" fillId="4" fontId="22" numFmtId="0" xfId="0" applyAlignment="1" applyBorder="1" applyFont="1">
      <alignment horizontal="center" vertical="center"/>
    </xf>
    <xf borderId="5" fillId="3" fontId="12" numFmtId="0" xfId="0" applyAlignment="1" applyBorder="1" applyFont="1">
      <alignment vertical="center"/>
    </xf>
    <xf borderId="11" fillId="5" fontId="23" numFmtId="0" xfId="0" applyAlignment="1" applyBorder="1" applyFont="1">
      <alignment horizontal="center" vertical="center"/>
    </xf>
    <xf borderId="12" fillId="5" fontId="23" numFmtId="0" xfId="0" applyAlignment="1" applyBorder="1" applyFont="1">
      <alignment horizontal="center" vertical="center"/>
    </xf>
    <xf borderId="13" fillId="4" fontId="24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shrinkToFit="1" vertical="center" wrapText="0"/>
    </xf>
    <xf borderId="7" fillId="7" fontId="2" numFmtId="166" xfId="0" applyAlignment="1" applyBorder="1" applyFill="1" applyFont="1" applyNumberFormat="1">
      <alignment horizontal="left" shrinkToFit="1" vertical="center" wrapText="0"/>
    </xf>
    <xf borderId="14" fillId="0" fontId="2" numFmtId="0" xfId="0" applyAlignment="1" applyBorder="1" applyFont="1">
      <alignment horizontal="center" shrinkToFit="1" vertical="center" wrapText="0"/>
    </xf>
    <xf borderId="9" fillId="4" fontId="2" numFmtId="164" xfId="0" applyAlignment="1" applyBorder="1" applyFont="1" applyNumberFormat="1">
      <alignment horizontal="center" shrinkToFit="1" vertical="center" wrapText="0"/>
    </xf>
    <xf borderId="5" fillId="6" fontId="15" numFmtId="0" xfId="0" applyAlignment="1" applyBorder="1" applyFont="1">
      <alignment horizontal="center" shrinkToFit="1" vertical="center" wrapText="0"/>
    </xf>
    <xf borderId="5" fillId="6" fontId="15" numFmtId="0" xfId="0" applyAlignment="1" applyBorder="1" applyFont="1">
      <alignment shrinkToFit="1" vertical="center" wrapText="0"/>
    </xf>
    <xf borderId="5" fillId="6" fontId="2" numFmtId="0" xfId="0" applyAlignment="1" applyBorder="1" applyFont="1">
      <alignment horizontal="center" shrinkToFit="1" vertical="center" wrapText="0"/>
    </xf>
    <xf borderId="5" fillId="6" fontId="2" numFmtId="167" xfId="0" applyAlignment="1" applyBorder="1" applyFont="1" applyNumberFormat="1">
      <alignment horizontal="center" shrinkToFit="1" vertical="center" wrapText="0"/>
    </xf>
    <xf borderId="0" fillId="0" fontId="15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25" numFmtId="0" xfId="0" applyAlignment="1" applyFont="1">
      <alignment vertical="center"/>
    </xf>
    <xf borderId="5" fillId="5" fontId="13" numFmtId="164" xfId="0" applyAlignment="1" applyBorder="1" applyFont="1" applyNumberFormat="1">
      <alignment horizontal="center" shrinkToFit="1" vertical="center" wrapText="0"/>
    </xf>
    <xf borderId="0" fillId="0" fontId="15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F0F0F0"/>
          <bgColor rgb="FFF0F0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F7548"/>
      </a:accent1>
      <a:accent2>
        <a:srgbClr val="C04E4E"/>
      </a:accent2>
      <a:accent3>
        <a:srgbClr val="3B4E87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24.38"/>
    <col customWidth="1" min="3" max="9" width="7.75"/>
    <col customWidth="1" min="10" max="10" width="9.13"/>
    <col customWidth="1" min="11" max="11" width="56.63"/>
    <col customWidth="1" min="12" max="26" width="9.13"/>
  </cols>
  <sheetData>
    <row r="1" ht="26.25" customHeight="1">
      <c r="A1" s="1" t="s">
        <v>0</v>
      </c>
      <c r="B1" s="2"/>
      <c r="C1" s="3"/>
      <c r="D1" s="3"/>
      <c r="E1" s="3"/>
      <c r="F1" s="3"/>
      <c r="G1" s="2"/>
      <c r="H1" s="2"/>
      <c r="I1" s="4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6" t="s">
        <v>2</v>
      </c>
      <c r="B3" s="7">
        <v>2025.0</v>
      </c>
      <c r="C3" s="8"/>
      <c r="D3" s="8"/>
      <c r="E3" s="8"/>
      <c r="F3" s="5"/>
      <c r="G3" s="8"/>
      <c r="H3" s="8"/>
      <c r="I3" s="8"/>
      <c r="J3" s="8"/>
      <c r="K3" s="9" t="s">
        <v>3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1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1" t="s">
        <v>4</v>
      </c>
      <c r="B5" s="5"/>
      <c r="C5" s="5"/>
      <c r="D5" s="5"/>
      <c r="E5" s="5"/>
      <c r="F5" s="5"/>
      <c r="G5" s="5"/>
      <c r="H5" s="5"/>
      <c r="I5" s="5"/>
      <c r="J5" s="5"/>
      <c r="K5" s="9" t="s">
        <v>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1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2" t="s">
        <v>6</v>
      </c>
      <c r="B7" s="13"/>
      <c r="C7" s="14" t="s">
        <v>7</v>
      </c>
      <c r="D7" s="13"/>
      <c r="E7" s="13"/>
      <c r="F7" s="13"/>
      <c r="G7" s="13"/>
      <c r="H7" s="13"/>
      <c r="I7" s="15"/>
      <c r="J7" s="5"/>
      <c r="K7" s="1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6" t="s">
        <v>8</v>
      </c>
      <c r="B8" s="17" t="s">
        <v>9</v>
      </c>
      <c r="C8" s="18" t="s">
        <v>10</v>
      </c>
      <c r="D8" s="18" t="s">
        <v>11</v>
      </c>
      <c r="E8" s="18" t="s">
        <v>12</v>
      </c>
      <c r="F8" s="18" t="s">
        <v>13</v>
      </c>
      <c r="G8" s="18" t="s">
        <v>14</v>
      </c>
      <c r="H8" s="18" t="s">
        <v>15</v>
      </c>
      <c r="I8" s="18" t="s">
        <v>16</v>
      </c>
      <c r="J8" s="2"/>
      <c r="K8" s="19" t="s">
        <v>17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0">
        <v>1.0</v>
      </c>
      <c r="B9" s="21" t="s">
        <v>18</v>
      </c>
      <c r="C9" s="22">
        <f t="array" ref="C9">IFERROR(INDEX(Aug!AH$6:AH$38,MATCH($A9,Aug!$A$6:$A$38,0)),0)+IFERROR(INDEX(Sep!AH$6:AH$38,MATCH($A9,Sep!$A$6:$A$38,0)),0)+IFERROR(INDEX(Oct!AH$6:AH$38,MATCH($A9,Oct!$A$6:$A$38,0)),0)+IFERROR(INDEX(Nov!AH$6:AH$38,MATCH($A9,Nov!$A$6:$A$38,0)),0)+IFERROR(INDEX(Dec!AH$6:AH$38,MATCH($A9,Dec!$A$6:$A$38,0)),0)+IFERROR(INDEX(Jan!AH$6:AH$38,MATCH($A9,Jan!$A$6:$A$38,0)),0)+IFERROR(INDEX(Feb!AH$6:AH$38,MATCH($A9,Feb!$A$6:$A$38,0)),0)+IFERROR(INDEX(Mar!AH$6:AH$38,MATCH($A9,Mar!$A$6:$A$38,0)),0)+IFERROR(INDEX(Apr!AH$6:AH$38,MATCH($A9,Apr!$A$6:$A$38,0)),0)+IFERROR(INDEX(May!AH$6:AH$38,MATCH($A9,May!$A$6:$A$38,0)),0)+IFERROR(INDEX(Jun!AH$6:AH$38,MATCH($A9,Jun!$A$6:$A$38,0)),0)+IFERROR(INDEX(Jul!AH$6:AH$38,MATCH($A9,Jul!$A$6:$A$38,0)),0)</f>
        <v>1.5</v>
      </c>
      <c r="D9" s="23">
        <f t="array" ref="D9">IFERROR(INDEX(Aug!AI$6:AI$38,MATCH($A9,Aug!$A$6:$A$38,0)),0)+IFERROR(INDEX(Sep!AI$6:AI$38,MATCH($A9,Sep!$A$6:$A$38,0)),0)+IFERROR(INDEX(Oct!AI$6:AI$38,MATCH($A9,Oct!$A$6:$A$38,0)),0)+IFERROR(INDEX(Nov!AI$6:AI$38,MATCH($A9,Nov!$A$6:$A$38,0)),0)+IFERROR(INDEX(Dec!AI$6:AI$38,MATCH($A9,Dec!$A$6:$A$38,0)),0)+IFERROR(INDEX(Jan!AI$6:AI$38,MATCH($A9,Jan!$A$6:$A$38,0)),0)+IFERROR(INDEX(Feb!AI$6:AI$38,MATCH($A9,Feb!$A$6:$A$38,0)),0)+IFERROR(INDEX(Mar!AI$6:AI$38,MATCH($A9,Mar!$A$6:$A$38,0)),0)+IFERROR(INDEX(Apr!AI$6:AI$38,MATCH($A9,Apr!$A$6:$A$38,0)),0)+IFERROR(INDEX(May!AI$6:AI$38,MATCH($A9,May!$A$6:$A$38,0)),0)+IFERROR(INDEX(Jun!AI$6:AI$38,MATCH($A9,Jun!$A$6:$A$38,0)),0)+IFERROR(INDEX(Jul!AI$6:AI$38,MATCH($A9,Jul!$A$6:$A$38,0)),0)</f>
        <v>3.5</v>
      </c>
      <c r="E9" s="23">
        <f t="array" ref="E9">IFERROR(INDEX(Aug!AJ$6:AJ$38,MATCH($A9,Aug!$A$6:$A$38,0)),0)+IFERROR(INDEX(Sep!AJ$6:AJ$38,MATCH($A9,Sep!$A$6:$A$38,0)),0)+IFERROR(INDEX(Oct!AJ$6:AJ$38,MATCH($A9,Oct!$A$6:$A$38,0)),0)+IFERROR(INDEX(Nov!AJ$6:AJ$38,MATCH($A9,Nov!$A$6:$A$38,0)),0)+IFERROR(INDEX(Dec!AJ$6:AJ$38,MATCH($A9,Dec!$A$6:$A$38,0)),0)+IFERROR(INDEX(Jan!AJ$6:AJ$38,MATCH($A9,Jan!$A$6:$A$38,0)),0)+IFERROR(INDEX(Feb!AJ$6:AJ$38,MATCH($A9,Feb!$A$6:$A$38,0)),0)+IFERROR(INDEX(Mar!AJ$6:AJ$38,MATCH($A9,Mar!$A$6:$A$38,0)),0)+IFERROR(INDEX(Apr!AJ$6:AJ$38,MATCH($A9,Apr!$A$6:$A$38,0)),0)+IFERROR(INDEX(May!AJ$6:AJ$38,MATCH($A9,May!$A$6:$A$38,0)),0)+IFERROR(INDEX(Jun!AJ$6:AJ$38,MATCH($A9,Jun!$A$6:$A$38,0)),0)+IFERROR(INDEX(Jul!AJ$6:AJ$38,MATCH($A9,Jul!$A$6:$A$38,0)),0)</f>
        <v>0</v>
      </c>
      <c r="F9" s="23">
        <f t="array" ref="F9">IFERROR(INDEX(Aug!AK$6:AK$38,MATCH($A9,Aug!$A$6:$A$38,0)),0)+IFERROR(INDEX(Sep!AK$6:AK$38,MATCH($A9,Sep!$A$6:$A$38,0)),0)+IFERROR(INDEX(Oct!AK$6:AK$38,MATCH($A9,Oct!$A$6:$A$38,0)),0)+IFERROR(INDEX(Nov!AK$6:AK$38,MATCH($A9,Nov!$A$6:$A$38,0)),0)+IFERROR(INDEX(Dec!AK$6:AK$38,MATCH($A9,Dec!$A$6:$A$38,0)),0)+IFERROR(INDEX(Jan!AK$6:AK$38,MATCH($A9,Jan!$A$6:$A$38,0)),0)+IFERROR(INDEX(Feb!AK$6:AK$38,MATCH($A9,Feb!$A$6:$A$38,0)),0)+IFERROR(INDEX(Mar!AK$6:AK$38,MATCH($A9,Mar!$A$6:$A$38,0)),0)+IFERROR(INDEX(Apr!AK$6:AK$38,MATCH($A9,Apr!$A$6:$A$38,0)),0)+IFERROR(INDEX(May!AK$6:AK$38,MATCH($A9,May!$A$6:$A$38,0)),0)+IFERROR(INDEX(Jun!AK$6:AK$38,MATCH($A9,Jun!$A$6:$A$38,0)),0)+IFERROR(INDEX(Jul!AK$6:AK$38,MATCH($A9,Jul!$A$6:$A$38,0)),0)</f>
        <v>0</v>
      </c>
      <c r="G9" s="23">
        <f t="array" ref="G9">IFERROR(INDEX(Aug!AL$6:AL$38,MATCH($A9,Aug!$A$6:$A$38,0)),0)+IFERROR(INDEX(Sep!AL$6:AL$38,MATCH($A9,Sep!$A$6:$A$38,0)),0)+IFERROR(INDEX(Oct!AL$6:AL$38,MATCH($A9,Oct!$A$6:$A$38,0)),0)+IFERROR(INDEX(Nov!AL$6:AL$38,MATCH($A9,Nov!$A$6:$A$38,0)),0)+IFERROR(INDEX(Dec!AL$6:AL$38,MATCH($A9,Dec!$A$6:$A$38,0)),0)+IFERROR(INDEX(Jan!AL$6:AL$38,MATCH($A9,Jan!$A$6:$A$38,0)),0)+IFERROR(INDEX(Feb!AL$6:AL$38,MATCH($A9,Feb!$A$6:$A$38,0)),0)+IFERROR(INDEX(Mar!AL$6:AL$38,MATCH($A9,Mar!$A$6:$A$38,0)),0)+IFERROR(INDEX(Apr!AL$6:AL$38,MATCH($A9,Apr!$A$6:$A$38,0)),0)+IFERROR(INDEX(May!AL$6:AL$38,MATCH($A9,May!$A$6:$A$38,0)),0)+IFERROR(INDEX(Jun!AL$6:AL$38,MATCH($A9,Jun!$A$6:$A$38,0)),0)+IFERROR(INDEX(Jul!AL$6:AL$38,MATCH($A9,Jul!$A$6:$A$38,0)),0)</f>
        <v>0</v>
      </c>
      <c r="H9" s="23">
        <f t="array" ref="H9">IFERROR(INDEX(Aug!AM$6:AM$38,MATCH($A9,Aug!$A$6:$A$38,0)),0)+IFERROR(INDEX(Sep!AM$6:AM$38,MATCH($A9,Sep!$A$6:$A$38,0)),0)+IFERROR(INDEX(Oct!AM$6:AM$38,MATCH($A9,Oct!$A$6:$A$38,0)),0)+IFERROR(INDEX(Nov!AM$6:AM$38,MATCH($A9,Nov!$A$6:$A$38,0)),0)+IFERROR(INDEX(Dec!AM$6:AM$38,MATCH($A9,Dec!$A$6:$A$38,0)),0)+IFERROR(INDEX(Jan!AM$6:AM$38,MATCH($A9,Jan!$A$6:$A$38,0)),0)+IFERROR(INDEX(Feb!AM$6:AM$38,MATCH($A9,Feb!$A$6:$A$38,0)),0)+IFERROR(INDEX(Mar!AM$6:AM$38,MATCH($A9,Mar!$A$6:$A$38,0)),0)+IFERROR(INDEX(Apr!AM$6:AM$38,MATCH($A9,Apr!$A$6:$A$38,0)),0)+IFERROR(INDEX(May!AM$6:AM$38,MATCH($A9,May!$A$6:$A$38,0)),0)+IFERROR(INDEX(Jun!AM$6:AM$38,MATCH($A9,Jun!$A$6:$A$38,0)),0)+IFERROR(INDEX(Jul!AM$6:AM$38,MATCH($A9,Jul!$A$6:$A$38,0)),0)</f>
        <v>0</v>
      </c>
      <c r="I9" s="24">
        <f t="shared" ref="I9:I38" si="1">SUM(C9:H9)</f>
        <v>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20">
        <v>2.0</v>
      </c>
      <c r="B10" s="21" t="s">
        <v>19</v>
      </c>
      <c r="C10" s="22">
        <f t="array" ref="C10">IFERROR(INDEX(Aug!AH$6:AH$38,MATCH($A10,Aug!$A$6:$A$38,0)),0)+IFERROR(INDEX(Sep!AH$6:AH$38,MATCH($A10,Sep!$A$6:$A$38,0)),0)+IFERROR(INDEX(Oct!AH$6:AH$38,MATCH($A10,Oct!$A$6:$A$38,0)),0)+IFERROR(INDEX(Nov!AH$6:AH$38,MATCH($A10,Nov!$A$6:$A$38,0)),0)+IFERROR(INDEX(Dec!AH$6:AH$38,MATCH($A10,Dec!$A$6:$A$38,0)),0)+IFERROR(INDEX(Jan!AH$6:AH$38,MATCH($A10,Jan!$A$6:$A$38,0)),0)+IFERROR(INDEX(Feb!AH$6:AH$38,MATCH($A10,Feb!$A$6:$A$38,0)),0)+IFERROR(INDEX(Mar!AH$6:AH$38,MATCH($A10,Mar!$A$6:$A$38,0)),0)+IFERROR(INDEX(Apr!AH$6:AH$38,MATCH($A10,Apr!$A$6:$A$38,0)),0)+IFERROR(INDEX(May!AH$6:AH$38,MATCH($A10,May!$A$6:$A$38,0)),0)+IFERROR(INDEX(Jun!AH$6:AH$38,MATCH($A10,Jun!$A$6:$A$38,0)),0)+IFERROR(INDEX(Jul!AH$6:AH$38,MATCH($A10,Jul!$A$6:$A$38,0)),0)</f>
        <v>0</v>
      </c>
      <c r="D10" s="23">
        <f t="array" ref="D10">IFERROR(INDEX(Aug!AI$6:AI$38,MATCH($A10,Aug!$A$6:$A$38,0)),0)+IFERROR(INDEX(Sep!AI$6:AI$38,MATCH($A10,Sep!$A$6:$A$38,0)),0)+IFERROR(INDEX(Oct!AI$6:AI$38,MATCH($A10,Oct!$A$6:$A$38,0)),0)+IFERROR(INDEX(Nov!AI$6:AI$38,MATCH($A10,Nov!$A$6:$A$38,0)),0)+IFERROR(INDEX(Dec!AI$6:AI$38,MATCH($A10,Dec!$A$6:$A$38,0)),0)+IFERROR(INDEX(Jan!AI$6:AI$38,MATCH($A10,Jan!$A$6:$A$38,0)),0)+IFERROR(INDEX(Feb!AI$6:AI$38,MATCH($A10,Feb!$A$6:$A$38,0)),0)+IFERROR(INDEX(Mar!AI$6:AI$38,MATCH($A10,Mar!$A$6:$A$38,0)),0)+IFERROR(INDEX(Apr!AI$6:AI$38,MATCH($A10,Apr!$A$6:$A$38,0)),0)+IFERROR(INDEX(May!AI$6:AI$38,MATCH($A10,May!$A$6:$A$38,0)),0)+IFERROR(INDEX(Jun!AI$6:AI$38,MATCH($A10,Jun!$A$6:$A$38,0)),0)+IFERROR(INDEX(Jul!AI$6:AI$38,MATCH($A10,Jul!$A$6:$A$38,0)),0)</f>
        <v>0</v>
      </c>
      <c r="E10" s="23">
        <f t="array" ref="E10">IFERROR(INDEX(Aug!AJ$6:AJ$38,MATCH($A10,Aug!$A$6:$A$38,0)),0)+IFERROR(INDEX(Sep!AJ$6:AJ$38,MATCH($A10,Sep!$A$6:$A$38,0)),0)+IFERROR(INDEX(Oct!AJ$6:AJ$38,MATCH($A10,Oct!$A$6:$A$38,0)),0)+IFERROR(INDEX(Nov!AJ$6:AJ$38,MATCH($A10,Nov!$A$6:$A$38,0)),0)+IFERROR(INDEX(Dec!AJ$6:AJ$38,MATCH($A10,Dec!$A$6:$A$38,0)),0)+IFERROR(INDEX(Jan!AJ$6:AJ$38,MATCH($A10,Jan!$A$6:$A$38,0)),0)+IFERROR(INDEX(Feb!AJ$6:AJ$38,MATCH($A10,Feb!$A$6:$A$38,0)),0)+IFERROR(INDEX(Mar!AJ$6:AJ$38,MATCH($A10,Mar!$A$6:$A$38,0)),0)+IFERROR(INDEX(Apr!AJ$6:AJ$38,MATCH($A10,Apr!$A$6:$A$38,0)),0)+IFERROR(INDEX(May!AJ$6:AJ$38,MATCH($A10,May!$A$6:$A$38,0)),0)+IFERROR(INDEX(Jun!AJ$6:AJ$38,MATCH($A10,Jun!$A$6:$A$38,0)),0)+IFERROR(INDEX(Jul!AJ$6:AJ$38,MATCH($A10,Jul!$A$6:$A$38,0)),0)</f>
        <v>3</v>
      </c>
      <c r="F10" s="23">
        <f t="array" ref="F10">IFERROR(INDEX(Aug!AK$6:AK$38,MATCH($A10,Aug!$A$6:$A$38,0)),0)+IFERROR(INDEX(Sep!AK$6:AK$38,MATCH($A10,Sep!$A$6:$A$38,0)),0)+IFERROR(INDEX(Oct!AK$6:AK$38,MATCH($A10,Oct!$A$6:$A$38,0)),0)+IFERROR(INDEX(Nov!AK$6:AK$38,MATCH($A10,Nov!$A$6:$A$38,0)),0)+IFERROR(INDEX(Dec!AK$6:AK$38,MATCH($A10,Dec!$A$6:$A$38,0)),0)+IFERROR(INDEX(Jan!AK$6:AK$38,MATCH($A10,Jan!$A$6:$A$38,0)),0)+IFERROR(INDEX(Feb!AK$6:AK$38,MATCH($A10,Feb!$A$6:$A$38,0)),0)+IFERROR(INDEX(Mar!AK$6:AK$38,MATCH($A10,Mar!$A$6:$A$38,0)),0)+IFERROR(INDEX(Apr!AK$6:AK$38,MATCH($A10,Apr!$A$6:$A$38,0)),0)+IFERROR(INDEX(May!AK$6:AK$38,MATCH($A10,May!$A$6:$A$38,0)),0)+IFERROR(INDEX(Jun!AK$6:AK$38,MATCH($A10,Jun!$A$6:$A$38,0)),0)+IFERROR(INDEX(Jul!AK$6:AK$38,MATCH($A10,Jul!$A$6:$A$38,0)),0)</f>
        <v>0</v>
      </c>
      <c r="G10" s="23">
        <f t="array" ref="G10">IFERROR(INDEX(Aug!AL$6:AL$38,MATCH($A10,Aug!$A$6:$A$38,0)),0)+IFERROR(INDEX(Sep!AL$6:AL$38,MATCH($A10,Sep!$A$6:$A$38,0)),0)+IFERROR(INDEX(Oct!AL$6:AL$38,MATCH($A10,Oct!$A$6:$A$38,0)),0)+IFERROR(INDEX(Nov!AL$6:AL$38,MATCH($A10,Nov!$A$6:$A$38,0)),0)+IFERROR(INDEX(Dec!AL$6:AL$38,MATCH($A10,Dec!$A$6:$A$38,0)),0)+IFERROR(INDEX(Jan!AL$6:AL$38,MATCH($A10,Jan!$A$6:$A$38,0)),0)+IFERROR(INDEX(Feb!AL$6:AL$38,MATCH($A10,Feb!$A$6:$A$38,0)),0)+IFERROR(INDEX(Mar!AL$6:AL$38,MATCH($A10,Mar!$A$6:$A$38,0)),0)+IFERROR(INDEX(Apr!AL$6:AL$38,MATCH($A10,Apr!$A$6:$A$38,0)),0)+IFERROR(INDEX(May!AL$6:AL$38,MATCH($A10,May!$A$6:$A$38,0)),0)+IFERROR(INDEX(Jun!AL$6:AL$38,MATCH($A10,Jun!$A$6:$A$38,0)),0)+IFERROR(INDEX(Jul!AL$6:AL$38,MATCH($A10,Jul!$A$6:$A$38,0)),0)</f>
        <v>0</v>
      </c>
      <c r="H10" s="23">
        <f t="array" ref="H10">IFERROR(INDEX(Aug!AM$6:AM$38,MATCH($A10,Aug!$A$6:$A$38,0)),0)+IFERROR(INDEX(Sep!AM$6:AM$38,MATCH($A10,Sep!$A$6:$A$38,0)),0)+IFERROR(INDEX(Oct!AM$6:AM$38,MATCH($A10,Oct!$A$6:$A$38,0)),0)+IFERROR(INDEX(Nov!AM$6:AM$38,MATCH($A10,Nov!$A$6:$A$38,0)),0)+IFERROR(INDEX(Dec!AM$6:AM$38,MATCH($A10,Dec!$A$6:$A$38,0)),0)+IFERROR(INDEX(Jan!AM$6:AM$38,MATCH($A10,Jan!$A$6:$A$38,0)),0)+IFERROR(INDEX(Feb!AM$6:AM$38,MATCH($A10,Feb!$A$6:$A$38,0)),0)+IFERROR(INDEX(Mar!AM$6:AM$38,MATCH($A10,Mar!$A$6:$A$38,0)),0)+IFERROR(INDEX(Apr!AM$6:AM$38,MATCH($A10,Apr!$A$6:$A$38,0)),0)+IFERROR(INDEX(May!AM$6:AM$38,MATCH($A10,May!$A$6:$A$38,0)),0)+IFERROR(INDEX(Jun!AM$6:AM$38,MATCH($A10,Jun!$A$6:$A$38,0)),0)+IFERROR(INDEX(Jul!AM$6:AM$38,MATCH($A10,Jul!$A$6:$A$38,0)),0)</f>
        <v>0</v>
      </c>
      <c r="I10" s="24">
        <f t="shared" si="1"/>
        <v>3</v>
      </c>
      <c r="J10" s="5"/>
      <c r="K10" s="9" t="s">
        <v>20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20">
        <v>3.0</v>
      </c>
      <c r="B11" s="21" t="s">
        <v>21</v>
      </c>
      <c r="C11" s="22">
        <f t="array" ref="C11">IFERROR(INDEX(Aug!AH$6:AH$38,MATCH($A11,Aug!$A$6:$A$38,0)),0)+IFERROR(INDEX(Sep!AH$6:AH$38,MATCH($A11,Sep!$A$6:$A$38,0)),0)+IFERROR(INDEX(Oct!AH$6:AH$38,MATCH($A11,Oct!$A$6:$A$38,0)),0)+IFERROR(INDEX(Nov!AH$6:AH$38,MATCH($A11,Nov!$A$6:$A$38,0)),0)+IFERROR(INDEX(Dec!AH$6:AH$38,MATCH($A11,Dec!$A$6:$A$38,0)),0)+IFERROR(INDEX(Jan!AH$6:AH$38,MATCH($A11,Jan!$A$6:$A$38,0)),0)+IFERROR(INDEX(Feb!AH$6:AH$38,MATCH($A11,Feb!$A$6:$A$38,0)),0)+IFERROR(INDEX(Mar!AH$6:AH$38,MATCH($A11,Mar!$A$6:$A$38,0)),0)+IFERROR(INDEX(Apr!AH$6:AH$38,MATCH($A11,Apr!$A$6:$A$38,0)),0)+IFERROR(INDEX(May!AH$6:AH$38,MATCH($A11,May!$A$6:$A$38,0)),0)+IFERROR(INDEX(Jun!AH$6:AH$38,MATCH($A11,Jun!$A$6:$A$38,0)),0)+IFERROR(INDEX(Jul!AH$6:AH$38,MATCH($A11,Jul!$A$6:$A$38,0)),0)</f>
        <v>0</v>
      </c>
      <c r="D11" s="23">
        <f t="array" ref="D11">IFERROR(INDEX(Aug!AI$6:AI$38,MATCH($A11,Aug!$A$6:$A$38,0)),0)+IFERROR(INDEX(Sep!AI$6:AI$38,MATCH($A11,Sep!$A$6:$A$38,0)),0)+IFERROR(INDEX(Oct!AI$6:AI$38,MATCH($A11,Oct!$A$6:$A$38,0)),0)+IFERROR(INDEX(Nov!AI$6:AI$38,MATCH($A11,Nov!$A$6:$A$38,0)),0)+IFERROR(INDEX(Dec!AI$6:AI$38,MATCH($A11,Dec!$A$6:$A$38,0)),0)+IFERROR(INDEX(Jan!AI$6:AI$38,MATCH($A11,Jan!$A$6:$A$38,0)),0)+IFERROR(INDEX(Feb!AI$6:AI$38,MATCH($A11,Feb!$A$6:$A$38,0)),0)+IFERROR(INDEX(Mar!AI$6:AI$38,MATCH($A11,Mar!$A$6:$A$38,0)),0)+IFERROR(INDEX(Apr!AI$6:AI$38,MATCH($A11,Apr!$A$6:$A$38,0)),0)+IFERROR(INDEX(May!AI$6:AI$38,MATCH($A11,May!$A$6:$A$38,0)),0)+IFERROR(INDEX(Jun!AI$6:AI$38,MATCH($A11,Jun!$A$6:$A$38,0)),0)+IFERROR(INDEX(Jul!AI$6:AI$38,MATCH($A11,Jul!$A$6:$A$38,0)),0)</f>
        <v>2</v>
      </c>
      <c r="E11" s="23">
        <f t="array" ref="E11">IFERROR(INDEX(Aug!AJ$6:AJ$38,MATCH($A11,Aug!$A$6:$A$38,0)),0)+IFERROR(INDEX(Sep!AJ$6:AJ$38,MATCH($A11,Sep!$A$6:$A$38,0)),0)+IFERROR(INDEX(Oct!AJ$6:AJ$38,MATCH($A11,Oct!$A$6:$A$38,0)),0)+IFERROR(INDEX(Nov!AJ$6:AJ$38,MATCH($A11,Nov!$A$6:$A$38,0)),0)+IFERROR(INDEX(Dec!AJ$6:AJ$38,MATCH($A11,Dec!$A$6:$A$38,0)),0)+IFERROR(INDEX(Jan!AJ$6:AJ$38,MATCH($A11,Jan!$A$6:$A$38,0)),0)+IFERROR(INDEX(Feb!AJ$6:AJ$38,MATCH($A11,Feb!$A$6:$A$38,0)),0)+IFERROR(INDEX(Mar!AJ$6:AJ$38,MATCH($A11,Mar!$A$6:$A$38,0)),0)+IFERROR(INDEX(Apr!AJ$6:AJ$38,MATCH($A11,Apr!$A$6:$A$38,0)),0)+IFERROR(INDEX(May!AJ$6:AJ$38,MATCH($A11,May!$A$6:$A$38,0)),0)+IFERROR(INDEX(Jun!AJ$6:AJ$38,MATCH($A11,Jun!$A$6:$A$38,0)),0)+IFERROR(INDEX(Jul!AJ$6:AJ$38,MATCH($A11,Jul!$A$6:$A$38,0)),0)</f>
        <v>0</v>
      </c>
      <c r="F11" s="23">
        <f t="array" ref="F11">IFERROR(INDEX(Aug!AK$6:AK$38,MATCH($A11,Aug!$A$6:$A$38,0)),0)+IFERROR(INDEX(Sep!AK$6:AK$38,MATCH($A11,Sep!$A$6:$A$38,0)),0)+IFERROR(INDEX(Oct!AK$6:AK$38,MATCH($A11,Oct!$A$6:$A$38,0)),0)+IFERROR(INDEX(Nov!AK$6:AK$38,MATCH($A11,Nov!$A$6:$A$38,0)),0)+IFERROR(INDEX(Dec!AK$6:AK$38,MATCH($A11,Dec!$A$6:$A$38,0)),0)+IFERROR(INDEX(Jan!AK$6:AK$38,MATCH($A11,Jan!$A$6:$A$38,0)),0)+IFERROR(INDEX(Feb!AK$6:AK$38,MATCH($A11,Feb!$A$6:$A$38,0)),0)+IFERROR(INDEX(Mar!AK$6:AK$38,MATCH($A11,Mar!$A$6:$A$38,0)),0)+IFERROR(INDEX(Apr!AK$6:AK$38,MATCH($A11,Apr!$A$6:$A$38,0)),0)+IFERROR(INDEX(May!AK$6:AK$38,MATCH($A11,May!$A$6:$A$38,0)),0)+IFERROR(INDEX(Jun!AK$6:AK$38,MATCH($A11,Jun!$A$6:$A$38,0)),0)+IFERROR(INDEX(Jul!AK$6:AK$38,MATCH($A11,Jul!$A$6:$A$38,0)),0)</f>
        <v>0</v>
      </c>
      <c r="G11" s="23">
        <f t="array" ref="G11">IFERROR(INDEX(Aug!AL$6:AL$38,MATCH($A11,Aug!$A$6:$A$38,0)),0)+IFERROR(INDEX(Sep!AL$6:AL$38,MATCH($A11,Sep!$A$6:$A$38,0)),0)+IFERROR(INDEX(Oct!AL$6:AL$38,MATCH($A11,Oct!$A$6:$A$38,0)),0)+IFERROR(INDEX(Nov!AL$6:AL$38,MATCH($A11,Nov!$A$6:$A$38,0)),0)+IFERROR(INDEX(Dec!AL$6:AL$38,MATCH($A11,Dec!$A$6:$A$38,0)),0)+IFERROR(INDEX(Jan!AL$6:AL$38,MATCH($A11,Jan!$A$6:$A$38,0)),0)+IFERROR(INDEX(Feb!AL$6:AL$38,MATCH($A11,Feb!$A$6:$A$38,0)),0)+IFERROR(INDEX(Mar!AL$6:AL$38,MATCH($A11,Mar!$A$6:$A$38,0)),0)+IFERROR(INDEX(Apr!AL$6:AL$38,MATCH($A11,Apr!$A$6:$A$38,0)),0)+IFERROR(INDEX(May!AL$6:AL$38,MATCH($A11,May!$A$6:$A$38,0)),0)+IFERROR(INDEX(Jun!AL$6:AL$38,MATCH($A11,Jun!$A$6:$A$38,0)),0)+IFERROR(INDEX(Jul!AL$6:AL$38,MATCH($A11,Jul!$A$6:$A$38,0)),0)</f>
        <v>0</v>
      </c>
      <c r="H11" s="23">
        <f t="array" ref="H11">IFERROR(INDEX(Aug!AM$6:AM$38,MATCH($A11,Aug!$A$6:$A$38,0)),0)+IFERROR(INDEX(Sep!AM$6:AM$38,MATCH($A11,Sep!$A$6:$A$38,0)),0)+IFERROR(INDEX(Oct!AM$6:AM$38,MATCH($A11,Oct!$A$6:$A$38,0)),0)+IFERROR(INDEX(Nov!AM$6:AM$38,MATCH($A11,Nov!$A$6:$A$38,0)),0)+IFERROR(INDEX(Dec!AM$6:AM$38,MATCH($A11,Dec!$A$6:$A$38,0)),0)+IFERROR(INDEX(Jan!AM$6:AM$38,MATCH($A11,Jan!$A$6:$A$38,0)),0)+IFERROR(INDEX(Feb!AM$6:AM$38,MATCH($A11,Feb!$A$6:$A$38,0)),0)+IFERROR(INDEX(Mar!AM$6:AM$38,MATCH($A11,Mar!$A$6:$A$38,0)),0)+IFERROR(INDEX(Apr!AM$6:AM$38,MATCH($A11,Apr!$A$6:$A$38,0)),0)+IFERROR(INDEX(May!AM$6:AM$38,MATCH($A11,May!$A$6:$A$38,0)),0)+IFERROR(INDEX(Jun!AM$6:AM$38,MATCH($A11,Jun!$A$6:$A$38,0)),0)+IFERROR(INDEX(Jul!AM$6:AM$38,MATCH($A11,Jul!$A$6:$A$38,0)),0)</f>
        <v>0</v>
      </c>
      <c r="I11" s="24">
        <f t="shared" si="1"/>
        <v>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20">
        <v>4.0</v>
      </c>
      <c r="B12" s="21" t="s">
        <v>22</v>
      </c>
      <c r="C12" s="22">
        <f t="array" ref="C12">IFERROR(INDEX(Aug!AH$6:AH$38,MATCH($A12,Aug!$A$6:$A$38,0)),0)+IFERROR(INDEX(Sep!AH$6:AH$38,MATCH($A12,Sep!$A$6:$A$38,0)),0)+IFERROR(INDEX(Oct!AH$6:AH$38,MATCH($A12,Oct!$A$6:$A$38,0)),0)+IFERROR(INDEX(Nov!AH$6:AH$38,MATCH($A12,Nov!$A$6:$A$38,0)),0)+IFERROR(INDEX(Dec!AH$6:AH$38,MATCH($A12,Dec!$A$6:$A$38,0)),0)+IFERROR(INDEX(Jan!AH$6:AH$38,MATCH($A12,Jan!$A$6:$A$38,0)),0)+IFERROR(INDEX(Feb!AH$6:AH$38,MATCH($A12,Feb!$A$6:$A$38,0)),0)+IFERROR(INDEX(Mar!AH$6:AH$38,MATCH($A12,Mar!$A$6:$A$38,0)),0)+IFERROR(INDEX(Apr!AH$6:AH$38,MATCH($A12,Apr!$A$6:$A$38,0)),0)+IFERROR(INDEX(May!AH$6:AH$38,MATCH($A12,May!$A$6:$A$38,0)),0)+IFERROR(INDEX(Jun!AH$6:AH$38,MATCH($A12,Jun!$A$6:$A$38,0)),0)+IFERROR(INDEX(Jul!AH$6:AH$38,MATCH($A12,Jul!$A$6:$A$38,0)),0)</f>
        <v>0</v>
      </c>
      <c r="D12" s="23">
        <f t="array" ref="D12">IFERROR(INDEX(Aug!AI$6:AI$38,MATCH($A12,Aug!$A$6:$A$38,0)),0)+IFERROR(INDEX(Sep!AI$6:AI$38,MATCH($A12,Sep!$A$6:$A$38,0)),0)+IFERROR(INDEX(Oct!AI$6:AI$38,MATCH($A12,Oct!$A$6:$A$38,0)),0)+IFERROR(INDEX(Nov!AI$6:AI$38,MATCH($A12,Nov!$A$6:$A$38,0)),0)+IFERROR(INDEX(Dec!AI$6:AI$38,MATCH($A12,Dec!$A$6:$A$38,0)),0)+IFERROR(INDEX(Jan!AI$6:AI$38,MATCH($A12,Jan!$A$6:$A$38,0)),0)+IFERROR(INDEX(Feb!AI$6:AI$38,MATCH($A12,Feb!$A$6:$A$38,0)),0)+IFERROR(INDEX(Mar!AI$6:AI$38,MATCH($A12,Mar!$A$6:$A$38,0)),0)+IFERROR(INDEX(Apr!AI$6:AI$38,MATCH($A12,Apr!$A$6:$A$38,0)),0)+IFERROR(INDEX(May!AI$6:AI$38,MATCH($A12,May!$A$6:$A$38,0)),0)+IFERROR(INDEX(Jun!AI$6:AI$38,MATCH($A12,Jun!$A$6:$A$38,0)),0)+IFERROR(INDEX(Jul!AI$6:AI$38,MATCH($A12,Jul!$A$6:$A$38,0)),0)</f>
        <v>0</v>
      </c>
      <c r="E12" s="23">
        <f t="array" ref="E12">IFERROR(INDEX(Aug!AJ$6:AJ$38,MATCH($A12,Aug!$A$6:$A$38,0)),0)+IFERROR(INDEX(Sep!AJ$6:AJ$38,MATCH($A12,Sep!$A$6:$A$38,0)),0)+IFERROR(INDEX(Oct!AJ$6:AJ$38,MATCH($A12,Oct!$A$6:$A$38,0)),0)+IFERROR(INDEX(Nov!AJ$6:AJ$38,MATCH($A12,Nov!$A$6:$A$38,0)),0)+IFERROR(INDEX(Dec!AJ$6:AJ$38,MATCH($A12,Dec!$A$6:$A$38,0)),0)+IFERROR(INDEX(Jan!AJ$6:AJ$38,MATCH($A12,Jan!$A$6:$A$38,0)),0)+IFERROR(INDEX(Feb!AJ$6:AJ$38,MATCH($A12,Feb!$A$6:$A$38,0)),0)+IFERROR(INDEX(Mar!AJ$6:AJ$38,MATCH($A12,Mar!$A$6:$A$38,0)),0)+IFERROR(INDEX(Apr!AJ$6:AJ$38,MATCH($A12,Apr!$A$6:$A$38,0)),0)+IFERROR(INDEX(May!AJ$6:AJ$38,MATCH($A12,May!$A$6:$A$38,0)),0)+IFERROR(INDEX(Jun!AJ$6:AJ$38,MATCH($A12,Jun!$A$6:$A$38,0)),0)+IFERROR(INDEX(Jul!AJ$6:AJ$38,MATCH($A12,Jul!$A$6:$A$38,0)),0)</f>
        <v>0</v>
      </c>
      <c r="F12" s="23">
        <f t="array" ref="F12">IFERROR(INDEX(Aug!AK$6:AK$38,MATCH($A12,Aug!$A$6:$A$38,0)),0)+IFERROR(INDEX(Sep!AK$6:AK$38,MATCH($A12,Sep!$A$6:$A$38,0)),0)+IFERROR(INDEX(Oct!AK$6:AK$38,MATCH($A12,Oct!$A$6:$A$38,0)),0)+IFERROR(INDEX(Nov!AK$6:AK$38,MATCH($A12,Nov!$A$6:$A$38,0)),0)+IFERROR(INDEX(Dec!AK$6:AK$38,MATCH($A12,Dec!$A$6:$A$38,0)),0)+IFERROR(INDEX(Jan!AK$6:AK$38,MATCH($A12,Jan!$A$6:$A$38,0)),0)+IFERROR(INDEX(Feb!AK$6:AK$38,MATCH($A12,Feb!$A$6:$A$38,0)),0)+IFERROR(INDEX(Mar!AK$6:AK$38,MATCH($A12,Mar!$A$6:$A$38,0)),0)+IFERROR(INDEX(Apr!AK$6:AK$38,MATCH($A12,Apr!$A$6:$A$38,0)),0)+IFERROR(INDEX(May!AK$6:AK$38,MATCH($A12,May!$A$6:$A$38,0)),0)+IFERROR(INDEX(Jun!AK$6:AK$38,MATCH($A12,Jun!$A$6:$A$38,0)),0)+IFERROR(INDEX(Jul!AK$6:AK$38,MATCH($A12,Jul!$A$6:$A$38,0)),0)</f>
        <v>0</v>
      </c>
      <c r="G12" s="23">
        <f t="array" ref="G12">IFERROR(INDEX(Aug!AL$6:AL$38,MATCH($A12,Aug!$A$6:$A$38,0)),0)+IFERROR(INDEX(Sep!AL$6:AL$38,MATCH($A12,Sep!$A$6:$A$38,0)),0)+IFERROR(INDEX(Oct!AL$6:AL$38,MATCH($A12,Oct!$A$6:$A$38,0)),0)+IFERROR(INDEX(Nov!AL$6:AL$38,MATCH($A12,Nov!$A$6:$A$38,0)),0)+IFERROR(INDEX(Dec!AL$6:AL$38,MATCH($A12,Dec!$A$6:$A$38,0)),0)+IFERROR(INDEX(Jan!AL$6:AL$38,MATCH($A12,Jan!$A$6:$A$38,0)),0)+IFERROR(INDEX(Feb!AL$6:AL$38,MATCH($A12,Feb!$A$6:$A$38,0)),0)+IFERROR(INDEX(Mar!AL$6:AL$38,MATCH($A12,Mar!$A$6:$A$38,0)),0)+IFERROR(INDEX(Apr!AL$6:AL$38,MATCH($A12,Apr!$A$6:$A$38,0)),0)+IFERROR(INDEX(May!AL$6:AL$38,MATCH($A12,May!$A$6:$A$38,0)),0)+IFERROR(INDEX(Jun!AL$6:AL$38,MATCH($A12,Jun!$A$6:$A$38,0)),0)+IFERROR(INDEX(Jul!AL$6:AL$38,MATCH($A12,Jul!$A$6:$A$38,0)),0)</f>
        <v>0</v>
      </c>
      <c r="H12" s="23">
        <f t="array" ref="H12">IFERROR(INDEX(Aug!AM$6:AM$38,MATCH($A12,Aug!$A$6:$A$38,0)),0)+IFERROR(INDEX(Sep!AM$6:AM$38,MATCH($A12,Sep!$A$6:$A$38,0)),0)+IFERROR(INDEX(Oct!AM$6:AM$38,MATCH($A12,Oct!$A$6:$A$38,0)),0)+IFERROR(INDEX(Nov!AM$6:AM$38,MATCH($A12,Nov!$A$6:$A$38,0)),0)+IFERROR(INDEX(Dec!AM$6:AM$38,MATCH($A12,Dec!$A$6:$A$38,0)),0)+IFERROR(INDEX(Jan!AM$6:AM$38,MATCH($A12,Jan!$A$6:$A$38,0)),0)+IFERROR(INDEX(Feb!AM$6:AM$38,MATCH($A12,Feb!$A$6:$A$38,0)),0)+IFERROR(INDEX(Mar!AM$6:AM$38,MATCH($A12,Mar!$A$6:$A$38,0)),0)+IFERROR(INDEX(Apr!AM$6:AM$38,MATCH($A12,Apr!$A$6:$A$38,0)),0)+IFERROR(INDEX(May!AM$6:AM$38,MATCH($A12,May!$A$6:$A$38,0)),0)+IFERROR(INDEX(Jun!AM$6:AM$38,MATCH($A12,Jun!$A$6:$A$38,0)),0)+IFERROR(INDEX(Jul!AM$6:AM$38,MATCH($A12,Jul!$A$6:$A$38,0)),0)</f>
        <v>0</v>
      </c>
      <c r="I12" s="24">
        <f t="shared" si="1"/>
        <v>0</v>
      </c>
      <c r="J12" s="5"/>
      <c r="K12" s="9" t="s">
        <v>23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20">
        <v>5.0</v>
      </c>
      <c r="B13" s="21" t="s">
        <v>24</v>
      </c>
      <c r="C13" s="22">
        <f t="array" ref="C13">IFERROR(INDEX(Aug!AH$6:AH$38,MATCH($A13,Aug!$A$6:$A$38,0)),0)+IFERROR(INDEX(Sep!AH$6:AH$38,MATCH($A13,Sep!$A$6:$A$38,0)),0)+IFERROR(INDEX(Oct!AH$6:AH$38,MATCH($A13,Oct!$A$6:$A$38,0)),0)+IFERROR(INDEX(Nov!AH$6:AH$38,MATCH($A13,Nov!$A$6:$A$38,0)),0)+IFERROR(INDEX(Dec!AH$6:AH$38,MATCH($A13,Dec!$A$6:$A$38,0)),0)+IFERROR(INDEX(Jan!AH$6:AH$38,MATCH($A13,Jan!$A$6:$A$38,0)),0)+IFERROR(INDEX(Feb!AH$6:AH$38,MATCH($A13,Feb!$A$6:$A$38,0)),0)+IFERROR(INDEX(Mar!AH$6:AH$38,MATCH($A13,Mar!$A$6:$A$38,0)),0)+IFERROR(INDEX(Apr!AH$6:AH$38,MATCH($A13,Apr!$A$6:$A$38,0)),0)+IFERROR(INDEX(May!AH$6:AH$38,MATCH($A13,May!$A$6:$A$38,0)),0)+IFERROR(INDEX(Jun!AH$6:AH$38,MATCH($A13,Jun!$A$6:$A$38,0)),0)+IFERROR(INDEX(Jul!AH$6:AH$38,MATCH($A13,Jul!$A$6:$A$38,0)),0)</f>
        <v>0</v>
      </c>
      <c r="D13" s="23">
        <f t="array" ref="D13">IFERROR(INDEX(Aug!AI$6:AI$38,MATCH($A13,Aug!$A$6:$A$38,0)),0)+IFERROR(INDEX(Sep!AI$6:AI$38,MATCH($A13,Sep!$A$6:$A$38,0)),0)+IFERROR(INDEX(Oct!AI$6:AI$38,MATCH($A13,Oct!$A$6:$A$38,0)),0)+IFERROR(INDEX(Nov!AI$6:AI$38,MATCH($A13,Nov!$A$6:$A$38,0)),0)+IFERROR(INDEX(Dec!AI$6:AI$38,MATCH($A13,Dec!$A$6:$A$38,0)),0)+IFERROR(INDEX(Jan!AI$6:AI$38,MATCH($A13,Jan!$A$6:$A$38,0)),0)+IFERROR(INDEX(Feb!AI$6:AI$38,MATCH($A13,Feb!$A$6:$A$38,0)),0)+IFERROR(INDEX(Mar!AI$6:AI$38,MATCH($A13,Mar!$A$6:$A$38,0)),0)+IFERROR(INDEX(Apr!AI$6:AI$38,MATCH($A13,Apr!$A$6:$A$38,0)),0)+IFERROR(INDEX(May!AI$6:AI$38,MATCH($A13,May!$A$6:$A$38,0)),0)+IFERROR(INDEX(Jun!AI$6:AI$38,MATCH($A13,Jun!$A$6:$A$38,0)),0)+IFERROR(INDEX(Jul!AI$6:AI$38,MATCH($A13,Jul!$A$6:$A$38,0)),0)</f>
        <v>0</v>
      </c>
      <c r="E13" s="23">
        <f t="array" ref="E13">IFERROR(INDEX(Aug!AJ$6:AJ$38,MATCH($A13,Aug!$A$6:$A$38,0)),0)+IFERROR(INDEX(Sep!AJ$6:AJ$38,MATCH($A13,Sep!$A$6:$A$38,0)),0)+IFERROR(INDEX(Oct!AJ$6:AJ$38,MATCH($A13,Oct!$A$6:$A$38,0)),0)+IFERROR(INDEX(Nov!AJ$6:AJ$38,MATCH($A13,Nov!$A$6:$A$38,0)),0)+IFERROR(INDEX(Dec!AJ$6:AJ$38,MATCH($A13,Dec!$A$6:$A$38,0)),0)+IFERROR(INDEX(Jan!AJ$6:AJ$38,MATCH($A13,Jan!$A$6:$A$38,0)),0)+IFERROR(INDEX(Feb!AJ$6:AJ$38,MATCH($A13,Feb!$A$6:$A$38,0)),0)+IFERROR(INDEX(Mar!AJ$6:AJ$38,MATCH($A13,Mar!$A$6:$A$38,0)),0)+IFERROR(INDEX(Apr!AJ$6:AJ$38,MATCH($A13,Apr!$A$6:$A$38,0)),0)+IFERROR(INDEX(May!AJ$6:AJ$38,MATCH($A13,May!$A$6:$A$38,0)),0)+IFERROR(INDEX(Jun!AJ$6:AJ$38,MATCH($A13,Jun!$A$6:$A$38,0)),0)+IFERROR(INDEX(Jul!AJ$6:AJ$38,MATCH($A13,Jul!$A$6:$A$38,0)),0)</f>
        <v>0</v>
      </c>
      <c r="F13" s="23">
        <f t="array" ref="F13">IFERROR(INDEX(Aug!AK$6:AK$38,MATCH($A13,Aug!$A$6:$A$38,0)),0)+IFERROR(INDEX(Sep!AK$6:AK$38,MATCH($A13,Sep!$A$6:$A$38,0)),0)+IFERROR(INDEX(Oct!AK$6:AK$38,MATCH($A13,Oct!$A$6:$A$38,0)),0)+IFERROR(INDEX(Nov!AK$6:AK$38,MATCH($A13,Nov!$A$6:$A$38,0)),0)+IFERROR(INDEX(Dec!AK$6:AK$38,MATCH($A13,Dec!$A$6:$A$38,0)),0)+IFERROR(INDEX(Jan!AK$6:AK$38,MATCH($A13,Jan!$A$6:$A$38,0)),0)+IFERROR(INDEX(Feb!AK$6:AK$38,MATCH($A13,Feb!$A$6:$A$38,0)),0)+IFERROR(INDEX(Mar!AK$6:AK$38,MATCH($A13,Mar!$A$6:$A$38,0)),0)+IFERROR(INDEX(Apr!AK$6:AK$38,MATCH($A13,Apr!$A$6:$A$38,0)),0)+IFERROR(INDEX(May!AK$6:AK$38,MATCH($A13,May!$A$6:$A$38,0)),0)+IFERROR(INDEX(Jun!AK$6:AK$38,MATCH($A13,Jun!$A$6:$A$38,0)),0)+IFERROR(INDEX(Jul!AK$6:AK$38,MATCH($A13,Jul!$A$6:$A$38,0)),0)</f>
        <v>0</v>
      </c>
      <c r="G13" s="23">
        <f t="array" ref="G13">IFERROR(INDEX(Aug!AL$6:AL$38,MATCH($A13,Aug!$A$6:$A$38,0)),0)+IFERROR(INDEX(Sep!AL$6:AL$38,MATCH($A13,Sep!$A$6:$A$38,0)),0)+IFERROR(INDEX(Oct!AL$6:AL$38,MATCH($A13,Oct!$A$6:$A$38,0)),0)+IFERROR(INDEX(Nov!AL$6:AL$38,MATCH($A13,Nov!$A$6:$A$38,0)),0)+IFERROR(INDEX(Dec!AL$6:AL$38,MATCH($A13,Dec!$A$6:$A$38,0)),0)+IFERROR(INDEX(Jan!AL$6:AL$38,MATCH($A13,Jan!$A$6:$A$38,0)),0)+IFERROR(INDEX(Feb!AL$6:AL$38,MATCH($A13,Feb!$A$6:$A$38,0)),0)+IFERROR(INDEX(Mar!AL$6:AL$38,MATCH($A13,Mar!$A$6:$A$38,0)),0)+IFERROR(INDEX(Apr!AL$6:AL$38,MATCH($A13,Apr!$A$6:$A$38,0)),0)+IFERROR(INDEX(May!AL$6:AL$38,MATCH($A13,May!$A$6:$A$38,0)),0)+IFERROR(INDEX(Jun!AL$6:AL$38,MATCH($A13,Jun!$A$6:$A$38,0)),0)+IFERROR(INDEX(Jul!AL$6:AL$38,MATCH($A13,Jul!$A$6:$A$38,0)),0)</f>
        <v>0</v>
      </c>
      <c r="H13" s="23">
        <f t="array" ref="H13">IFERROR(INDEX(Aug!AM$6:AM$38,MATCH($A13,Aug!$A$6:$A$38,0)),0)+IFERROR(INDEX(Sep!AM$6:AM$38,MATCH($A13,Sep!$A$6:$A$38,0)),0)+IFERROR(INDEX(Oct!AM$6:AM$38,MATCH($A13,Oct!$A$6:$A$38,0)),0)+IFERROR(INDEX(Nov!AM$6:AM$38,MATCH($A13,Nov!$A$6:$A$38,0)),0)+IFERROR(INDEX(Dec!AM$6:AM$38,MATCH($A13,Dec!$A$6:$A$38,0)),0)+IFERROR(INDEX(Jan!AM$6:AM$38,MATCH($A13,Jan!$A$6:$A$38,0)),0)+IFERROR(INDEX(Feb!AM$6:AM$38,MATCH($A13,Feb!$A$6:$A$38,0)),0)+IFERROR(INDEX(Mar!AM$6:AM$38,MATCH($A13,Mar!$A$6:$A$38,0)),0)+IFERROR(INDEX(Apr!AM$6:AM$38,MATCH($A13,Apr!$A$6:$A$38,0)),0)+IFERROR(INDEX(May!AM$6:AM$38,MATCH($A13,May!$A$6:$A$38,0)),0)+IFERROR(INDEX(Jun!AM$6:AM$38,MATCH($A13,Jun!$A$6:$A$38,0)),0)+IFERROR(INDEX(Jul!AM$6:AM$38,MATCH($A13,Jul!$A$6:$A$38,0)),0)</f>
        <v>18</v>
      </c>
      <c r="I13" s="24">
        <f t="shared" si="1"/>
        <v>18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20">
        <v>6.0</v>
      </c>
      <c r="B14" s="21"/>
      <c r="C14" s="22">
        <f t="array" ref="C14">IFERROR(INDEX(Aug!AH$6:AH$38,MATCH($A14,Aug!$A$6:$A$38,0)),0)+IFERROR(INDEX(Sep!AH$6:AH$38,MATCH($A14,Sep!$A$6:$A$38,0)),0)+IFERROR(INDEX(Oct!AH$6:AH$38,MATCH($A14,Oct!$A$6:$A$38,0)),0)+IFERROR(INDEX(Nov!AH$6:AH$38,MATCH($A14,Nov!$A$6:$A$38,0)),0)+IFERROR(INDEX(Dec!AH$6:AH$38,MATCH($A14,Dec!$A$6:$A$38,0)),0)+IFERROR(INDEX(Jan!AH$6:AH$38,MATCH($A14,Jan!$A$6:$A$38,0)),0)+IFERROR(INDEX(Feb!AH$6:AH$38,MATCH($A14,Feb!$A$6:$A$38,0)),0)+IFERROR(INDEX(Mar!AH$6:AH$38,MATCH($A14,Mar!$A$6:$A$38,0)),0)+IFERROR(INDEX(Apr!AH$6:AH$38,MATCH($A14,Apr!$A$6:$A$38,0)),0)+IFERROR(INDEX(May!AH$6:AH$38,MATCH($A14,May!$A$6:$A$38,0)),0)+IFERROR(INDEX(Jun!AH$6:AH$38,MATCH($A14,Jun!$A$6:$A$38,0)),0)+IFERROR(INDEX(Jul!AH$6:AH$38,MATCH($A14,Jul!$A$6:$A$38,0)),0)</f>
        <v>0</v>
      </c>
      <c r="D14" s="23">
        <f t="array" ref="D14">IFERROR(INDEX(Aug!AI$6:AI$38,MATCH($A14,Aug!$A$6:$A$38,0)),0)+IFERROR(INDEX(Sep!AI$6:AI$38,MATCH($A14,Sep!$A$6:$A$38,0)),0)+IFERROR(INDEX(Oct!AI$6:AI$38,MATCH($A14,Oct!$A$6:$A$38,0)),0)+IFERROR(INDEX(Nov!AI$6:AI$38,MATCH($A14,Nov!$A$6:$A$38,0)),0)+IFERROR(INDEX(Dec!AI$6:AI$38,MATCH($A14,Dec!$A$6:$A$38,0)),0)+IFERROR(INDEX(Jan!AI$6:AI$38,MATCH($A14,Jan!$A$6:$A$38,0)),0)+IFERROR(INDEX(Feb!AI$6:AI$38,MATCH($A14,Feb!$A$6:$A$38,0)),0)+IFERROR(INDEX(Mar!AI$6:AI$38,MATCH($A14,Mar!$A$6:$A$38,0)),0)+IFERROR(INDEX(Apr!AI$6:AI$38,MATCH($A14,Apr!$A$6:$A$38,0)),0)+IFERROR(INDEX(May!AI$6:AI$38,MATCH($A14,May!$A$6:$A$38,0)),0)+IFERROR(INDEX(Jun!AI$6:AI$38,MATCH($A14,Jun!$A$6:$A$38,0)),0)+IFERROR(INDEX(Jul!AI$6:AI$38,MATCH($A14,Jul!$A$6:$A$38,0)),0)</f>
        <v>0</v>
      </c>
      <c r="E14" s="23">
        <f t="array" ref="E14">IFERROR(INDEX(Aug!AJ$6:AJ$38,MATCH($A14,Aug!$A$6:$A$38,0)),0)+IFERROR(INDEX(Sep!AJ$6:AJ$38,MATCH($A14,Sep!$A$6:$A$38,0)),0)+IFERROR(INDEX(Oct!AJ$6:AJ$38,MATCH($A14,Oct!$A$6:$A$38,0)),0)+IFERROR(INDEX(Nov!AJ$6:AJ$38,MATCH($A14,Nov!$A$6:$A$38,0)),0)+IFERROR(INDEX(Dec!AJ$6:AJ$38,MATCH($A14,Dec!$A$6:$A$38,0)),0)+IFERROR(INDEX(Jan!AJ$6:AJ$38,MATCH($A14,Jan!$A$6:$A$38,0)),0)+IFERROR(INDEX(Feb!AJ$6:AJ$38,MATCH($A14,Feb!$A$6:$A$38,0)),0)+IFERROR(INDEX(Mar!AJ$6:AJ$38,MATCH($A14,Mar!$A$6:$A$38,0)),0)+IFERROR(INDEX(Apr!AJ$6:AJ$38,MATCH($A14,Apr!$A$6:$A$38,0)),0)+IFERROR(INDEX(May!AJ$6:AJ$38,MATCH($A14,May!$A$6:$A$38,0)),0)+IFERROR(INDEX(Jun!AJ$6:AJ$38,MATCH($A14,Jun!$A$6:$A$38,0)),0)+IFERROR(INDEX(Jul!AJ$6:AJ$38,MATCH($A14,Jul!$A$6:$A$38,0)),0)</f>
        <v>0</v>
      </c>
      <c r="F14" s="23">
        <f t="array" ref="F14">IFERROR(INDEX(Aug!AK$6:AK$38,MATCH($A14,Aug!$A$6:$A$38,0)),0)+IFERROR(INDEX(Sep!AK$6:AK$38,MATCH($A14,Sep!$A$6:$A$38,0)),0)+IFERROR(INDEX(Oct!AK$6:AK$38,MATCH($A14,Oct!$A$6:$A$38,0)),0)+IFERROR(INDEX(Nov!AK$6:AK$38,MATCH($A14,Nov!$A$6:$A$38,0)),0)+IFERROR(INDEX(Dec!AK$6:AK$38,MATCH($A14,Dec!$A$6:$A$38,0)),0)+IFERROR(INDEX(Jan!AK$6:AK$38,MATCH($A14,Jan!$A$6:$A$38,0)),0)+IFERROR(INDEX(Feb!AK$6:AK$38,MATCH($A14,Feb!$A$6:$A$38,0)),0)+IFERROR(INDEX(Mar!AK$6:AK$38,MATCH($A14,Mar!$A$6:$A$38,0)),0)+IFERROR(INDEX(Apr!AK$6:AK$38,MATCH($A14,Apr!$A$6:$A$38,0)),0)+IFERROR(INDEX(May!AK$6:AK$38,MATCH($A14,May!$A$6:$A$38,0)),0)+IFERROR(INDEX(Jun!AK$6:AK$38,MATCH($A14,Jun!$A$6:$A$38,0)),0)+IFERROR(INDEX(Jul!AK$6:AK$38,MATCH($A14,Jul!$A$6:$A$38,0)),0)</f>
        <v>0</v>
      </c>
      <c r="G14" s="23">
        <f t="array" ref="G14">IFERROR(INDEX(Aug!AL$6:AL$38,MATCH($A14,Aug!$A$6:$A$38,0)),0)+IFERROR(INDEX(Sep!AL$6:AL$38,MATCH($A14,Sep!$A$6:$A$38,0)),0)+IFERROR(INDEX(Oct!AL$6:AL$38,MATCH($A14,Oct!$A$6:$A$38,0)),0)+IFERROR(INDEX(Nov!AL$6:AL$38,MATCH($A14,Nov!$A$6:$A$38,0)),0)+IFERROR(INDEX(Dec!AL$6:AL$38,MATCH($A14,Dec!$A$6:$A$38,0)),0)+IFERROR(INDEX(Jan!AL$6:AL$38,MATCH($A14,Jan!$A$6:$A$38,0)),0)+IFERROR(INDEX(Feb!AL$6:AL$38,MATCH($A14,Feb!$A$6:$A$38,0)),0)+IFERROR(INDEX(Mar!AL$6:AL$38,MATCH($A14,Mar!$A$6:$A$38,0)),0)+IFERROR(INDEX(Apr!AL$6:AL$38,MATCH($A14,Apr!$A$6:$A$38,0)),0)+IFERROR(INDEX(May!AL$6:AL$38,MATCH($A14,May!$A$6:$A$38,0)),0)+IFERROR(INDEX(Jun!AL$6:AL$38,MATCH($A14,Jun!$A$6:$A$38,0)),0)+IFERROR(INDEX(Jul!AL$6:AL$38,MATCH($A14,Jul!$A$6:$A$38,0)),0)</f>
        <v>0</v>
      </c>
      <c r="H14" s="23">
        <f t="array" ref="H14">IFERROR(INDEX(Aug!AM$6:AM$38,MATCH($A14,Aug!$A$6:$A$38,0)),0)+IFERROR(INDEX(Sep!AM$6:AM$38,MATCH($A14,Sep!$A$6:$A$38,0)),0)+IFERROR(INDEX(Oct!AM$6:AM$38,MATCH($A14,Oct!$A$6:$A$38,0)),0)+IFERROR(INDEX(Nov!AM$6:AM$38,MATCH($A14,Nov!$A$6:$A$38,0)),0)+IFERROR(INDEX(Dec!AM$6:AM$38,MATCH($A14,Dec!$A$6:$A$38,0)),0)+IFERROR(INDEX(Jan!AM$6:AM$38,MATCH($A14,Jan!$A$6:$A$38,0)),0)+IFERROR(INDEX(Feb!AM$6:AM$38,MATCH($A14,Feb!$A$6:$A$38,0)),0)+IFERROR(INDEX(Mar!AM$6:AM$38,MATCH($A14,Mar!$A$6:$A$38,0)),0)+IFERROR(INDEX(Apr!AM$6:AM$38,MATCH($A14,Apr!$A$6:$A$38,0)),0)+IFERROR(INDEX(May!AM$6:AM$38,MATCH($A14,May!$A$6:$A$38,0)),0)+IFERROR(INDEX(Jun!AM$6:AM$38,MATCH($A14,Jun!$A$6:$A$38,0)),0)+IFERROR(INDEX(Jul!AM$6:AM$38,MATCH($A14,Jul!$A$6:$A$38,0)),0)</f>
        <v>0</v>
      </c>
      <c r="I14" s="24">
        <f t="shared" si="1"/>
        <v>0</v>
      </c>
      <c r="J14" s="5"/>
      <c r="K14" s="10" t="s">
        <v>25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20">
        <v>7.0</v>
      </c>
      <c r="B15" s="21"/>
      <c r="C15" s="22">
        <f t="array" ref="C15">IFERROR(INDEX(Aug!AH$6:AH$38,MATCH($A15,Aug!$A$6:$A$38,0)),0)+IFERROR(INDEX(Sep!AH$6:AH$38,MATCH($A15,Sep!$A$6:$A$38,0)),0)+IFERROR(INDEX(Oct!AH$6:AH$38,MATCH($A15,Oct!$A$6:$A$38,0)),0)+IFERROR(INDEX(Nov!AH$6:AH$38,MATCH($A15,Nov!$A$6:$A$38,0)),0)+IFERROR(INDEX(Dec!AH$6:AH$38,MATCH($A15,Dec!$A$6:$A$38,0)),0)+IFERROR(INDEX(Jan!AH$6:AH$38,MATCH($A15,Jan!$A$6:$A$38,0)),0)+IFERROR(INDEX(Feb!AH$6:AH$38,MATCH($A15,Feb!$A$6:$A$38,0)),0)+IFERROR(INDEX(Mar!AH$6:AH$38,MATCH($A15,Mar!$A$6:$A$38,0)),0)+IFERROR(INDEX(Apr!AH$6:AH$38,MATCH($A15,Apr!$A$6:$A$38,0)),0)+IFERROR(INDEX(May!AH$6:AH$38,MATCH($A15,May!$A$6:$A$38,0)),0)+IFERROR(INDEX(Jun!AH$6:AH$38,MATCH($A15,Jun!$A$6:$A$38,0)),0)+IFERROR(INDEX(Jul!AH$6:AH$38,MATCH($A15,Jul!$A$6:$A$38,0)),0)</f>
        <v>0</v>
      </c>
      <c r="D15" s="23">
        <f t="array" ref="D15">IFERROR(INDEX(Aug!AI$6:AI$38,MATCH($A15,Aug!$A$6:$A$38,0)),0)+IFERROR(INDEX(Sep!AI$6:AI$38,MATCH($A15,Sep!$A$6:$A$38,0)),0)+IFERROR(INDEX(Oct!AI$6:AI$38,MATCH($A15,Oct!$A$6:$A$38,0)),0)+IFERROR(INDEX(Nov!AI$6:AI$38,MATCH($A15,Nov!$A$6:$A$38,0)),0)+IFERROR(INDEX(Dec!AI$6:AI$38,MATCH($A15,Dec!$A$6:$A$38,0)),0)+IFERROR(INDEX(Jan!AI$6:AI$38,MATCH($A15,Jan!$A$6:$A$38,0)),0)+IFERROR(INDEX(Feb!AI$6:AI$38,MATCH($A15,Feb!$A$6:$A$38,0)),0)+IFERROR(INDEX(Mar!AI$6:AI$38,MATCH($A15,Mar!$A$6:$A$38,0)),0)+IFERROR(INDEX(Apr!AI$6:AI$38,MATCH($A15,Apr!$A$6:$A$38,0)),0)+IFERROR(INDEX(May!AI$6:AI$38,MATCH($A15,May!$A$6:$A$38,0)),0)+IFERROR(INDEX(Jun!AI$6:AI$38,MATCH($A15,Jun!$A$6:$A$38,0)),0)+IFERROR(INDEX(Jul!AI$6:AI$38,MATCH($A15,Jul!$A$6:$A$38,0)),0)</f>
        <v>0</v>
      </c>
      <c r="E15" s="23">
        <f t="array" ref="E15">IFERROR(INDEX(Aug!AJ$6:AJ$38,MATCH($A15,Aug!$A$6:$A$38,0)),0)+IFERROR(INDEX(Sep!AJ$6:AJ$38,MATCH($A15,Sep!$A$6:$A$38,0)),0)+IFERROR(INDEX(Oct!AJ$6:AJ$38,MATCH($A15,Oct!$A$6:$A$38,0)),0)+IFERROR(INDEX(Nov!AJ$6:AJ$38,MATCH($A15,Nov!$A$6:$A$38,0)),0)+IFERROR(INDEX(Dec!AJ$6:AJ$38,MATCH($A15,Dec!$A$6:$A$38,0)),0)+IFERROR(INDEX(Jan!AJ$6:AJ$38,MATCH($A15,Jan!$A$6:$A$38,0)),0)+IFERROR(INDEX(Feb!AJ$6:AJ$38,MATCH($A15,Feb!$A$6:$A$38,0)),0)+IFERROR(INDEX(Mar!AJ$6:AJ$38,MATCH($A15,Mar!$A$6:$A$38,0)),0)+IFERROR(INDEX(Apr!AJ$6:AJ$38,MATCH($A15,Apr!$A$6:$A$38,0)),0)+IFERROR(INDEX(May!AJ$6:AJ$38,MATCH($A15,May!$A$6:$A$38,0)),0)+IFERROR(INDEX(Jun!AJ$6:AJ$38,MATCH($A15,Jun!$A$6:$A$38,0)),0)+IFERROR(INDEX(Jul!AJ$6:AJ$38,MATCH($A15,Jul!$A$6:$A$38,0)),0)</f>
        <v>0</v>
      </c>
      <c r="F15" s="23">
        <f t="array" ref="F15">IFERROR(INDEX(Aug!AK$6:AK$38,MATCH($A15,Aug!$A$6:$A$38,0)),0)+IFERROR(INDEX(Sep!AK$6:AK$38,MATCH($A15,Sep!$A$6:$A$38,0)),0)+IFERROR(INDEX(Oct!AK$6:AK$38,MATCH($A15,Oct!$A$6:$A$38,0)),0)+IFERROR(INDEX(Nov!AK$6:AK$38,MATCH($A15,Nov!$A$6:$A$38,0)),0)+IFERROR(INDEX(Dec!AK$6:AK$38,MATCH($A15,Dec!$A$6:$A$38,0)),0)+IFERROR(INDEX(Jan!AK$6:AK$38,MATCH($A15,Jan!$A$6:$A$38,0)),0)+IFERROR(INDEX(Feb!AK$6:AK$38,MATCH($A15,Feb!$A$6:$A$38,0)),0)+IFERROR(INDEX(Mar!AK$6:AK$38,MATCH($A15,Mar!$A$6:$A$38,0)),0)+IFERROR(INDEX(Apr!AK$6:AK$38,MATCH($A15,Apr!$A$6:$A$38,0)),0)+IFERROR(INDEX(May!AK$6:AK$38,MATCH($A15,May!$A$6:$A$38,0)),0)+IFERROR(INDEX(Jun!AK$6:AK$38,MATCH($A15,Jun!$A$6:$A$38,0)),0)+IFERROR(INDEX(Jul!AK$6:AK$38,MATCH($A15,Jul!$A$6:$A$38,0)),0)</f>
        <v>0</v>
      </c>
      <c r="G15" s="23">
        <f t="array" ref="G15">IFERROR(INDEX(Aug!AL$6:AL$38,MATCH($A15,Aug!$A$6:$A$38,0)),0)+IFERROR(INDEX(Sep!AL$6:AL$38,MATCH($A15,Sep!$A$6:$A$38,0)),0)+IFERROR(INDEX(Oct!AL$6:AL$38,MATCH($A15,Oct!$A$6:$A$38,0)),0)+IFERROR(INDEX(Nov!AL$6:AL$38,MATCH($A15,Nov!$A$6:$A$38,0)),0)+IFERROR(INDEX(Dec!AL$6:AL$38,MATCH($A15,Dec!$A$6:$A$38,0)),0)+IFERROR(INDEX(Jan!AL$6:AL$38,MATCH($A15,Jan!$A$6:$A$38,0)),0)+IFERROR(INDEX(Feb!AL$6:AL$38,MATCH($A15,Feb!$A$6:$A$38,0)),0)+IFERROR(INDEX(Mar!AL$6:AL$38,MATCH($A15,Mar!$A$6:$A$38,0)),0)+IFERROR(INDEX(Apr!AL$6:AL$38,MATCH($A15,Apr!$A$6:$A$38,0)),0)+IFERROR(INDEX(May!AL$6:AL$38,MATCH($A15,May!$A$6:$A$38,0)),0)+IFERROR(INDEX(Jun!AL$6:AL$38,MATCH($A15,Jun!$A$6:$A$38,0)),0)+IFERROR(INDEX(Jul!AL$6:AL$38,MATCH($A15,Jul!$A$6:$A$38,0)),0)</f>
        <v>0</v>
      </c>
      <c r="H15" s="23">
        <f t="array" ref="H15">IFERROR(INDEX(Aug!AM$6:AM$38,MATCH($A15,Aug!$A$6:$A$38,0)),0)+IFERROR(INDEX(Sep!AM$6:AM$38,MATCH($A15,Sep!$A$6:$A$38,0)),0)+IFERROR(INDEX(Oct!AM$6:AM$38,MATCH($A15,Oct!$A$6:$A$38,0)),0)+IFERROR(INDEX(Nov!AM$6:AM$38,MATCH($A15,Nov!$A$6:$A$38,0)),0)+IFERROR(INDEX(Dec!AM$6:AM$38,MATCH($A15,Dec!$A$6:$A$38,0)),0)+IFERROR(INDEX(Jan!AM$6:AM$38,MATCH($A15,Jan!$A$6:$A$38,0)),0)+IFERROR(INDEX(Feb!AM$6:AM$38,MATCH($A15,Feb!$A$6:$A$38,0)),0)+IFERROR(INDEX(Mar!AM$6:AM$38,MATCH($A15,Mar!$A$6:$A$38,0)),0)+IFERROR(INDEX(Apr!AM$6:AM$38,MATCH($A15,Apr!$A$6:$A$38,0)),0)+IFERROR(INDEX(May!AM$6:AM$38,MATCH($A15,May!$A$6:$A$38,0)),0)+IFERROR(INDEX(Jun!AM$6:AM$38,MATCH($A15,Jun!$A$6:$A$38,0)),0)+IFERROR(INDEX(Jul!AM$6:AM$38,MATCH($A15,Jul!$A$6:$A$38,0)),0)</f>
        <v>0</v>
      </c>
      <c r="I15" s="24">
        <f t="shared" si="1"/>
        <v>0</v>
      </c>
      <c r="J15" s="5"/>
      <c r="K15" s="10" t="s">
        <v>26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20">
        <v>8.0</v>
      </c>
      <c r="B16" s="21"/>
      <c r="C16" s="22">
        <f t="array" ref="C16">IFERROR(INDEX(Aug!AH$6:AH$38,MATCH($A16,Aug!$A$6:$A$38,0)),0)+IFERROR(INDEX(Sep!AH$6:AH$38,MATCH($A16,Sep!$A$6:$A$38,0)),0)+IFERROR(INDEX(Oct!AH$6:AH$38,MATCH($A16,Oct!$A$6:$A$38,0)),0)+IFERROR(INDEX(Nov!AH$6:AH$38,MATCH($A16,Nov!$A$6:$A$38,0)),0)+IFERROR(INDEX(Dec!AH$6:AH$38,MATCH($A16,Dec!$A$6:$A$38,0)),0)+IFERROR(INDEX(Jan!AH$6:AH$38,MATCH($A16,Jan!$A$6:$A$38,0)),0)+IFERROR(INDEX(Feb!AH$6:AH$38,MATCH($A16,Feb!$A$6:$A$38,0)),0)+IFERROR(INDEX(Mar!AH$6:AH$38,MATCH($A16,Mar!$A$6:$A$38,0)),0)+IFERROR(INDEX(Apr!AH$6:AH$38,MATCH($A16,Apr!$A$6:$A$38,0)),0)+IFERROR(INDEX(May!AH$6:AH$38,MATCH($A16,May!$A$6:$A$38,0)),0)+IFERROR(INDEX(Jun!AH$6:AH$38,MATCH($A16,Jun!$A$6:$A$38,0)),0)+IFERROR(INDEX(Jul!AH$6:AH$38,MATCH($A16,Jul!$A$6:$A$38,0)),0)</f>
        <v>0</v>
      </c>
      <c r="D16" s="23">
        <f t="array" ref="D16">IFERROR(INDEX(Aug!AI$6:AI$38,MATCH($A16,Aug!$A$6:$A$38,0)),0)+IFERROR(INDEX(Sep!AI$6:AI$38,MATCH($A16,Sep!$A$6:$A$38,0)),0)+IFERROR(INDEX(Oct!AI$6:AI$38,MATCH($A16,Oct!$A$6:$A$38,0)),0)+IFERROR(INDEX(Nov!AI$6:AI$38,MATCH($A16,Nov!$A$6:$A$38,0)),0)+IFERROR(INDEX(Dec!AI$6:AI$38,MATCH($A16,Dec!$A$6:$A$38,0)),0)+IFERROR(INDEX(Jan!AI$6:AI$38,MATCH($A16,Jan!$A$6:$A$38,0)),0)+IFERROR(INDEX(Feb!AI$6:AI$38,MATCH($A16,Feb!$A$6:$A$38,0)),0)+IFERROR(INDEX(Mar!AI$6:AI$38,MATCH($A16,Mar!$A$6:$A$38,0)),0)+IFERROR(INDEX(Apr!AI$6:AI$38,MATCH($A16,Apr!$A$6:$A$38,0)),0)+IFERROR(INDEX(May!AI$6:AI$38,MATCH($A16,May!$A$6:$A$38,0)),0)+IFERROR(INDEX(Jun!AI$6:AI$38,MATCH($A16,Jun!$A$6:$A$38,0)),0)+IFERROR(INDEX(Jul!AI$6:AI$38,MATCH($A16,Jul!$A$6:$A$38,0)),0)</f>
        <v>0</v>
      </c>
      <c r="E16" s="23">
        <f t="array" ref="E16">IFERROR(INDEX(Aug!AJ$6:AJ$38,MATCH($A16,Aug!$A$6:$A$38,0)),0)+IFERROR(INDEX(Sep!AJ$6:AJ$38,MATCH($A16,Sep!$A$6:$A$38,0)),0)+IFERROR(INDEX(Oct!AJ$6:AJ$38,MATCH($A16,Oct!$A$6:$A$38,0)),0)+IFERROR(INDEX(Nov!AJ$6:AJ$38,MATCH($A16,Nov!$A$6:$A$38,0)),0)+IFERROR(INDEX(Dec!AJ$6:AJ$38,MATCH($A16,Dec!$A$6:$A$38,0)),0)+IFERROR(INDEX(Jan!AJ$6:AJ$38,MATCH($A16,Jan!$A$6:$A$38,0)),0)+IFERROR(INDEX(Feb!AJ$6:AJ$38,MATCH($A16,Feb!$A$6:$A$38,0)),0)+IFERROR(INDEX(Mar!AJ$6:AJ$38,MATCH($A16,Mar!$A$6:$A$38,0)),0)+IFERROR(INDEX(Apr!AJ$6:AJ$38,MATCH($A16,Apr!$A$6:$A$38,0)),0)+IFERROR(INDEX(May!AJ$6:AJ$38,MATCH($A16,May!$A$6:$A$38,0)),0)+IFERROR(INDEX(Jun!AJ$6:AJ$38,MATCH($A16,Jun!$A$6:$A$38,0)),0)+IFERROR(INDEX(Jul!AJ$6:AJ$38,MATCH($A16,Jul!$A$6:$A$38,0)),0)</f>
        <v>0</v>
      </c>
      <c r="F16" s="23">
        <f t="array" ref="F16">IFERROR(INDEX(Aug!AK$6:AK$38,MATCH($A16,Aug!$A$6:$A$38,0)),0)+IFERROR(INDEX(Sep!AK$6:AK$38,MATCH($A16,Sep!$A$6:$A$38,0)),0)+IFERROR(INDEX(Oct!AK$6:AK$38,MATCH($A16,Oct!$A$6:$A$38,0)),0)+IFERROR(INDEX(Nov!AK$6:AK$38,MATCH($A16,Nov!$A$6:$A$38,0)),0)+IFERROR(INDEX(Dec!AK$6:AK$38,MATCH($A16,Dec!$A$6:$A$38,0)),0)+IFERROR(INDEX(Jan!AK$6:AK$38,MATCH($A16,Jan!$A$6:$A$38,0)),0)+IFERROR(INDEX(Feb!AK$6:AK$38,MATCH($A16,Feb!$A$6:$A$38,0)),0)+IFERROR(INDEX(Mar!AK$6:AK$38,MATCH($A16,Mar!$A$6:$A$38,0)),0)+IFERROR(INDEX(Apr!AK$6:AK$38,MATCH($A16,Apr!$A$6:$A$38,0)),0)+IFERROR(INDEX(May!AK$6:AK$38,MATCH($A16,May!$A$6:$A$38,0)),0)+IFERROR(INDEX(Jun!AK$6:AK$38,MATCH($A16,Jun!$A$6:$A$38,0)),0)+IFERROR(INDEX(Jul!AK$6:AK$38,MATCH($A16,Jul!$A$6:$A$38,0)),0)</f>
        <v>0</v>
      </c>
      <c r="G16" s="23">
        <f t="array" ref="G16">IFERROR(INDEX(Aug!AL$6:AL$38,MATCH($A16,Aug!$A$6:$A$38,0)),0)+IFERROR(INDEX(Sep!AL$6:AL$38,MATCH($A16,Sep!$A$6:$A$38,0)),0)+IFERROR(INDEX(Oct!AL$6:AL$38,MATCH($A16,Oct!$A$6:$A$38,0)),0)+IFERROR(INDEX(Nov!AL$6:AL$38,MATCH($A16,Nov!$A$6:$A$38,0)),0)+IFERROR(INDEX(Dec!AL$6:AL$38,MATCH($A16,Dec!$A$6:$A$38,0)),0)+IFERROR(INDEX(Jan!AL$6:AL$38,MATCH($A16,Jan!$A$6:$A$38,0)),0)+IFERROR(INDEX(Feb!AL$6:AL$38,MATCH($A16,Feb!$A$6:$A$38,0)),0)+IFERROR(INDEX(Mar!AL$6:AL$38,MATCH($A16,Mar!$A$6:$A$38,0)),0)+IFERROR(INDEX(Apr!AL$6:AL$38,MATCH($A16,Apr!$A$6:$A$38,0)),0)+IFERROR(INDEX(May!AL$6:AL$38,MATCH($A16,May!$A$6:$A$38,0)),0)+IFERROR(INDEX(Jun!AL$6:AL$38,MATCH($A16,Jun!$A$6:$A$38,0)),0)+IFERROR(INDEX(Jul!AL$6:AL$38,MATCH($A16,Jul!$A$6:$A$38,0)),0)</f>
        <v>0</v>
      </c>
      <c r="H16" s="23">
        <f t="array" ref="H16">IFERROR(INDEX(Aug!AM$6:AM$38,MATCH($A16,Aug!$A$6:$A$38,0)),0)+IFERROR(INDEX(Sep!AM$6:AM$38,MATCH($A16,Sep!$A$6:$A$38,0)),0)+IFERROR(INDEX(Oct!AM$6:AM$38,MATCH($A16,Oct!$A$6:$A$38,0)),0)+IFERROR(INDEX(Nov!AM$6:AM$38,MATCH($A16,Nov!$A$6:$A$38,0)),0)+IFERROR(INDEX(Dec!AM$6:AM$38,MATCH($A16,Dec!$A$6:$A$38,0)),0)+IFERROR(INDEX(Jan!AM$6:AM$38,MATCH($A16,Jan!$A$6:$A$38,0)),0)+IFERROR(INDEX(Feb!AM$6:AM$38,MATCH($A16,Feb!$A$6:$A$38,0)),0)+IFERROR(INDEX(Mar!AM$6:AM$38,MATCH($A16,Mar!$A$6:$A$38,0)),0)+IFERROR(INDEX(Apr!AM$6:AM$38,MATCH($A16,Apr!$A$6:$A$38,0)),0)+IFERROR(INDEX(May!AM$6:AM$38,MATCH($A16,May!$A$6:$A$38,0)),0)+IFERROR(INDEX(Jun!AM$6:AM$38,MATCH($A16,Jun!$A$6:$A$38,0)),0)+IFERROR(INDEX(Jul!AM$6:AM$38,MATCH($A16,Jul!$A$6:$A$38,0)),0)</f>
        <v>0</v>
      </c>
      <c r="I16" s="24">
        <f t="shared" si="1"/>
        <v>0</v>
      </c>
      <c r="J16" s="5"/>
      <c r="K16" s="1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20">
        <v>9.0</v>
      </c>
      <c r="B17" s="21"/>
      <c r="C17" s="22">
        <f t="array" ref="C17">IFERROR(INDEX(Aug!AH$6:AH$38,MATCH($A17,Aug!$A$6:$A$38,0)),0)+IFERROR(INDEX(Sep!AH$6:AH$38,MATCH($A17,Sep!$A$6:$A$38,0)),0)+IFERROR(INDEX(Oct!AH$6:AH$38,MATCH($A17,Oct!$A$6:$A$38,0)),0)+IFERROR(INDEX(Nov!AH$6:AH$38,MATCH($A17,Nov!$A$6:$A$38,0)),0)+IFERROR(INDEX(Dec!AH$6:AH$38,MATCH($A17,Dec!$A$6:$A$38,0)),0)+IFERROR(INDEX(Jan!AH$6:AH$38,MATCH($A17,Jan!$A$6:$A$38,0)),0)+IFERROR(INDEX(Feb!AH$6:AH$38,MATCH($A17,Feb!$A$6:$A$38,0)),0)+IFERROR(INDEX(Mar!AH$6:AH$38,MATCH($A17,Mar!$A$6:$A$38,0)),0)+IFERROR(INDEX(Apr!AH$6:AH$38,MATCH($A17,Apr!$A$6:$A$38,0)),0)+IFERROR(INDEX(May!AH$6:AH$38,MATCH($A17,May!$A$6:$A$38,0)),0)+IFERROR(INDEX(Jun!AH$6:AH$38,MATCH($A17,Jun!$A$6:$A$38,0)),0)+IFERROR(INDEX(Jul!AH$6:AH$38,MATCH($A17,Jul!$A$6:$A$38,0)),0)</f>
        <v>0</v>
      </c>
      <c r="D17" s="23">
        <f t="array" ref="D17">IFERROR(INDEX(Aug!AI$6:AI$38,MATCH($A17,Aug!$A$6:$A$38,0)),0)+IFERROR(INDEX(Sep!AI$6:AI$38,MATCH($A17,Sep!$A$6:$A$38,0)),0)+IFERROR(INDEX(Oct!AI$6:AI$38,MATCH($A17,Oct!$A$6:$A$38,0)),0)+IFERROR(INDEX(Nov!AI$6:AI$38,MATCH($A17,Nov!$A$6:$A$38,0)),0)+IFERROR(INDEX(Dec!AI$6:AI$38,MATCH($A17,Dec!$A$6:$A$38,0)),0)+IFERROR(INDEX(Jan!AI$6:AI$38,MATCH($A17,Jan!$A$6:$A$38,0)),0)+IFERROR(INDEX(Feb!AI$6:AI$38,MATCH($A17,Feb!$A$6:$A$38,0)),0)+IFERROR(INDEX(Mar!AI$6:AI$38,MATCH($A17,Mar!$A$6:$A$38,0)),0)+IFERROR(INDEX(Apr!AI$6:AI$38,MATCH($A17,Apr!$A$6:$A$38,0)),0)+IFERROR(INDEX(May!AI$6:AI$38,MATCH($A17,May!$A$6:$A$38,0)),0)+IFERROR(INDEX(Jun!AI$6:AI$38,MATCH($A17,Jun!$A$6:$A$38,0)),0)+IFERROR(INDEX(Jul!AI$6:AI$38,MATCH($A17,Jul!$A$6:$A$38,0)),0)</f>
        <v>0</v>
      </c>
      <c r="E17" s="23">
        <f t="array" ref="E17">IFERROR(INDEX(Aug!AJ$6:AJ$38,MATCH($A17,Aug!$A$6:$A$38,0)),0)+IFERROR(INDEX(Sep!AJ$6:AJ$38,MATCH($A17,Sep!$A$6:$A$38,0)),0)+IFERROR(INDEX(Oct!AJ$6:AJ$38,MATCH($A17,Oct!$A$6:$A$38,0)),0)+IFERROR(INDEX(Nov!AJ$6:AJ$38,MATCH($A17,Nov!$A$6:$A$38,0)),0)+IFERROR(INDEX(Dec!AJ$6:AJ$38,MATCH($A17,Dec!$A$6:$A$38,0)),0)+IFERROR(INDEX(Jan!AJ$6:AJ$38,MATCH($A17,Jan!$A$6:$A$38,0)),0)+IFERROR(INDEX(Feb!AJ$6:AJ$38,MATCH($A17,Feb!$A$6:$A$38,0)),0)+IFERROR(INDEX(Mar!AJ$6:AJ$38,MATCH($A17,Mar!$A$6:$A$38,0)),0)+IFERROR(INDEX(Apr!AJ$6:AJ$38,MATCH($A17,Apr!$A$6:$A$38,0)),0)+IFERROR(INDEX(May!AJ$6:AJ$38,MATCH($A17,May!$A$6:$A$38,0)),0)+IFERROR(INDEX(Jun!AJ$6:AJ$38,MATCH($A17,Jun!$A$6:$A$38,0)),0)+IFERROR(INDEX(Jul!AJ$6:AJ$38,MATCH($A17,Jul!$A$6:$A$38,0)),0)</f>
        <v>0</v>
      </c>
      <c r="F17" s="23">
        <f t="array" ref="F17">IFERROR(INDEX(Aug!AK$6:AK$38,MATCH($A17,Aug!$A$6:$A$38,0)),0)+IFERROR(INDEX(Sep!AK$6:AK$38,MATCH($A17,Sep!$A$6:$A$38,0)),0)+IFERROR(INDEX(Oct!AK$6:AK$38,MATCH($A17,Oct!$A$6:$A$38,0)),0)+IFERROR(INDEX(Nov!AK$6:AK$38,MATCH($A17,Nov!$A$6:$A$38,0)),0)+IFERROR(INDEX(Dec!AK$6:AK$38,MATCH($A17,Dec!$A$6:$A$38,0)),0)+IFERROR(INDEX(Jan!AK$6:AK$38,MATCH($A17,Jan!$A$6:$A$38,0)),0)+IFERROR(INDEX(Feb!AK$6:AK$38,MATCH($A17,Feb!$A$6:$A$38,0)),0)+IFERROR(INDEX(Mar!AK$6:AK$38,MATCH($A17,Mar!$A$6:$A$38,0)),0)+IFERROR(INDEX(Apr!AK$6:AK$38,MATCH($A17,Apr!$A$6:$A$38,0)),0)+IFERROR(INDEX(May!AK$6:AK$38,MATCH($A17,May!$A$6:$A$38,0)),0)+IFERROR(INDEX(Jun!AK$6:AK$38,MATCH($A17,Jun!$A$6:$A$38,0)),0)+IFERROR(INDEX(Jul!AK$6:AK$38,MATCH($A17,Jul!$A$6:$A$38,0)),0)</f>
        <v>0</v>
      </c>
      <c r="G17" s="23">
        <f t="array" ref="G17">IFERROR(INDEX(Aug!AL$6:AL$38,MATCH($A17,Aug!$A$6:$A$38,0)),0)+IFERROR(INDEX(Sep!AL$6:AL$38,MATCH($A17,Sep!$A$6:$A$38,0)),0)+IFERROR(INDEX(Oct!AL$6:AL$38,MATCH($A17,Oct!$A$6:$A$38,0)),0)+IFERROR(INDEX(Nov!AL$6:AL$38,MATCH($A17,Nov!$A$6:$A$38,0)),0)+IFERROR(INDEX(Dec!AL$6:AL$38,MATCH($A17,Dec!$A$6:$A$38,0)),0)+IFERROR(INDEX(Jan!AL$6:AL$38,MATCH($A17,Jan!$A$6:$A$38,0)),0)+IFERROR(INDEX(Feb!AL$6:AL$38,MATCH($A17,Feb!$A$6:$A$38,0)),0)+IFERROR(INDEX(Mar!AL$6:AL$38,MATCH($A17,Mar!$A$6:$A$38,0)),0)+IFERROR(INDEX(Apr!AL$6:AL$38,MATCH($A17,Apr!$A$6:$A$38,0)),0)+IFERROR(INDEX(May!AL$6:AL$38,MATCH($A17,May!$A$6:$A$38,0)),0)+IFERROR(INDEX(Jun!AL$6:AL$38,MATCH($A17,Jun!$A$6:$A$38,0)),0)+IFERROR(INDEX(Jul!AL$6:AL$38,MATCH($A17,Jul!$A$6:$A$38,0)),0)</f>
        <v>0</v>
      </c>
      <c r="H17" s="23">
        <f t="array" ref="H17">IFERROR(INDEX(Aug!AM$6:AM$38,MATCH($A17,Aug!$A$6:$A$38,0)),0)+IFERROR(INDEX(Sep!AM$6:AM$38,MATCH($A17,Sep!$A$6:$A$38,0)),0)+IFERROR(INDEX(Oct!AM$6:AM$38,MATCH($A17,Oct!$A$6:$A$38,0)),0)+IFERROR(INDEX(Nov!AM$6:AM$38,MATCH($A17,Nov!$A$6:$A$38,0)),0)+IFERROR(INDEX(Dec!AM$6:AM$38,MATCH($A17,Dec!$A$6:$A$38,0)),0)+IFERROR(INDEX(Jan!AM$6:AM$38,MATCH($A17,Jan!$A$6:$A$38,0)),0)+IFERROR(INDEX(Feb!AM$6:AM$38,MATCH($A17,Feb!$A$6:$A$38,0)),0)+IFERROR(INDEX(Mar!AM$6:AM$38,MATCH($A17,Mar!$A$6:$A$38,0)),0)+IFERROR(INDEX(Apr!AM$6:AM$38,MATCH($A17,Apr!$A$6:$A$38,0)),0)+IFERROR(INDEX(May!AM$6:AM$38,MATCH($A17,May!$A$6:$A$38,0)),0)+IFERROR(INDEX(Jun!AM$6:AM$38,MATCH($A17,Jun!$A$6:$A$38,0)),0)+IFERROR(INDEX(Jul!AM$6:AM$38,MATCH($A17,Jul!$A$6:$A$38,0)),0)</f>
        <v>0</v>
      </c>
      <c r="I17" s="24">
        <f t="shared" si="1"/>
        <v>0</v>
      </c>
      <c r="J17" s="5"/>
      <c r="K17" s="10" t="s">
        <v>27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20">
        <v>10.0</v>
      </c>
      <c r="B18" s="21"/>
      <c r="C18" s="22">
        <f t="array" ref="C18">IFERROR(INDEX(Aug!AH$6:AH$38,MATCH($A18,Aug!$A$6:$A$38,0)),0)+IFERROR(INDEX(Sep!AH$6:AH$38,MATCH($A18,Sep!$A$6:$A$38,0)),0)+IFERROR(INDEX(Oct!AH$6:AH$38,MATCH($A18,Oct!$A$6:$A$38,0)),0)+IFERROR(INDEX(Nov!AH$6:AH$38,MATCH($A18,Nov!$A$6:$A$38,0)),0)+IFERROR(INDEX(Dec!AH$6:AH$38,MATCH($A18,Dec!$A$6:$A$38,0)),0)+IFERROR(INDEX(Jan!AH$6:AH$38,MATCH($A18,Jan!$A$6:$A$38,0)),0)+IFERROR(INDEX(Feb!AH$6:AH$38,MATCH($A18,Feb!$A$6:$A$38,0)),0)+IFERROR(INDEX(Mar!AH$6:AH$38,MATCH($A18,Mar!$A$6:$A$38,0)),0)+IFERROR(INDEX(Apr!AH$6:AH$38,MATCH($A18,Apr!$A$6:$A$38,0)),0)+IFERROR(INDEX(May!AH$6:AH$38,MATCH($A18,May!$A$6:$A$38,0)),0)+IFERROR(INDEX(Jun!AH$6:AH$38,MATCH($A18,Jun!$A$6:$A$38,0)),0)+IFERROR(INDEX(Jul!AH$6:AH$38,MATCH($A18,Jul!$A$6:$A$38,0)),0)</f>
        <v>0</v>
      </c>
      <c r="D18" s="23">
        <f t="array" ref="D18">IFERROR(INDEX(Aug!AI$6:AI$38,MATCH($A18,Aug!$A$6:$A$38,0)),0)+IFERROR(INDEX(Sep!AI$6:AI$38,MATCH($A18,Sep!$A$6:$A$38,0)),0)+IFERROR(INDEX(Oct!AI$6:AI$38,MATCH($A18,Oct!$A$6:$A$38,0)),0)+IFERROR(INDEX(Nov!AI$6:AI$38,MATCH($A18,Nov!$A$6:$A$38,0)),0)+IFERROR(INDEX(Dec!AI$6:AI$38,MATCH($A18,Dec!$A$6:$A$38,0)),0)+IFERROR(INDEX(Jan!AI$6:AI$38,MATCH($A18,Jan!$A$6:$A$38,0)),0)+IFERROR(INDEX(Feb!AI$6:AI$38,MATCH($A18,Feb!$A$6:$A$38,0)),0)+IFERROR(INDEX(Mar!AI$6:AI$38,MATCH($A18,Mar!$A$6:$A$38,0)),0)+IFERROR(INDEX(Apr!AI$6:AI$38,MATCH($A18,Apr!$A$6:$A$38,0)),0)+IFERROR(INDEX(May!AI$6:AI$38,MATCH($A18,May!$A$6:$A$38,0)),0)+IFERROR(INDEX(Jun!AI$6:AI$38,MATCH($A18,Jun!$A$6:$A$38,0)),0)+IFERROR(INDEX(Jul!AI$6:AI$38,MATCH($A18,Jul!$A$6:$A$38,0)),0)</f>
        <v>0</v>
      </c>
      <c r="E18" s="23">
        <f t="array" ref="E18">IFERROR(INDEX(Aug!AJ$6:AJ$38,MATCH($A18,Aug!$A$6:$A$38,0)),0)+IFERROR(INDEX(Sep!AJ$6:AJ$38,MATCH($A18,Sep!$A$6:$A$38,0)),0)+IFERROR(INDEX(Oct!AJ$6:AJ$38,MATCH($A18,Oct!$A$6:$A$38,0)),0)+IFERROR(INDEX(Nov!AJ$6:AJ$38,MATCH($A18,Nov!$A$6:$A$38,0)),0)+IFERROR(INDEX(Dec!AJ$6:AJ$38,MATCH($A18,Dec!$A$6:$A$38,0)),0)+IFERROR(INDEX(Jan!AJ$6:AJ$38,MATCH($A18,Jan!$A$6:$A$38,0)),0)+IFERROR(INDEX(Feb!AJ$6:AJ$38,MATCH($A18,Feb!$A$6:$A$38,0)),0)+IFERROR(INDEX(Mar!AJ$6:AJ$38,MATCH($A18,Mar!$A$6:$A$38,0)),0)+IFERROR(INDEX(Apr!AJ$6:AJ$38,MATCH($A18,Apr!$A$6:$A$38,0)),0)+IFERROR(INDEX(May!AJ$6:AJ$38,MATCH($A18,May!$A$6:$A$38,0)),0)+IFERROR(INDEX(Jun!AJ$6:AJ$38,MATCH($A18,Jun!$A$6:$A$38,0)),0)+IFERROR(INDEX(Jul!AJ$6:AJ$38,MATCH($A18,Jul!$A$6:$A$38,0)),0)</f>
        <v>0</v>
      </c>
      <c r="F18" s="23">
        <f t="array" ref="F18">IFERROR(INDEX(Aug!AK$6:AK$38,MATCH($A18,Aug!$A$6:$A$38,0)),0)+IFERROR(INDEX(Sep!AK$6:AK$38,MATCH($A18,Sep!$A$6:$A$38,0)),0)+IFERROR(INDEX(Oct!AK$6:AK$38,MATCH($A18,Oct!$A$6:$A$38,0)),0)+IFERROR(INDEX(Nov!AK$6:AK$38,MATCH($A18,Nov!$A$6:$A$38,0)),0)+IFERROR(INDEX(Dec!AK$6:AK$38,MATCH($A18,Dec!$A$6:$A$38,0)),0)+IFERROR(INDEX(Jan!AK$6:AK$38,MATCH($A18,Jan!$A$6:$A$38,0)),0)+IFERROR(INDEX(Feb!AK$6:AK$38,MATCH($A18,Feb!$A$6:$A$38,0)),0)+IFERROR(INDEX(Mar!AK$6:AK$38,MATCH($A18,Mar!$A$6:$A$38,0)),0)+IFERROR(INDEX(Apr!AK$6:AK$38,MATCH($A18,Apr!$A$6:$A$38,0)),0)+IFERROR(INDEX(May!AK$6:AK$38,MATCH($A18,May!$A$6:$A$38,0)),0)+IFERROR(INDEX(Jun!AK$6:AK$38,MATCH($A18,Jun!$A$6:$A$38,0)),0)+IFERROR(INDEX(Jul!AK$6:AK$38,MATCH($A18,Jul!$A$6:$A$38,0)),0)</f>
        <v>0</v>
      </c>
      <c r="G18" s="23">
        <f t="array" ref="G18">IFERROR(INDEX(Aug!AL$6:AL$38,MATCH($A18,Aug!$A$6:$A$38,0)),0)+IFERROR(INDEX(Sep!AL$6:AL$38,MATCH($A18,Sep!$A$6:$A$38,0)),0)+IFERROR(INDEX(Oct!AL$6:AL$38,MATCH($A18,Oct!$A$6:$A$38,0)),0)+IFERROR(INDEX(Nov!AL$6:AL$38,MATCH($A18,Nov!$A$6:$A$38,0)),0)+IFERROR(INDEX(Dec!AL$6:AL$38,MATCH($A18,Dec!$A$6:$A$38,0)),0)+IFERROR(INDEX(Jan!AL$6:AL$38,MATCH($A18,Jan!$A$6:$A$38,0)),0)+IFERROR(INDEX(Feb!AL$6:AL$38,MATCH($A18,Feb!$A$6:$A$38,0)),0)+IFERROR(INDEX(Mar!AL$6:AL$38,MATCH($A18,Mar!$A$6:$A$38,0)),0)+IFERROR(INDEX(Apr!AL$6:AL$38,MATCH($A18,Apr!$A$6:$A$38,0)),0)+IFERROR(INDEX(May!AL$6:AL$38,MATCH($A18,May!$A$6:$A$38,0)),0)+IFERROR(INDEX(Jun!AL$6:AL$38,MATCH($A18,Jun!$A$6:$A$38,0)),0)+IFERROR(INDEX(Jul!AL$6:AL$38,MATCH($A18,Jul!$A$6:$A$38,0)),0)</f>
        <v>0</v>
      </c>
      <c r="H18" s="23">
        <f t="array" ref="H18">IFERROR(INDEX(Aug!AM$6:AM$38,MATCH($A18,Aug!$A$6:$A$38,0)),0)+IFERROR(INDEX(Sep!AM$6:AM$38,MATCH($A18,Sep!$A$6:$A$38,0)),0)+IFERROR(INDEX(Oct!AM$6:AM$38,MATCH($A18,Oct!$A$6:$A$38,0)),0)+IFERROR(INDEX(Nov!AM$6:AM$38,MATCH($A18,Nov!$A$6:$A$38,0)),0)+IFERROR(INDEX(Dec!AM$6:AM$38,MATCH($A18,Dec!$A$6:$A$38,0)),0)+IFERROR(INDEX(Jan!AM$6:AM$38,MATCH($A18,Jan!$A$6:$A$38,0)),0)+IFERROR(INDEX(Feb!AM$6:AM$38,MATCH($A18,Feb!$A$6:$A$38,0)),0)+IFERROR(INDEX(Mar!AM$6:AM$38,MATCH($A18,Mar!$A$6:$A$38,0)),0)+IFERROR(INDEX(Apr!AM$6:AM$38,MATCH($A18,Apr!$A$6:$A$38,0)),0)+IFERROR(INDEX(May!AM$6:AM$38,MATCH($A18,May!$A$6:$A$38,0)),0)+IFERROR(INDEX(Jun!AM$6:AM$38,MATCH($A18,Jun!$A$6:$A$38,0)),0)+IFERROR(INDEX(Jul!AM$6:AM$38,MATCH($A18,Jul!$A$6:$A$38,0)),0)</f>
        <v>0</v>
      </c>
      <c r="I18" s="24">
        <f t="shared" si="1"/>
        <v>0</v>
      </c>
      <c r="J18" s="5"/>
      <c r="K18" s="10" t="s">
        <v>28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20">
        <v>11.0</v>
      </c>
      <c r="B19" s="21"/>
      <c r="C19" s="22">
        <f t="array" ref="C19">IFERROR(INDEX(Aug!AH$6:AH$38,MATCH($A19,Aug!$A$6:$A$38,0)),0)+IFERROR(INDEX(Sep!AH$6:AH$38,MATCH($A19,Sep!$A$6:$A$38,0)),0)+IFERROR(INDEX(Oct!AH$6:AH$38,MATCH($A19,Oct!$A$6:$A$38,0)),0)+IFERROR(INDEX(Nov!AH$6:AH$38,MATCH($A19,Nov!$A$6:$A$38,0)),0)+IFERROR(INDEX(Dec!AH$6:AH$38,MATCH($A19,Dec!$A$6:$A$38,0)),0)+IFERROR(INDEX(Jan!AH$6:AH$38,MATCH($A19,Jan!$A$6:$A$38,0)),0)+IFERROR(INDEX(Feb!AH$6:AH$38,MATCH($A19,Feb!$A$6:$A$38,0)),0)+IFERROR(INDEX(Mar!AH$6:AH$38,MATCH($A19,Mar!$A$6:$A$38,0)),0)+IFERROR(INDEX(Apr!AH$6:AH$38,MATCH($A19,Apr!$A$6:$A$38,0)),0)+IFERROR(INDEX(May!AH$6:AH$38,MATCH($A19,May!$A$6:$A$38,0)),0)+IFERROR(INDEX(Jun!AH$6:AH$38,MATCH($A19,Jun!$A$6:$A$38,0)),0)+IFERROR(INDEX(Jul!AH$6:AH$38,MATCH($A19,Jul!$A$6:$A$38,0)),0)</f>
        <v>0</v>
      </c>
      <c r="D19" s="23">
        <f t="array" ref="D19">IFERROR(INDEX(Aug!AI$6:AI$38,MATCH($A19,Aug!$A$6:$A$38,0)),0)+IFERROR(INDEX(Sep!AI$6:AI$38,MATCH($A19,Sep!$A$6:$A$38,0)),0)+IFERROR(INDEX(Oct!AI$6:AI$38,MATCH($A19,Oct!$A$6:$A$38,0)),0)+IFERROR(INDEX(Nov!AI$6:AI$38,MATCH($A19,Nov!$A$6:$A$38,0)),0)+IFERROR(INDEX(Dec!AI$6:AI$38,MATCH($A19,Dec!$A$6:$A$38,0)),0)+IFERROR(INDEX(Jan!AI$6:AI$38,MATCH($A19,Jan!$A$6:$A$38,0)),0)+IFERROR(INDEX(Feb!AI$6:AI$38,MATCH($A19,Feb!$A$6:$A$38,0)),0)+IFERROR(INDEX(Mar!AI$6:AI$38,MATCH($A19,Mar!$A$6:$A$38,0)),0)+IFERROR(INDEX(Apr!AI$6:AI$38,MATCH($A19,Apr!$A$6:$A$38,0)),0)+IFERROR(INDEX(May!AI$6:AI$38,MATCH($A19,May!$A$6:$A$38,0)),0)+IFERROR(INDEX(Jun!AI$6:AI$38,MATCH($A19,Jun!$A$6:$A$38,0)),0)+IFERROR(INDEX(Jul!AI$6:AI$38,MATCH($A19,Jul!$A$6:$A$38,0)),0)</f>
        <v>0</v>
      </c>
      <c r="E19" s="23">
        <f t="array" ref="E19">IFERROR(INDEX(Aug!AJ$6:AJ$38,MATCH($A19,Aug!$A$6:$A$38,0)),0)+IFERROR(INDEX(Sep!AJ$6:AJ$38,MATCH($A19,Sep!$A$6:$A$38,0)),0)+IFERROR(INDEX(Oct!AJ$6:AJ$38,MATCH($A19,Oct!$A$6:$A$38,0)),0)+IFERROR(INDEX(Nov!AJ$6:AJ$38,MATCH($A19,Nov!$A$6:$A$38,0)),0)+IFERROR(INDEX(Dec!AJ$6:AJ$38,MATCH($A19,Dec!$A$6:$A$38,0)),0)+IFERROR(INDEX(Jan!AJ$6:AJ$38,MATCH($A19,Jan!$A$6:$A$38,0)),0)+IFERROR(INDEX(Feb!AJ$6:AJ$38,MATCH($A19,Feb!$A$6:$A$38,0)),0)+IFERROR(INDEX(Mar!AJ$6:AJ$38,MATCH($A19,Mar!$A$6:$A$38,0)),0)+IFERROR(INDEX(Apr!AJ$6:AJ$38,MATCH($A19,Apr!$A$6:$A$38,0)),0)+IFERROR(INDEX(May!AJ$6:AJ$38,MATCH($A19,May!$A$6:$A$38,0)),0)+IFERROR(INDEX(Jun!AJ$6:AJ$38,MATCH($A19,Jun!$A$6:$A$38,0)),0)+IFERROR(INDEX(Jul!AJ$6:AJ$38,MATCH($A19,Jul!$A$6:$A$38,0)),0)</f>
        <v>0</v>
      </c>
      <c r="F19" s="23">
        <f t="array" ref="F19">IFERROR(INDEX(Aug!AK$6:AK$38,MATCH($A19,Aug!$A$6:$A$38,0)),0)+IFERROR(INDEX(Sep!AK$6:AK$38,MATCH($A19,Sep!$A$6:$A$38,0)),0)+IFERROR(INDEX(Oct!AK$6:AK$38,MATCH($A19,Oct!$A$6:$A$38,0)),0)+IFERROR(INDEX(Nov!AK$6:AK$38,MATCH($A19,Nov!$A$6:$A$38,0)),0)+IFERROR(INDEX(Dec!AK$6:AK$38,MATCH($A19,Dec!$A$6:$A$38,0)),0)+IFERROR(INDEX(Jan!AK$6:AK$38,MATCH($A19,Jan!$A$6:$A$38,0)),0)+IFERROR(INDEX(Feb!AK$6:AK$38,MATCH($A19,Feb!$A$6:$A$38,0)),0)+IFERROR(INDEX(Mar!AK$6:AK$38,MATCH($A19,Mar!$A$6:$A$38,0)),0)+IFERROR(INDEX(Apr!AK$6:AK$38,MATCH($A19,Apr!$A$6:$A$38,0)),0)+IFERROR(INDEX(May!AK$6:AK$38,MATCH($A19,May!$A$6:$A$38,0)),0)+IFERROR(INDEX(Jun!AK$6:AK$38,MATCH($A19,Jun!$A$6:$A$38,0)),0)+IFERROR(INDEX(Jul!AK$6:AK$38,MATCH($A19,Jul!$A$6:$A$38,0)),0)</f>
        <v>0</v>
      </c>
      <c r="G19" s="23">
        <f t="array" ref="G19">IFERROR(INDEX(Aug!AL$6:AL$38,MATCH($A19,Aug!$A$6:$A$38,0)),0)+IFERROR(INDEX(Sep!AL$6:AL$38,MATCH($A19,Sep!$A$6:$A$38,0)),0)+IFERROR(INDEX(Oct!AL$6:AL$38,MATCH($A19,Oct!$A$6:$A$38,0)),0)+IFERROR(INDEX(Nov!AL$6:AL$38,MATCH($A19,Nov!$A$6:$A$38,0)),0)+IFERROR(INDEX(Dec!AL$6:AL$38,MATCH($A19,Dec!$A$6:$A$38,0)),0)+IFERROR(INDEX(Jan!AL$6:AL$38,MATCH($A19,Jan!$A$6:$A$38,0)),0)+IFERROR(INDEX(Feb!AL$6:AL$38,MATCH($A19,Feb!$A$6:$A$38,0)),0)+IFERROR(INDEX(Mar!AL$6:AL$38,MATCH($A19,Mar!$A$6:$A$38,0)),0)+IFERROR(INDEX(Apr!AL$6:AL$38,MATCH($A19,Apr!$A$6:$A$38,0)),0)+IFERROR(INDEX(May!AL$6:AL$38,MATCH($A19,May!$A$6:$A$38,0)),0)+IFERROR(INDEX(Jun!AL$6:AL$38,MATCH($A19,Jun!$A$6:$A$38,0)),0)+IFERROR(INDEX(Jul!AL$6:AL$38,MATCH($A19,Jul!$A$6:$A$38,0)),0)</f>
        <v>0</v>
      </c>
      <c r="H19" s="23">
        <f t="array" ref="H19">IFERROR(INDEX(Aug!AM$6:AM$38,MATCH($A19,Aug!$A$6:$A$38,0)),0)+IFERROR(INDEX(Sep!AM$6:AM$38,MATCH($A19,Sep!$A$6:$A$38,0)),0)+IFERROR(INDEX(Oct!AM$6:AM$38,MATCH($A19,Oct!$A$6:$A$38,0)),0)+IFERROR(INDEX(Nov!AM$6:AM$38,MATCH($A19,Nov!$A$6:$A$38,0)),0)+IFERROR(INDEX(Dec!AM$6:AM$38,MATCH($A19,Dec!$A$6:$A$38,0)),0)+IFERROR(INDEX(Jan!AM$6:AM$38,MATCH($A19,Jan!$A$6:$A$38,0)),0)+IFERROR(INDEX(Feb!AM$6:AM$38,MATCH($A19,Feb!$A$6:$A$38,0)),0)+IFERROR(INDEX(Mar!AM$6:AM$38,MATCH($A19,Mar!$A$6:$A$38,0)),0)+IFERROR(INDEX(Apr!AM$6:AM$38,MATCH($A19,Apr!$A$6:$A$38,0)),0)+IFERROR(INDEX(May!AM$6:AM$38,MATCH($A19,May!$A$6:$A$38,0)),0)+IFERROR(INDEX(Jun!AM$6:AM$38,MATCH($A19,Jun!$A$6:$A$38,0)),0)+IFERROR(INDEX(Jul!AM$6:AM$38,MATCH($A19,Jul!$A$6:$A$38,0)),0)</f>
        <v>0</v>
      </c>
      <c r="I19" s="24">
        <f t="shared" si="1"/>
        <v>0</v>
      </c>
      <c r="J19" s="5"/>
      <c r="K19" s="10" t="s">
        <v>29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20">
        <v>12.0</v>
      </c>
      <c r="B20" s="21"/>
      <c r="C20" s="22">
        <f t="array" ref="C20">IFERROR(INDEX(Aug!AH$6:AH$38,MATCH($A20,Aug!$A$6:$A$38,0)),0)+IFERROR(INDEX(Sep!AH$6:AH$38,MATCH($A20,Sep!$A$6:$A$38,0)),0)+IFERROR(INDEX(Oct!AH$6:AH$38,MATCH($A20,Oct!$A$6:$A$38,0)),0)+IFERROR(INDEX(Nov!AH$6:AH$38,MATCH($A20,Nov!$A$6:$A$38,0)),0)+IFERROR(INDEX(Dec!AH$6:AH$38,MATCH($A20,Dec!$A$6:$A$38,0)),0)+IFERROR(INDEX(Jan!AH$6:AH$38,MATCH($A20,Jan!$A$6:$A$38,0)),0)+IFERROR(INDEX(Feb!AH$6:AH$38,MATCH($A20,Feb!$A$6:$A$38,0)),0)+IFERROR(INDEX(Mar!AH$6:AH$38,MATCH($A20,Mar!$A$6:$A$38,0)),0)+IFERROR(INDEX(Apr!AH$6:AH$38,MATCH($A20,Apr!$A$6:$A$38,0)),0)+IFERROR(INDEX(May!AH$6:AH$38,MATCH($A20,May!$A$6:$A$38,0)),0)+IFERROR(INDEX(Jun!AH$6:AH$38,MATCH($A20,Jun!$A$6:$A$38,0)),0)+IFERROR(INDEX(Jul!AH$6:AH$38,MATCH($A20,Jul!$A$6:$A$38,0)),0)</f>
        <v>0</v>
      </c>
      <c r="D20" s="23">
        <f t="array" ref="D20">IFERROR(INDEX(Aug!AI$6:AI$38,MATCH($A20,Aug!$A$6:$A$38,0)),0)+IFERROR(INDEX(Sep!AI$6:AI$38,MATCH($A20,Sep!$A$6:$A$38,0)),0)+IFERROR(INDEX(Oct!AI$6:AI$38,MATCH($A20,Oct!$A$6:$A$38,0)),0)+IFERROR(INDEX(Nov!AI$6:AI$38,MATCH($A20,Nov!$A$6:$A$38,0)),0)+IFERROR(INDEX(Dec!AI$6:AI$38,MATCH($A20,Dec!$A$6:$A$38,0)),0)+IFERROR(INDEX(Jan!AI$6:AI$38,MATCH($A20,Jan!$A$6:$A$38,0)),0)+IFERROR(INDEX(Feb!AI$6:AI$38,MATCH($A20,Feb!$A$6:$A$38,0)),0)+IFERROR(INDEX(Mar!AI$6:AI$38,MATCH($A20,Mar!$A$6:$A$38,0)),0)+IFERROR(INDEX(Apr!AI$6:AI$38,MATCH($A20,Apr!$A$6:$A$38,0)),0)+IFERROR(INDEX(May!AI$6:AI$38,MATCH($A20,May!$A$6:$A$38,0)),0)+IFERROR(INDEX(Jun!AI$6:AI$38,MATCH($A20,Jun!$A$6:$A$38,0)),0)+IFERROR(INDEX(Jul!AI$6:AI$38,MATCH($A20,Jul!$A$6:$A$38,0)),0)</f>
        <v>0</v>
      </c>
      <c r="E20" s="23">
        <f t="array" ref="E20">IFERROR(INDEX(Aug!AJ$6:AJ$38,MATCH($A20,Aug!$A$6:$A$38,0)),0)+IFERROR(INDEX(Sep!AJ$6:AJ$38,MATCH($A20,Sep!$A$6:$A$38,0)),0)+IFERROR(INDEX(Oct!AJ$6:AJ$38,MATCH($A20,Oct!$A$6:$A$38,0)),0)+IFERROR(INDEX(Nov!AJ$6:AJ$38,MATCH($A20,Nov!$A$6:$A$38,0)),0)+IFERROR(INDEX(Dec!AJ$6:AJ$38,MATCH($A20,Dec!$A$6:$A$38,0)),0)+IFERROR(INDEX(Jan!AJ$6:AJ$38,MATCH($A20,Jan!$A$6:$A$38,0)),0)+IFERROR(INDEX(Feb!AJ$6:AJ$38,MATCH($A20,Feb!$A$6:$A$38,0)),0)+IFERROR(INDEX(Mar!AJ$6:AJ$38,MATCH($A20,Mar!$A$6:$A$38,0)),0)+IFERROR(INDEX(Apr!AJ$6:AJ$38,MATCH($A20,Apr!$A$6:$A$38,0)),0)+IFERROR(INDEX(May!AJ$6:AJ$38,MATCH($A20,May!$A$6:$A$38,0)),0)+IFERROR(INDEX(Jun!AJ$6:AJ$38,MATCH($A20,Jun!$A$6:$A$38,0)),0)+IFERROR(INDEX(Jul!AJ$6:AJ$38,MATCH($A20,Jul!$A$6:$A$38,0)),0)</f>
        <v>0</v>
      </c>
      <c r="F20" s="23">
        <f t="array" ref="F20">IFERROR(INDEX(Aug!AK$6:AK$38,MATCH($A20,Aug!$A$6:$A$38,0)),0)+IFERROR(INDEX(Sep!AK$6:AK$38,MATCH($A20,Sep!$A$6:$A$38,0)),0)+IFERROR(INDEX(Oct!AK$6:AK$38,MATCH($A20,Oct!$A$6:$A$38,0)),0)+IFERROR(INDEX(Nov!AK$6:AK$38,MATCH($A20,Nov!$A$6:$A$38,0)),0)+IFERROR(INDEX(Dec!AK$6:AK$38,MATCH($A20,Dec!$A$6:$A$38,0)),0)+IFERROR(INDEX(Jan!AK$6:AK$38,MATCH($A20,Jan!$A$6:$A$38,0)),0)+IFERROR(INDEX(Feb!AK$6:AK$38,MATCH($A20,Feb!$A$6:$A$38,0)),0)+IFERROR(INDEX(Mar!AK$6:AK$38,MATCH($A20,Mar!$A$6:$A$38,0)),0)+IFERROR(INDEX(Apr!AK$6:AK$38,MATCH($A20,Apr!$A$6:$A$38,0)),0)+IFERROR(INDEX(May!AK$6:AK$38,MATCH($A20,May!$A$6:$A$38,0)),0)+IFERROR(INDEX(Jun!AK$6:AK$38,MATCH($A20,Jun!$A$6:$A$38,0)),0)+IFERROR(INDEX(Jul!AK$6:AK$38,MATCH($A20,Jul!$A$6:$A$38,0)),0)</f>
        <v>0</v>
      </c>
      <c r="G20" s="23">
        <f t="array" ref="G20">IFERROR(INDEX(Aug!AL$6:AL$38,MATCH($A20,Aug!$A$6:$A$38,0)),0)+IFERROR(INDEX(Sep!AL$6:AL$38,MATCH($A20,Sep!$A$6:$A$38,0)),0)+IFERROR(INDEX(Oct!AL$6:AL$38,MATCH($A20,Oct!$A$6:$A$38,0)),0)+IFERROR(INDEX(Nov!AL$6:AL$38,MATCH($A20,Nov!$A$6:$A$38,0)),0)+IFERROR(INDEX(Dec!AL$6:AL$38,MATCH($A20,Dec!$A$6:$A$38,0)),0)+IFERROR(INDEX(Jan!AL$6:AL$38,MATCH($A20,Jan!$A$6:$A$38,0)),0)+IFERROR(INDEX(Feb!AL$6:AL$38,MATCH($A20,Feb!$A$6:$A$38,0)),0)+IFERROR(INDEX(Mar!AL$6:AL$38,MATCH($A20,Mar!$A$6:$A$38,0)),0)+IFERROR(INDEX(Apr!AL$6:AL$38,MATCH($A20,Apr!$A$6:$A$38,0)),0)+IFERROR(INDEX(May!AL$6:AL$38,MATCH($A20,May!$A$6:$A$38,0)),0)+IFERROR(INDEX(Jun!AL$6:AL$38,MATCH($A20,Jun!$A$6:$A$38,0)),0)+IFERROR(INDEX(Jul!AL$6:AL$38,MATCH($A20,Jul!$A$6:$A$38,0)),0)</f>
        <v>0</v>
      </c>
      <c r="H20" s="23">
        <f t="array" ref="H20">IFERROR(INDEX(Aug!AM$6:AM$38,MATCH($A20,Aug!$A$6:$A$38,0)),0)+IFERROR(INDEX(Sep!AM$6:AM$38,MATCH($A20,Sep!$A$6:$A$38,0)),0)+IFERROR(INDEX(Oct!AM$6:AM$38,MATCH($A20,Oct!$A$6:$A$38,0)),0)+IFERROR(INDEX(Nov!AM$6:AM$38,MATCH($A20,Nov!$A$6:$A$38,0)),0)+IFERROR(INDEX(Dec!AM$6:AM$38,MATCH($A20,Dec!$A$6:$A$38,0)),0)+IFERROR(INDEX(Jan!AM$6:AM$38,MATCH($A20,Jan!$A$6:$A$38,0)),0)+IFERROR(INDEX(Feb!AM$6:AM$38,MATCH($A20,Feb!$A$6:$A$38,0)),0)+IFERROR(INDEX(Mar!AM$6:AM$38,MATCH($A20,Mar!$A$6:$A$38,0)),0)+IFERROR(INDEX(Apr!AM$6:AM$38,MATCH($A20,Apr!$A$6:$A$38,0)),0)+IFERROR(INDEX(May!AM$6:AM$38,MATCH($A20,May!$A$6:$A$38,0)),0)+IFERROR(INDEX(Jun!AM$6:AM$38,MATCH($A20,Jun!$A$6:$A$38,0)),0)+IFERROR(INDEX(Jul!AM$6:AM$38,MATCH($A20,Jul!$A$6:$A$38,0)),0)</f>
        <v>0</v>
      </c>
      <c r="I20" s="24">
        <f t="shared" si="1"/>
        <v>0</v>
      </c>
      <c r="J20" s="5"/>
      <c r="K20" s="10" t="s">
        <v>30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20">
        <v>13.0</v>
      </c>
      <c r="B21" s="21"/>
      <c r="C21" s="22">
        <f t="array" ref="C21">IFERROR(INDEX(Aug!AH$6:AH$38,MATCH($A21,Aug!$A$6:$A$38,0)),0)+IFERROR(INDEX(Sep!AH$6:AH$38,MATCH($A21,Sep!$A$6:$A$38,0)),0)+IFERROR(INDEX(Oct!AH$6:AH$38,MATCH($A21,Oct!$A$6:$A$38,0)),0)+IFERROR(INDEX(Nov!AH$6:AH$38,MATCH($A21,Nov!$A$6:$A$38,0)),0)+IFERROR(INDEX(Dec!AH$6:AH$38,MATCH($A21,Dec!$A$6:$A$38,0)),0)+IFERROR(INDEX(Jan!AH$6:AH$38,MATCH($A21,Jan!$A$6:$A$38,0)),0)+IFERROR(INDEX(Feb!AH$6:AH$38,MATCH($A21,Feb!$A$6:$A$38,0)),0)+IFERROR(INDEX(Mar!AH$6:AH$38,MATCH($A21,Mar!$A$6:$A$38,0)),0)+IFERROR(INDEX(Apr!AH$6:AH$38,MATCH($A21,Apr!$A$6:$A$38,0)),0)+IFERROR(INDEX(May!AH$6:AH$38,MATCH($A21,May!$A$6:$A$38,0)),0)+IFERROR(INDEX(Jun!AH$6:AH$38,MATCH($A21,Jun!$A$6:$A$38,0)),0)+IFERROR(INDEX(Jul!AH$6:AH$38,MATCH($A21,Jul!$A$6:$A$38,0)),0)</f>
        <v>0</v>
      </c>
      <c r="D21" s="23">
        <f t="array" ref="D21">IFERROR(INDEX(Aug!AI$6:AI$38,MATCH($A21,Aug!$A$6:$A$38,0)),0)+IFERROR(INDEX(Sep!AI$6:AI$38,MATCH($A21,Sep!$A$6:$A$38,0)),0)+IFERROR(INDEX(Oct!AI$6:AI$38,MATCH($A21,Oct!$A$6:$A$38,0)),0)+IFERROR(INDEX(Nov!AI$6:AI$38,MATCH($A21,Nov!$A$6:$A$38,0)),0)+IFERROR(INDEX(Dec!AI$6:AI$38,MATCH($A21,Dec!$A$6:$A$38,0)),0)+IFERROR(INDEX(Jan!AI$6:AI$38,MATCH($A21,Jan!$A$6:$A$38,0)),0)+IFERROR(INDEX(Feb!AI$6:AI$38,MATCH($A21,Feb!$A$6:$A$38,0)),0)+IFERROR(INDEX(Mar!AI$6:AI$38,MATCH($A21,Mar!$A$6:$A$38,0)),0)+IFERROR(INDEX(Apr!AI$6:AI$38,MATCH($A21,Apr!$A$6:$A$38,0)),0)+IFERROR(INDEX(May!AI$6:AI$38,MATCH($A21,May!$A$6:$A$38,0)),0)+IFERROR(INDEX(Jun!AI$6:AI$38,MATCH($A21,Jun!$A$6:$A$38,0)),0)+IFERROR(INDEX(Jul!AI$6:AI$38,MATCH($A21,Jul!$A$6:$A$38,0)),0)</f>
        <v>0</v>
      </c>
      <c r="E21" s="23">
        <f t="array" ref="E21">IFERROR(INDEX(Aug!AJ$6:AJ$38,MATCH($A21,Aug!$A$6:$A$38,0)),0)+IFERROR(INDEX(Sep!AJ$6:AJ$38,MATCH($A21,Sep!$A$6:$A$38,0)),0)+IFERROR(INDEX(Oct!AJ$6:AJ$38,MATCH($A21,Oct!$A$6:$A$38,0)),0)+IFERROR(INDEX(Nov!AJ$6:AJ$38,MATCH($A21,Nov!$A$6:$A$38,0)),0)+IFERROR(INDEX(Dec!AJ$6:AJ$38,MATCH($A21,Dec!$A$6:$A$38,0)),0)+IFERROR(INDEX(Jan!AJ$6:AJ$38,MATCH($A21,Jan!$A$6:$A$38,0)),0)+IFERROR(INDEX(Feb!AJ$6:AJ$38,MATCH($A21,Feb!$A$6:$A$38,0)),0)+IFERROR(INDEX(Mar!AJ$6:AJ$38,MATCH($A21,Mar!$A$6:$A$38,0)),0)+IFERROR(INDEX(Apr!AJ$6:AJ$38,MATCH($A21,Apr!$A$6:$A$38,0)),0)+IFERROR(INDEX(May!AJ$6:AJ$38,MATCH($A21,May!$A$6:$A$38,0)),0)+IFERROR(INDEX(Jun!AJ$6:AJ$38,MATCH($A21,Jun!$A$6:$A$38,0)),0)+IFERROR(INDEX(Jul!AJ$6:AJ$38,MATCH($A21,Jul!$A$6:$A$38,0)),0)</f>
        <v>0</v>
      </c>
      <c r="F21" s="23">
        <f t="array" ref="F21">IFERROR(INDEX(Aug!AK$6:AK$38,MATCH($A21,Aug!$A$6:$A$38,0)),0)+IFERROR(INDEX(Sep!AK$6:AK$38,MATCH($A21,Sep!$A$6:$A$38,0)),0)+IFERROR(INDEX(Oct!AK$6:AK$38,MATCH($A21,Oct!$A$6:$A$38,0)),0)+IFERROR(INDEX(Nov!AK$6:AK$38,MATCH($A21,Nov!$A$6:$A$38,0)),0)+IFERROR(INDEX(Dec!AK$6:AK$38,MATCH($A21,Dec!$A$6:$A$38,0)),0)+IFERROR(INDEX(Jan!AK$6:AK$38,MATCH($A21,Jan!$A$6:$A$38,0)),0)+IFERROR(INDEX(Feb!AK$6:AK$38,MATCH($A21,Feb!$A$6:$A$38,0)),0)+IFERROR(INDEX(Mar!AK$6:AK$38,MATCH($A21,Mar!$A$6:$A$38,0)),0)+IFERROR(INDEX(Apr!AK$6:AK$38,MATCH($A21,Apr!$A$6:$A$38,0)),0)+IFERROR(INDEX(May!AK$6:AK$38,MATCH($A21,May!$A$6:$A$38,0)),0)+IFERROR(INDEX(Jun!AK$6:AK$38,MATCH($A21,Jun!$A$6:$A$38,0)),0)+IFERROR(INDEX(Jul!AK$6:AK$38,MATCH($A21,Jul!$A$6:$A$38,0)),0)</f>
        <v>0</v>
      </c>
      <c r="G21" s="23">
        <f t="array" ref="G21">IFERROR(INDEX(Aug!AL$6:AL$38,MATCH($A21,Aug!$A$6:$A$38,0)),0)+IFERROR(INDEX(Sep!AL$6:AL$38,MATCH($A21,Sep!$A$6:$A$38,0)),0)+IFERROR(INDEX(Oct!AL$6:AL$38,MATCH($A21,Oct!$A$6:$A$38,0)),0)+IFERROR(INDEX(Nov!AL$6:AL$38,MATCH($A21,Nov!$A$6:$A$38,0)),0)+IFERROR(INDEX(Dec!AL$6:AL$38,MATCH($A21,Dec!$A$6:$A$38,0)),0)+IFERROR(INDEX(Jan!AL$6:AL$38,MATCH($A21,Jan!$A$6:$A$38,0)),0)+IFERROR(INDEX(Feb!AL$6:AL$38,MATCH($A21,Feb!$A$6:$A$38,0)),0)+IFERROR(INDEX(Mar!AL$6:AL$38,MATCH($A21,Mar!$A$6:$A$38,0)),0)+IFERROR(INDEX(Apr!AL$6:AL$38,MATCH($A21,Apr!$A$6:$A$38,0)),0)+IFERROR(INDEX(May!AL$6:AL$38,MATCH($A21,May!$A$6:$A$38,0)),0)+IFERROR(INDEX(Jun!AL$6:AL$38,MATCH($A21,Jun!$A$6:$A$38,0)),0)+IFERROR(INDEX(Jul!AL$6:AL$38,MATCH($A21,Jul!$A$6:$A$38,0)),0)</f>
        <v>0</v>
      </c>
      <c r="H21" s="23">
        <f t="array" ref="H21">IFERROR(INDEX(Aug!AM$6:AM$38,MATCH($A21,Aug!$A$6:$A$38,0)),0)+IFERROR(INDEX(Sep!AM$6:AM$38,MATCH($A21,Sep!$A$6:$A$38,0)),0)+IFERROR(INDEX(Oct!AM$6:AM$38,MATCH($A21,Oct!$A$6:$A$38,0)),0)+IFERROR(INDEX(Nov!AM$6:AM$38,MATCH($A21,Nov!$A$6:$A$38,0)),0)+IFERROR(INDEX(Dec!AM$6:AM$38,MATCH($A21,Dec!$A$6:$A$38,0)),0)+IFERROR(INDEX(Jan!AM$6:AM$38,MATCH($A21,Jan!$A$6:$A$38,0)),0)+IFERROR(INDEX(Feb!AM$6:AM$38,MATCH($A21,Feb!$A$6:$A$38,0)),0)+IFERROR(INDEX(Mar!AM$6:AM$38,MATCH($A21,Mar!$A$6:$A$38,0)),0)+IFERROR(INDEX(Apr!AM$6:AM$38,MATCH($A21,Apr!$A$6:$A$38,0)),0)+IFERROR(INDEX(May!AM$6:AM$38,MATCH($A21,May!$A$6:$A$38,0)),0)+IFERROR(INDEX(Jun!AM$6:AM$38,MATCH($A21,Jun!$A$6:$A$38,0)),0)+IFERROR(INDEX(Jul!AM$6:AM$38,MATCH($A21,Jul!$A$6:$A$38,0)),0)</f>
        <v>0</v>
      </c>
      <c r="I21" s="24">
        <f t="shared" si="1"/>
        <v>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20">
        <v>14.0</v>
      </c>
      <c r="B22" s="21"/>
      <c r="C22" s="22">
        <f t="array" ref="C22">IFERROR(INDEX(Aug!AH$6:AH$38,MATCH($A22,Aug!$A$6:$A$38,0)),0)+IFERROR(INDEX(Sep!AH$6:AH$38,MATCH($A22,Sep!$A$6:$A$38,0)),0)+IFERROR(INDEX(Oct!AH$6:AH$38,MATCH($A22,Oct!$A$6:$A$38,0)),0)+IFERROR(INDEX(Nov!AH$6:AH$38,MATCH($A22,Nov!$A$6:$A$38,0)),0)+IFERROR(INDEX(Dec!AH$6:AH$38,MATCH($A22,Dec!$A$6:$A$38,0)),0)+IFERROR(INDEX(Jan!AH$6:AH$38,MATCH($A22,Jan!$A$6:$A$38,0)),0)+IFERROR(INDEX(Feb!AH$6:AH$38,MATCH($A22,Feb!$A$6:$A$38,0)),0)+IFERROR(INDEX(Mar!AH$6:AH$38,MATCH($A22,Mar!$A$6:$A$38,0)),0)+IFERROR(INDEX(Apr!AH$6:AH$38,MATCH($A22,Apr!$A$6:$A$38,0)),0)+IFERROR(INDEX(May!AH$6:AH$38,MATCH($A22,May!$A$6:$A$38,0)),0)+IFERROR(INDEX(Jun!AH$6:AH$38,MATCH($A22,Jun!$A$6:$A$38,0)),0)+IFERROR(INDEX(Jul!AH$6:AH$38,MATCH($A22,Jul!$A$6:$A$38,0)),0)</f>
        <v>0</v>
      </c>
      <c r="D22" s="23">
        <f t="array" ref="D22">IFERROR(INDEX(Aug!AI$6:AI$38,MATCH($A22,Aug!$A$6:$A$38,0)),0)+IFERROR(INDEX(Sep!AI$6:AI$38,MATCH($A22,Sep!$A$6:$A$38,0)),0)+IFERROR(INDEX(Oct!AI$6:AI$38,MATCH($A22,Oct!$A$6:$A$38,0)),0)+IFERROR(INDEX(Nov!AI$6:AI$38,MATCH($A22,Nov!$A$6:$A$38,0)),0)+IFERROR(INDEX(Dec!AI$6:AI$38,MATCH($A22,Dec!$A$6:$A$38,0)),0)+IFERROR(INDEX(Jan!AI$6:AI$38,MATCH($A22,Jan!$A$6:$A$38,0)),0)+IFERROR(INDEX(Feb!AI$6:AI$38,MATCH($A22,Feb!$A$6:$A$38,0)),0)+IFERROR(INDEX(Mar!AI$6:AI$38,MATCH($A22,Mar!$A$6:$A$38,0)),0)+IFERROR(INDEX(Apr!AI$6:AI$38,MATCH($A22,Apr!$A$6:$A$38,0)),0)+IFERROR(INDEX(May!AI$6:AI$38,MATCH($A22,May!$A$6:$A$38,0)),0)+IFERROR(INDEX(Jun!AI$6:AI$38,MATCH($A22,Jun!$A$6:$A$38,0)),0)+IFERROR(INDEX(Jul!AI$6:AI$38,MATCH($A22,Jul!$A$6:$A$38,0)),0)</f>
        <v>0</v>
      </c>
      <c r="E22" s="23">
        <f t="array" ref="E22">IFERROR(INDEX(Aug!AJ$6:AJ$38,MATCH($A22,Aug!$A$6:$A$38,0)),0)+IFERROR(INDEX(Sep!AJ$6:AJ$38,MATCH($A22,Sep!$A$6:$A$38,0)),0)+IFERROR(INDEX(Oct!AJ$6:AJ$38,MATCH($A22,Oct!$A$6:$A$38,0)),0)+IFERROR(INDEX(Nov!AJ$6:AJ$38,MATCH($A22,Nov!$A$6:$A$38,0)),0)+IFERROR(INDEX(Dec!AJ$6:AJ$38,MATCH($A22,Dec!$A$6:$A$38,0)),0)+IFERROR(INDEX(Jan!AJ$6:AJ$38,MATCH($A22,Jan!$A$6:$A$38,0)),0)+IFERROR(INDEX(Feb!AJ$6:AJ$38,MATCH($A22,Feb!$A$6:$A$38,0)),0)+IFERROR(INDEX(Mar!AJ$6:AJ$38,MATCH($A22,Mar!$A$6:$A$38,0)),0)+IFERROR(INDEX(Apr!AJ$6:AJ$38,MATCH($A22,Apr!$A$6:$A$38,0)),0)+IFERROR(INDEX(May!AJ$6:AJ$38,MATCH($A22,May!$A$6:$A$38,0)),0)+IFERROR(INDEX(Jun!AJ$6:AJ$38,MATCH($A22,Jun!$A$6:$A$38,0)),0)+IFERROR(INDEX(Jul!AJ$6:AJ$38,MATCH($A22,Jul!$A$6:$A$38,0)),0)</f>
        <v>0</v>
      </c>
      <c r="F22" s="23">
        <f t="array" ref="F22">IFERROR(INDEX(Aug!AK$6:AK$38,MATCH($A22,Aug!$A$6:$A$38,0)),0)+IFERROR(INDEX(Sep!AK$6:AK$38,MATCH($A22,Sep!$A$6:$A$38,0)),0)+IFERROR(INDEX(Oct!AK$6:AK$38,MATCH($A22,Oct!$A$6:$A$38,0)),0)+IFERROR(INDEX(Nov!AK$6:AK$38,MATCH($A22,Nov!$A$6:$A$38,0)),0)+IFERROR(INDEX(Dec!AK$6:AK$38,MATCH($A22,Dec!$A$6:$A$38,0)),0)+IFERROR(INDEX(Jan!AK$6:AK$38,MATCH($A22,Jan!$A$6:$A$38,0)),0)+IFERROR(INDEX(Feb!AK$6:AK$38,MATCH($A22,Feb!$A$6:$A$38,0)),0)+IFERROR(INDEX(Mar!AK$6:AK$38,MATCH($A22,Mar!$A$6:$A$38,0)),0)+IFERROR(INDEX(Apr!AK$6:AK$38,MATCH($A22,Apr!$A$6:$A$38,0)),0)+IFERROR(INDEX(May!AK$6:AK$38,MATCH($A22,May!$A$6:$A$38,0)),0)+IFERROR(INDEX(Jun!AK$6:AK$38,MATCH($A22,Jun!$A$6:$A$38,0)),0)+IFERROR(INDEX(Jul!AK$6:AK$38,MATCH($A22,Jul!$A$6:$A$38,0)),0)</f>
        <v>0</v>
      </c>
      <c r="G22" s="23">
        <f t="array" ref="G22">IFERROR(INDEX(Aug!AL$6:AL$38,MATCH($A22,Aug!$A$6:$A$38,0)),0)+IFERROR(INDEX(Sep!AL$6:AL$38,MATCH($A22,Sep!$A$6:$A$38,0)),0)+IFERROR(INDEX(Oct!AL$6:AL$38,MATCH($A22,Oct!$A$6:$A$38,0)),0)+IFERROR(INDEX(Nov!AL$6:AL$38,MATCH($A22,Nov!$A$6:$A$38,0)),0)+IFERROR(INDEX(Dec!AL$6:AL$38,MATCH($A22,Dec!$A$6:$A$38,0)),0)+IFERROR(INDEX(Jan!AL$6:AL$38,MATCH($A22,Jan!$A$6:$A$38,0)),0)+IFERROR(INDEX(Feb!AL$6:AL$38,MATCH($A22,Feb!$A$6:$A$38,0)),0)+IFERROR(INDEX(Mar!AL$6:AL$38,MATCH($A22,Mar!$A$6:$A$38,0)),0)+IFERROR(INDEX(Apr!AL$6:AL$38,MATCH($A22,Apr!$A$6:$A$38,0)),0)+IFERROR(INDEX(May!AL$6:AL$38,MATCH($A22,May!$A$6:$A$38,0)),0)+IFERROR(INDEX(Jun!AL$6:AL$38,MATCH($A22,Jun!$A$6:$A$38,0)),0)+IFERROR(INDEX(Jul!AL$6:AL$38,MATCH($A22,Jul!$A$6:$A$38,0)),0)</f>
        <v>0</v>
      </c>
      <c r="H22" s="23">
        <f t="array" ref="H22">IFERROR(INDEX(Aug!AM$6:AM$38,MATCH($A22,Aug!$A$6:$A$38,0)),0)+IFERROR(INDEX(Sep!AM$6:AM$38,MATCH($A22,Sep!$A$6:$A$38,0)),0)+IFERROR(INDEX(Oct!AM$6:AM$38,MATCH($A22,Oct!$A$6:$A$38,0)),0)+IFERROR(INDEX(Nov!AM$6:AM$38,MATCH($A22,Nov!$A$6:$A$38,0)),0)+IFERROR(INDEX(Dec!AM$6:AM$38,MATCH($A22,Dec!$A$6:$A$38,0)),0)+IFERROR(INDEX(Jan!AM$6:AM$38,MATCH($A22,Jan!$A$6:$A$38,0)),0)+IFERROR(INDEX(Feb!AM$6:AM$38,MATCH($A22,Feb!$A$6:$A$38,0)),0)+IFERROR(INDEX(Mar!AM$6:AM$38,MATCH($A22,Mar!$A$6:$A$38,0)),0)+IFERROR(INDEX(Apr!AM$6:AM$38,MATCH($A22,Apr!$A$6:$A$38,0)),0)+IFERROR(INDEX(May!AM$6:AM$38,MATCH($A22,May!$A$6:$A$38,0)),0)+IFERROR(INDEX(Jun!AM$6:AM$38,MATCH($A22,Jun!$A$6:$A$38,0)),0)+IFERROR(INDEX(Jul!AM$6:AM$38,MATCH($A22,Jul!$A$6:$A$38,0)),0)</f>
        <v>0</v>
      </c>
      <c r="I22" s="24">
        <f t="shared" si="1"/>
        <v>0</v>
      </c>
      <c r="J22" s="5"/>
      <c r="K22" s="10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0">
        <v>15.0</v>
      </c>
      <c r="B23" s="21"/>
      <c r="C23" s="22">
        <f t="array" ref="C23">IFERROR(INDEX(Aug!AH$6:AH$38,MATCH($A23,Aug!$A$6:$A$38,0)),0)+IFERROR(INDEX(Sep!AH$6:AH$38,MATCH($A23,Sep!$A$6:$A$38,0)),0)+IFERROR(INDEX(Oct!AH$6:AH$38,MATCH($A23,Oct!$A$6:$A$38,0)),0)+IFERROR(INDEX(Nov!AH$6:AH$38,MATCH($A23,Nov!$A$6:$A$38,0)),0)+IFERROR(INDEX(Dec!AH$6:AH$38,MATCH($A23,Dec!$A$6:$A$38,0)),0)+IFERROR(INDEX(Jan!AH$6:AH$38,MATCH($A23,Jan!$A$6:$A$38,0)),0)+IFERROR(INDEX(Feb!AH$6:AH$38,MATCH($A23,Feb!$A$6:$A$38,0)),0)+IFERROR(INDEX(Mar!AH$6:AH$38,MATCH($A23,Mar!$A$6:$A$38,0)),0)+IFERROR(INDEX(Apr!AH$6:AH$38,MATCH($A23,Apr!$A$6:$A$38,0)),0)+IFERROR(INDEX(May!AH$6:AH$38,MATCH($A23,May!$A$6:$A$38,0)),0)+IFERROR(INDEX(Jun!AH$6:AH$38,MATCH($A23,Jun!$A$6:$A$38,0)),0)+IFERROR(INDEX(Jul!AH$6:AH$38,MATCH($A23,Jul!$A$6:$A$38,0)),0)</f>
        <v>0</v>
      </c>
      <c r="D23" s="23">
        <f t="array" ref="D23">IFERROR(INDEX(Aug!AI$6:AI$38,MATCH($A23,Aug!$A$6:$A$38,0)),0)+IFERROR(INDEX(Sep!AI$6:AI$38,MATCH($A23,Sep!$A$6:$A$38,0)),0)+IFERROR(INDEX(Oct!AI$6:AI$38,MATCH($A23,Oct!$A$6:$A$38,0)),0)+IFERROR(INDEX(Nov!AI$6:AI$38,MATCH($A23,Nov!$A$6:$A$38,0)),0)+IFERROR(INDEX(Dec!AI$6:AI$38,MATCH($A23,Dec!$A$6:$A$38,0)),0)+IFERROR(INDEX(Jan!AI$6:AI$38,MATCH($A23,Jan!$A$6:$A$38,0)),0)+IFERROR(INDEX(Feb!AI$6:AI$38,MATCH($A23,Feb!$A$6:$A$38,0)),0)+IFERROR(INDEX(Mar!AI$6:AI$38,MATCH($A23,Mar!$A$6:$A$38,0)),0)+IFERROR(INDEX(Apr!AI$6:AI$38,MATCH($A23,Apr!$A$6:$A$38,0)),0)+IFERROR(INDEX(May!AI$6:AI$38,MATCH($A23,May!$A$6:$A$38,0)),0)+IFERROR(INDEX(Jun!AI$6:AI$38,MATCH($A23,Jun!$A$6:$A$38,0)),0)+IFERROR(INDEX(Jul!AI$6:AI$38,MATCH($A23,Jul!$A$6:$A$38,0)),0)</f>
        <v>0</v>
      </c>
      <c r="E23" s="23">
        <f t="array" ref="E23">IFERROR(INDEX(Aug!AJ$6:AJ$38,MATCH($A23,Aug!$A$6:$A$38,0)),0)+IFERROR(INDEX(Sep!AJ$6:AJ$38,MATCH($A23,Sep!$A$6:$A$38,0)),0)+IFERROR(INDEX(Oct!AJ$6:AJ$38,MATCH($A23,Oct!$A$6:$A$38,0)),0)+IFERROR(INDEX(Nov!AJ$6:AJ$38,MATCH($A23,Nov!$A$6:$A$38,0)),0)+IFERROR(INDEX(Dec!AJ$6:AJ$38,MATCH($A23,Dec!$A$6:$A$38,0)),0)+IFERROR(INDEX(Jan!AJ$6:AJ$38,MATCH($A23,Jan!$A$6:$A$38,0)),0)+IFERROR(INDEX(Feb!AJ$6:AJ$38,MATCH($A23,Feb!$A$6:$A$38,0)),0)+IFERROR(INDEX(Mar!AJ$6:AJ$38,MATCH($A23,Mar!$A$6:$A$38,0)),0)+IFERROR(INDEX(Apr!AJ$6:AJ$38,MATCH($A23,Apr!$A$6:$A$38,0)),0)+IFERROR(INDEX(May!AJ$6:AJ$38,MATCH($A23,May!$A$6:$A$38,0)),0)+IFERROR(INDEX(Jun!AJ$6:AJ$38,MATCH($A23,Jun!$A$6:$A$38,0)),0)+IFERROR(INDEX(Jul!AJ$6:AJ$38,MATCH($A23,Jul!$A$6:$A$38,0)),0)</f>
        <v>0</v>
      </c>
      <c r="F23" s="23">
        <f t="array" ref="F23">IFERROR(INDEX(Aug!AK$6:AK$38,MATCH($A23,Aug!$A$6:$A$38,0)),0)+IFERROR(INDEX(Sep!AK$6:AK$38,MATCH($A23,Sep!$A$6:$A$38,0)),0)+IFERROR(INDEX(Oct!AK$6:AK$38,MATCH($A23,Oct!$A$6:$A$38,0)),0)+IFERROR(INDEX(Nov!AK$6:AK$38,MATCH($A23,Nov!$A$6:$A$38,0)),0)+IFERROR(INDEX(Dec!AK$6:AK$38,MATCH($A23,Dec!$A$6:$A$38,0)),0)+IFERROR(INDEX(Jan!AK$6:AK$38,MATCH($A23,Jan!$A$6:$A$38,0)),0)+IFERROR(INDEX(Feb!AK$6:AK$38,MATCH($A23,Feb!$A$6:$A$38,0)),0)+IFERROR(INDEX(Mar!AK$6:AK$38,MATCH($A23,Mar!$A$6:$A$38,0)),0)+IFERROR(INDEX(Apr!AK$6:AK$38,MATCH($A23,Apr!$A$6:$A$38,0)),0)+IFERROR(INDEX(May!AK$6:AK$38,MATCH($A23,May!$A$6:$A$38,0)),0)+IFERROR(INDEX(Jun!AK$6:AK$38,MATCH($A23,Jun!$A$6:$A$38,0)),0)+IFERROR(INDEX(Jul!AK$6:AK$38,MATCH($A23,Jul!$A$6:$A$38,0)),0)</f>
        <v>0</v>
      </c>
      <c r="G23" s="23">
        <f t="array" ref="G23">IFERROR(INDEX(Aug!AL$6:AL$38,MATCH($A23,Aug!$A$6:$A$38,0)),0)+IFERROR(INDEX(Sep!AL$6:AL$38,MATCH($A23,Sep!$A$6:$A$38,0)),0)+IFERROR(INDEX(Oct!AL$6:AL$38,MATCH($A23,Oct!$A$6:$A$38,0)),0)+IFERROR(INDEX(Nov!AL$6:AL$38,MATCH($A23,Nov!$A$6:$A$38,0)),0)+IFERROR(INDEX(Dec!AL$6:AL$38,MATCH($A23,Dec!$A$6:$A$38,0)),0)+IFERROR(INDEX(Jan!AL$6:AL$38,MATCH($A23,Jan!$A$6:$A$38,0)),0)+IFERROR(INDEX(Feb!AL$6:AL$38,MATCH($A23,Feb!$A$6:$A$38,0)),0)+IFERROR(INDEX(Mar!AL$6:AL$38,MATCH($A23,Mar!$A$6:$A$38,0)),0)+IFERROR(INDEX(Apr!AL$6:AL$38,MATCH($A23,Apr!$A$6:$A$38,0)),0)+IFERROR(INDEX(May!AL$6:AL$38,MATCH($A23,May!$A$6:$A$38,0)),0)+IFERROR(INDEX(Jun!AL$6:AL$38,MATCH($A23,Jun!$A$6:$A$38,0)),0)+IFERROR(INDEX(Jul!AL$6:AL$38,MATCH($A23,Jul!$A$6:$A$38,0)),0)</f>
        <v>0</v>
      </c>
      <c r="H23" s="23">
        <f t="array" ref="H23">IFERROR(INDEX(Aug!AM$6:AM$38,MATCH($A23,Aug!$A$6:$A$38,0)),0)+IFERROR(INDEX(Sep!AM$6:AM$38,MATCH($A23,Sep!$A$6:$A$38,0)),0)+IFERROR(INDEX(Oct!AM$6:AM$38,MATCH($A23,Oct!$A$6:$A$38,0)),0)+IFERROR(INDEX(Nov!AM$6:AM$38,MATCH($A23,Nov!$A$6:$A$38,0)),0)+IFERROR(INDEX(Dec!AM$6:AM$38,MATCH($A23,Dec!$A$6:$A$38,0)),0)+IFERROR(INDEX(Jan!AM$6:AM$38,MATCH($A23,Jan!$A$6:$A$38,0)),0)+IFERROR(INDEX(Feb!AM$6:AM$38,MATCH($A23,Feb!$A$6:$A$38,0)),0)+IFERROR(INDEX(Mar!AM$6:AM$38,MATCH($A23,Mar!$A$6:$A$38,0)),0)+IFERROR(INDEX(Apr!AM$6:AM$38,MATCH($A23,Apr!$A$6:$A$38,0)),0)+IFERROR(INDEX(May!AM$6:AM$38,MATCH($A23,May!$A$6:$A$38,0)),0)+IFERROR(INDEX(Jun!AM$6:AM$38,MATCH($A23,Jun!$A$6:$A$38,0)),0)+IFERROR(INDEX(Jul!AM$6:AM$38,MATCH($A23,Jul!$A$6:$A$38,0)),0)</f>
        <v>0</v>
      </c>
      <c r="I23" s="24">
        <f t="shared" si="1"/>
        <v>0</v>
      </c>
      <c r="J23" s="5"/>
      <c r="K23" s="10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20">
        <v>16.0</v>
      </c>
      <c r="B24" s="21"/>
      <c r="C24" s="22">
        <f t="array" ref="C24">IFERROR(INDEX(Aug!AH$6:AH$38,MATCH($A24,Aug!$A$6:$A$38,0)),0)+IFERROR(INDEX(Sep!AH$6:AH$38,MATCH($A24,Sep!$A$6:$A$38,0)),0)+IFERROR(INDEX(Oct!AH$6:AH$38,MATCH($A24,Oct!$A$6:$A$38,0)),0)+IFERROR(INDEX(Nov!AH$6:AH$38,MATCH($A24,Nov!$A$6:$A$38,0)),0)+IFERROR(INDEX(Dec!AH$6:AH$38,MATCH($A24,Dec!$A$6:$A$38,0)),0)+IFERROR(INDEX(Jan!AH$6:AH$38,MATCH($A24,Jan!$A$6:$A$38,0)),0)+IFERROR(INDEX(Feb!AH$6:AH$38,MATCH($A24,Feb!$A$6:$A$38,0)),0)+IFERROR(INDEX(Mar!AH$6:AH$38,MATCH($A24,Mar!$A$6:$A$38,0)),0)+IFERROR(INDEX(Apr!AH$6:AH$38,MATCH($A24,Apr!$A$6:$A$38,0)),0)+IFERROR(INDEX(May!AH$6:AH$38,MATCH($A24,May!$A$6:$A$38,0)),0)+IFERROR(INDEX(Jun!AH$6:AH$38,MATCH($A24,Jun!$A$6:$A$38,0)),0)+IFERROR(INDEX(Jul!AH$6:AH$38,MATCH($A24,Jul!$A$6:$A$38,0)),0)</f>
        <v>0</v>
      </c>
      <c r="D24" s="23">
        <f t="array" ref="D24">IFERROR(INDEX(Aug!AI$6:AI$38,MATCH($A24,Aug!$A$6:$A$38,0)),0)+IFERROR(INDEX(Sep!AI$6:AI$38,MATCH($A24,Sep!$A$6:$A$38,0)),0)+IFERROR(INDEX(Oct!AI$6:AI$38,MATCH($A24,Oct!$A$6:$A$38,0)),0)+IFERROR(INDEX(Nov!AI$6:AI$38,MATCH($A24,Nov!$A$6:$A$38,0)),0)+IFERROR(INDEX(Dec!AI$6:AI$38,MATCH($A24,Dec!$A$6:$A$38,0)),0)+IFERROR(INDEX(Jan!AI$6:AI$38,MATCH($A24,Jan!$A$6:$A$38,0)),0)+IFERROR(INDEX(Feb!AI$6:AI$38,MATCH($A24,Feb!$A$6:$A$38,0)),0)+IFERROR(INDEX(Mar!AI$6:AI$38,MATCH($A24,Mar!$A$6:$A$38,0)),0)+IFERROR(INDEX(Apr!AI$6:AI$38,MATCH($A24,Apr!$A$6:$A$38,0)),0)+IFERROR(INDEX(May!AI$6:AI$38,MATCH($A24,May!$A$6:$A$38,0)),0)+IFERROR(INDEX(Jun!AI$6:AI$38,MATCH($A24,Jun!$A$6:$A$38,0)),0)+IFERROR(INDEX(Jul!AI$6:AI$38,MATCH($A24,Jul!$A$6:$A$38,0)),0)</f>
        <v>0</v>
      </c>
      <c r="E24" s="23">
        <f t="array" ref="E24">IFERROR(INDEX(Aug!AJ$6:AJ$38,MATCH($A24,Aug!$A$6:$A$38,0)),0)+IFERROR(INDEX(Sep!AJ$6:AJ$38,MATCH($A24,Sep!$A$6:$A$38,0)),0)+IFERROR(INDEX(Oct!AJ$6:AJ$38,MATCH($A24,Oct!$A$6:$A$38,0)),0)+IFERROR(INDEX(Nov!AJ$6:AJ$38,MATCH($A24,Nov!$A$6:$A$38,0)),0)+IFERROR(INDEX(Dec!AJ$6:AJ$38,MATCH($A24,Dec!$A$6:$A$38,0)),0)+IFERROR(INDEX(Jan!AJ$6:AJ$38,MATCH($A24,Jan!$A$6:$A$38,0)),0)+IFERROR(INDEX(Feb!AJ$6:AJ$38,MATCH($A24,Feb!$A$6:$A$38,0)),0)+IFERROR(INDEX(Mar!AJ$6:AJ$38,MATCH($A24,Mar!$A$6:$A$38,0)),0)+IFERROR(INDEX(Apr!AJ$6:AJ$38,MATCH($A24,Apr!$A$6:$A$38,0)),0)+IFERROR(INDEX(May!AJ$6:AJ$38,MATCH($A24,May!$A$6:$A$38,0)),0)+IFERROR(INDEX(Jun!AJ$6:AJ$38,MATCH($A24,Jun!$A$6:$A$38,0)),0)+IFERROR(INDEX(Jul!AJ$6:AJ$38,MATCH($A24,Jul!$A$6:$A$38,0)),0)</f>
        <v>0</v>
      </c>
      <c r="F24" s="23">
        <f t="array" ref="F24">IFERROR(INDEX(Aug!AK$6:AK$38,MATCH($A24,Aug!$A$6:$A$38,0)),0)+IFERROR(INDEX(Sep!AK$6:AK$38,MATCH($A24,Sep!$A$6:$A$38,0)),0)+IFERROR(INDEX(Oct!AK$6:AK$38,MATCH($A24,Oct!$A$6:$A$38,0)),0)+IFERROR(INDEX(Nov!AK$6:AK$38,MATCH($A24,Nov!$A$6:$A$38,0)),0)+IFERROR(INDEX(Dec!AK$6:AK$38,MATCH($A24,Dec!$A$6:$A$38,0)),0)+IFERROR(INDEX(Jan!AK$6:AK$38,MATCH($A24,Jan!$A$6:$A$38,0)),0)+IFERROR(INDEX(Feb!AK$6:AK$38,MATCH($A24,Feb!$A$6:$A$38,0)),0)+IFERROR(INDEX(Mar!AK$6:AK$38,MATCH($A24,Mar!$A$6:$A$38,0)),0)+IFERROR(INDEX(Apr!AK$6:AK$38,MATCH($A24,Apr!$A$6:$A$38,0)),0)+IFERROR(INDEX(May!AK$6:AK$38,MATCH($A24,May!$A$6:$A$38,0)),0)+IFERROR(INDEX(Jun!AK$6:AK$38,MATCH($A24,Jun!$A$6:$A$38,0)),0)+IFERROR(INDEX(Jul!AK$6:AK$38,MATCH($A24,Jul!$A$6:$A$38,0)),0)</f>
        <v>0</v>
      </c>
      <c r="G24" s="23">
        <f t="array" ref="G24">IFERROR(INDEX(Aug!AL$6:AL$38,MATCH($A24,Aug!$A$6:$A$38,0)),0)+IFERROR(INDEX(Sep!AL$6:AL$38,MATCH($A24,Sep!$A$6:$A$38,0)),0)+IFERROR(INDEX(Oct!AL$6:AL$38,MATCH($A24,Oct!$A$6:$A$38,0)),0)+IFERROR(INDEX(Nov!AL$6:AL$38,MATCH($A24,Nov!$A$6:$A$38,0)),0)+IFERROR(INDEX(Dec!AL$6:AL$38,MATCH($A24,Dec!$A$6:$A$38,0)),0)+IFERROR(INDEX(Jan!AL$6:AL$38,MATCH($A24,Jan!$A$6:$A$38,0)),0)+IFERROR(INDEX(Feb!AL$6:AL$38,MATCH($A24,Feb!$A$6:$A$38,0)),0)+IFERROR(INDEX(Mar!AL$6:AL$38,MATCH($A24,Mar!$A$6:$A$38,0)),0)+IFERROR(INDEX(Apr!AL$6:AL$38,MATCH($A24,Apr!$A$6:$A$38,0)),0)+IFERROR(INDEX(May!AL$6:AL$38,MATCH($A24,May!$A$6:$A$38,0)),0)+IFERROR(INDEX(Jun!AL$6:AL$38,MATCH($A24,Jun!$A$6:$A$38,0)),0)+IFERROR(INDEX(Jul!AL$6:AL$38,MATCH($A24,Jul!$A$6:$A$38,0)),0)</f>
        <v>0</v>
      </c>
      <c r="H24" s="23">
        <f t="array" ref="H24">IFERROR(INDEX(Aug!AM$6:AM$38,MATCH($A24,Aug!$A$6:$A$38,0)),0)+IFERROR(INDEX(Sep!AM$6:AM$38,MATCH($A24,Sep!$A$6:$A$38,0)),0)+IFERROR(INDEX(Oct!AM$6:AM$38,MATCH($A24,Oct!$A$6:$A$38,0)),0)+IFERROR(INDEX(Nov!AM$6:AM$38,MATCH($A24,Nov!$A$6:$A$38,0)),0)+IFERROR(INDEX(Dec!AM$6:AM$38,MATCH($A24,Dec!$A$6:$A$38,0)),0)+IFERROR(INDEX(Jan!AM$6:AM$38,MATCH($A24,Jan!$A$6:$A$38,0)),0)+IFERROR(INDEX(Feb!AM$6:AM$38,MATCH($A24,Feb!$A$6:$A$38,0)),0)+IFERROR(INDEX(Mar!AM$6:AM$38,MATCH($A24,Mar!$A$6:$A$38,0)),0)+IFERROR(INDEX(Apr!AM$6:AM$38,MATCH($A24,Apr!$A$6:$A$38,0)),0)+IFERROR(INDEX(May!AM$6:AM$38,MATCH($A24,May!$A$6:$A$38,0)),0)+IFERROR(INDEX(Jun!AM$6:AM$38,MATCH($A24,Jun!$A$6:$A$38,0)),0)+IFERROR(INDEX(Jul!AM$6:AM$38,MATCH($A24,Jul!$A$6:$A$38,0)),0)</f>
        <v>0</v>
      </c>
      <c r="I24" s="24">
        <f t="shared" si="1"/>
        <v>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20">
        <v>17.0</v>
      </c>
      <c r="B25" s="21"/>
      <c r="C25" s="22">
        <f t="array" ref="C25">IFERROR(INDEX(Aug!AH$6:AH$38,MATCH($A25,Aug!$A$6:$A$38,0)),0)+IFERROR(INDEX(Sep!AH$6:AH$38,MATCH($A25,Sep!$A$6:$A$38,0)),0)+IFERROR(INDEX(Oct!AH$6:AH$38,MATCH($A25,Oct!$A$6:$A$38,0)),0)+IFERROR(INDEX(Nov!AH$6:AH$38,MATCH($A25,Nov!$A$6:$A$38,0)),0)+IFERROR(INDEX(Dec!AH$6:AH$38,MATCH($A25,Dec!$A$6:$A$38,0)),0)+IFERROR(INDEX(Jan!AH$6:AH$38,MATCH($A25,Jan!$A$6:$A$38,0)),0)+IFERROR(INDEX(Feb!AH$6:AH$38,MATCH($A25,Feb!$A$6:$A$38,0)),0)+IFERROR(INDEX(Mar!AH$6:AH$38,MATCH($A25,Mar!$A$6:$A$38,0)),0)+IFERROR(INDEX(Apr!AH$6:AH$38,MATCH($A25,Apr!$A$6:$A$38,0)),0)+IFERROR(INDEX(May!AH$6:AH$38,MATCH($A25,May!$A$6:$A$38,0)),0)+IFERROR(INDEX(Jun!AH$6:AH$38,MATCH($A25,Jun!$A$6:$A$38,0)),0)+IFERROR(INDEX(Jul!AH$6:AH$38,MATCH($A25,Jul!$A$6:$A$38,0)),0)</f>
        <v>0</v>
      </c>
      <c r="D25" s="23">
        <f t="array" ref="D25">IFERROR(INDEX(Aug!AI$6:AI$38,MATCH($A25,Aug!$A$6:$A$38,0)),0)+IFERROR(INDEX(Sep!AI$6:AI$38,MATCH($A25,Sep!$A$6:$A$38,0)),0)+IFERROR(INDEX(Oct!AI$6:AI$38,MATCH($A25,Oct!$A$6:$A$38,0)),0)+IFERROR(INDEX(Nov!AI$6:AI$38,MATCH($A25,Nov!$A$6:$A$38,0)),0)+IFERROR(INDEX(Dec!AI$6:AI$38,MATCH($A25,Dec!$A$6:$A$38,0)),0)+IFERROR(INDEX(Jan!AI$6:AI$38,MATCH($A25,Jan!$A$6:$A$38,0)),0)+IFERROR(INDEX(Feb!AI$6:AI$38,MATCH($A25,Feb!$A$6:$A$38,0)),0)+IFERROR(INDEX(Mar!AI$6:AI$38,MATCH($A25,Mar!$A$6:$A$38,0)),0)+IFERROR(INDEX(Apr!AI$6:AI$38,MATCH($A25,Apr!$A$6:$A$38,0)),0)+IFERROR(INDEX(May!AI$6:AI$38,MATCH($A25,May!$A$6:$A$38,0)),0)+IFERROR(INDEX(Jun!AI$6:AI$38,MATCH($A25,Jun!$A$6:$A$38,0)),0)+IFERROR(INDEX(Jul!AI$6:AI$38,MATCH($A25,Jul!$A$6:$A$38,0)),0)</f>
        <v>0</v>
      </c>
      <c r="E25" s="23">
        <f t="array" ref="E25">IFERROR(INDEX(Aug!AJ$6:AJ$38,MATCH($A25,Aug!$A$6:$A$38,0)),0)+IFERROR(INDEX(Sep!AJ$6:AJ$38,MATCH($A25,Sep!$A$6:$A$38,0)),0)+IFERROR(INDEX(Oct!AJ$6:AJ$38,MATCH($A25,Oct!$A$6:$A$38,0)),0)+IFERROR(INDEX(Nov!AJ$6:AJ$38,MATCH($A25,Nov!$A$6:$A$38,0)),0)+IFERROR(INDEX(Dec!AJ$6:AJ$38,MATCH($A25,Dec!$A$6:$A$38,0)),0)+IFERROR(INDEX(Jan!AJ$6:AJ$38,MATCH($A25,Jan!$A$6:$A$38,0)),0)+IFERROR(INDEX(Feb!AJ$6:AJ$38,MATCH($A25,Feb!$A$6:$A$38,0)),0)+IFERROR(INDEX(Mar!AJ$6:AJ$38,MATCH($A25,Mar!$A$6:$A$38,0)),0)+IFERROR(INDEX(Apr!AJ$6:AJ$38,MATCH($A25,Apr!$A$6:$A$38,0)),0)+IFERROR(INDEX(May!AJ$6:AJ$38,MATCH($A25,May!$A$6:$A$38,0)),0)+IFERROR(INDEX(Jun!AJ$6:AJ$38,MATCH($A25,Jun!$A$6:$A$38,0)),0)+IFERROR(INDEX(Jul!AJ$6:AJ$38,MATCH($A25,Jul!$A$6:$A$38,0)),0)</f>
        <v>0</v>
      </c>
      <c r="F25" s="23">
        <f t="array" ref="F25">IFERROR(INDEX(Aug!AK$6:AK$38,MATCH($A25,Aug!$A$6:$A$38,0)),0)+IFERROR(INDEX(Sep!AK$6:AK$38,MATCH($A25,Sep!$A$6:$A$38,0)),0)+IFERROR(INDEX(Oct!AK$6:AK$38,MATCH($A25,Oct!$A$6:$A$38,0)),0)+IFERROR(INDEX(Nov!AK$6:AK$38,MATCH($A25,Nov!$A$6:$A$38,0)),0)+IFERROR(INDEX(Dec!AK$6:AK$38,MATCH($A25,Dec!$A$6:$A$38,0)),0)+IFERROR(INDEX(Jan!AK$6:AK$38,MATCH($A25,Jan!$A$6:$A$38,0)),0)+IFERROR(INDEX(Feb!AK$6:AK$38,MATCH($A25,Feb!$A$6:$A$38,0)),0)+IFERROR(INDEX(Mar!AK$6:AK$38,MATCH($A25,Mar!$A$6:$A$38,0)),0)+IFERROR(INDEX(Apr!AK$6:AK$38,MATCH($A25,Apr!$A$6:$A$38,0)),0)+IFERROR(INDEX(May!AK$6:AK$38,MATCH($A25,May!$A$6:$A$38,0)),0)+IFERROR(INDEX(Jun!AK$6:AK$38,MATCH($A25,Jun!$A$6:$A$38,0)),0)+IFERROR(INDEX(Jul!AK$6:AK$38,MATCH($A25,Jul!$A$6:$A$38,0)),0)</f>
        <v>0</v>
      </c>
      <c r="G25" s="23">
        <f t="array" ref="G25">IFERROR(INDEX(Aug!AL$6:AL$38,MATCH($A25,Aug!$A$6:$A$38,0)),0)+IFERROR(INDEX(Sep!AL$6:AL$38,MATCH($A25,Sep!$A$6:$A$38,0)),0)+IFERROR(INDEX(Oct!AL$6:AL$38,MATCH($A25,Oct!$A$6:$A$38,0)),0)+IFERROR(INDEX(Nov!AL$6:AL$38,MATCH($A25,Nov!$A$6:$A$38,0)),0)+IFERROR(INDEX(Dec!AL$6:AL$38,MATCH($A25,Dec!$A$6:$A$38,0)),0)+IFERROR(INDEX(Jan!AL$6:AL$38,MATCH($A25,Jan!$A$6:$A$38,0)),0)+IFERROR(INDEX(Feb!AL$6:AL$38,MATCH($A25,Feb!$A$6:$A$38,0)),0)+IFERROR(INDEX(Mar!AL$6:AL$38,MATCH($A25,Mar!$A$6:$A$38,0)),0)+IFERROR(INDEX(Apr!AL$6:AL$38,MATCH($A25,Apr!$A$6:$A$38,0)),0)+IFERROR(INDEX(May!AL$6:AL$38,MATCH($A25,May!$A$6:$A$38,0)),0)+IFERROR(INDEX(Jun!AL$6:AL$38,MATCH($A25,Jun!$A$6:$A$38,0)),0)+IFERROR(INDEX(Jul!AL$6:AL$38,MATCH($A25,Jul!$A$6:$A$38,0)),0)</f>
        <v>0</v>
      </c>
      <c r="H25" s="23">
        <f t="array" ref="H25">IFERROR(INDEX(Aug!AM$6:AM$38,MATCH($A25,Aug!$A$6:$A$38,0)),0)+IFERROR(INDEX(Sep!AM$6:AM$38,MATCH($A25,Sep!$A$6:$A$38,0)),0)+IFERROR(INDEX(Oct!AM$6:AM$38,MATCH($A25,Oct!$A$6:$A$38,0)),0)+IFERROR(INDEX(Nov!AM$6:AM$38,MATCH($A25,Nov!$A$6:$A$38,0)),0)+IFERROR(INDEX(Dec!AM$6:AM$38,MATCH($A25,Dec!$A$6:$A$38,0)),0)+IFERROR(INDEX(Jan!AM$6:AM$38,MATCH($A25,Jan!$A$6:$A$38,0)),0)+IFERROR(INDEX(Feb!AM$6:AM$38,MATCH($A25,Feb!$A$6:$A$38,0)),0)+IFERROR(INDEX(Mar!AM$6:AM$38,MATCH($A25,Mar!$A$6:$A$38,0)),0)+IFERROR(INDEX(Apr!AM$6:AM$38,MATCH($A25,Apr!$A$6:$A$38,0)),0)+IFERROR(INDEX(May!AM$6:AM$38,MATCH($A25,May!$A$6:$A$38,0)),0)+IFERROR(INDEX(Jun!AM$6:AM$38,MATCH($A25,Jun!$A$6:$A$38,0)),0)+IFERROR(INDEX(Jul!AM$6:AM$38,MATCH($A25,Jul!$A$6:$A$38,0)),0)</f>
        <v>0</v>
      </c>
      <c r="I25" s="24">
        <f t="shared" si="1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0">
        <v>18.0</v>
      </c>
      <c r="B26" s="21"/>
      <c r="C26" s="22">
        <f t="array" ref="C26">IFERROR(INDEX(Aug!AH$6:AH$38,MATCH($A26,Aug!$A$6:$A$38,0)),0)+IFERROR(INDEX(Sep!AH$6:AH$38,MATCH($A26,Sep!$A$6:$A$38,0)),0)+IFERROR(INDEX(Oct!AH$6:AH$38,MATCH($A26,Oct!$A$6:$A$38,0)),0)+IFERROR(INDEX(Nov!AH$6:AH$38,MATCH($A26,Nov!$A$6:$A$38,0)),0)+IFERROR(INDEX(Dec!AH$6:AH$38,MATCH($A26,Dec!$A$6:$A$38,0)),0)+IFERROR(INDEX(Jan!AH$6:AH$38,MATCH($A26,Jan!$A$6:$A$38,0)),0)+IFERROR(INDEX(Feb!AH$6:AH$38,MATCH($A26,Feb!$A$6:$A$38,0)),0)+IFERROR(INDEX(Mar!AH$6:AH$38,MATCH($A26,Mar!$A$6:$A$38,0)),0)+IFERROR(INDEX(Apr!AH$6:AH$38,MATCH($A26,Apr!$A$6:$A$38,0)),0)+IFERROR(INDEX(May!AH$6:AH$38,MATCH($A26,May!$A$6:$A$38,0)),0)+IFERROR(INDEX(Jun!AH$6:AH$38,MATCH($A26,Jun!$A$6:$A$38,0)),0)+IFERROR(INDEX(Jul!AH$6:AH$38,MATCH($A26,Jul!$A$6:$A$38,0)),0)</f>
        <v>0</v>
      </c>
      <c r="D26" s="23">
        <f t="array" ref="D26">IFERROR(INDEX(Aug!AI$6:AI$38,MATCH($A26,Aug!$A$6:$A$38,0)),0)+IFERROR(INDEX(Sep!AI$6:AI$38,MATCH($A26,Sep!$A$6:$A$38,0)),0)+IFERROR(INDEX(Oct!AI$6:AI$38,MATCH($A26,Oct!$A$6:$A$38,0)),0)+IFERROR(INDEX(Nov!AI$6:AI$38,MATCH($A26,Nov!$A$6:$A$38,0)),0)+IFERROR(INDEX(Dec!AI$6:AI$38,MATCH($A26,Dec!$A$6:$A$38,0)),0)+IFERROR(INDEX(Jan!AI$6:AI$38,MATCH($A26,Jan!$A$6:$A$38,0)),0)+IFERROR(INDEX(Feb!AI$6:AI$38,MATCH($A26,Feb!$A$6:$A$38,0)),0)+IFERROR(INDEX(Mar!AI$6:AI$38,MATCH($A26,Mar!$A$6:$A$38,0)),0)+IFERROR(INDEX(Apr!AI$6:AI$38,MATCH($A26,Apr!$A$6:$A$38,0)),0)+IFERROR(INDEX(May!AI$6:AI$38,MATCH($A26,May!$A$6:$A$38,0)),0)+IFERROR(INDEX(Jun!AI$6:AI$38,MATCH($A26,Jun!$A$6:$A$38,0)),0)+IFERROR(INDEX(Jul!AI$6:AI$38,MATCH($A26,Jul!$A$6:$A$38,0)),0)</f>
        <v>0</v>
      </c>
      <c r="E26" s="23">
        <f t="array" ref="E26">IFERROR(INDEX(Aug!AJ$6:AJ$38,MATCH($A26,Aug!$A$6:$A$38,0)),0)+IFERROR(INDEX(Sep!AJ$6:AJ$38,MATCH($A26,Sep!$A$6:$A$38,0)),0)+IFERROR(INDEX(Oct!AJ$6:AJ$38,MATCH($A26,Oct!$A$6:$A$38,0)),0)+IFERROR(INDEX(Nov!AJ$6:AJ$38,MATCH($A26,Nov!$A$6:$A$38,0)),0)+IFERROR(INDEX(Dec!AJ$6:AJ$38,MATCH($A26,Dec!$A$6:$A$38,0)),0)+IFERROR(INDEX(Jan!AJ$6:AJ$38,MATCH($A26,Jan!$A$6:$A$38,0)),0)+IFERROR(INDEX(Feb!AJ$6:AJ$38,MATCH($A26,Feb!$A$6:$A$38,0)),0)+IFERROR(INDEX(Mar!AJ$6:AJ$38,MATCH($A26,Mar!$A$6:$A$38,0)),0)+IFERROR(INDEX(Apr!AJ$6:AJ$38,MATCH($A26,Apr!$A$6:$A$38,0)),0)+IFERROR(INDEX(May!AJ$6:AJ$38,MATCH($A26,May!$A$6:$A$38,0)),0)+IFERROR(INDEX(Jun!AJ$6:AJ$38,MATCH($A26,Jun!$A$6:$A$38,0)),0)+IFERROR(INDEX(Jul!AJ$6:AJ$38,MATCH($A26,Jul!$A$6:$A$38,0)),0)</f>
        <v>0</v>
      </c>
      <c r="F26" s="23">
        <f t="array" ref="F26">IFERROR(INDEX(Aug!AK$6:AK$38,MATCH($A26,Aug!$A$6:$A$38,0)),0)+IFERROR(INDEX(Sep!AK$6:AK$38,MATCH($A26,Sep!$A$6:$A$38,0)),0)+IFERROR(INDEX(Oct!AK$6:AK$38,MATCH($A26,Oct!$A$6:$A$38,0)),0)+IFERROR(INDEX(Nov!AK$6:AK$38,MATCH($A26,Nov!$A$6:$A$38,0)),0)+IFERROR(INDEX(Dec!AK$6:AK$38,MATCH($A26,Dec!$A$6:$A$38,0)),0)+IFERROR(INDEX(Jan!AK$6:AK$38,MATCH($A26,Jan!$A$6:$A$38,0)),0)+IFERROR(INDEX(Feb!AK$6:AK$38,MATCH($A26,Feb!$A$6:$A$38,0)),0)+IFERROR(INDEX(Mar!AK$6:AK$38,MATCH($A26,Mar!$A$6:$A$38,0)),0)+IFERROR(INDEX(Apr!AK$6:AK$38,MATCH($A26,Apr!$A$6:$A$38,0)),0)+IFERROR(INDEX(May!AK$6:AK$38,MATCH($A26,May!$A$6:$A$38,0)),0)+IFERROR(INDEX(Jun!AK$6:AK$38,MATCH($A26,Jun!$A$6:$A$38,0)),0)+IFERROR(INDEX(Jul!AK$6:AK$38,MATCH($A26,Jul!$A$6:$A$38,0)),0)</f>
        <v>0</v>
      </c>
      <c r="G26" s="23">
        <f t="array" ref="G26">IFERROR(INDEX(Aug!AL$6:AL$38,MATCH($A26,Aug!$A$6:$A$38,0)),0)+IFERROR(INDEX(Sep!AL$6:AL$38,MATCH($A26,Sep!$A$6:$A$38,0)),0)+IFERROR(INDEX(Oct!AL$6:AL$38,MATCH($A26,Oct!$A$6:$A$38,0)),0)+IFERROR(INDEX(Nov!AL$6:AL$38,MATCH($A26,Nov!$A$6:$A$38,0)),0)+IFERROR(INDEX(Dec!AL$6:AL$38,MATCH($A26,Dec!$A$6:$A$38,0)),0)+IFERROR(INDEX(Jan!AL$6:AL$38,MATCH($A26,Jan!$A$6:$A$38,0)),0)+IFERROR(INDEX(Feb!AL$6:AL$38,MATCH($A26,Feb!$A$6:$A$38,0)),0)+IFERROR(INDEX(Mar!AL$6:AL$38,MATCH($A26,Mar!$A$6:$A$38,0)),0)+IFERROR(INDEX(Apr!AL$6:AL$38,MATCH($A26,Apr!$A$6:$A$38,0)),0)+IFERROR(INDEX(May!AL$6:AL$38,MATCH($A26,May!$A$6:$A$38,0)),0)+IFERROR(INDEX(Jun!AL$6:AL$38,MATCH($A26,Jun!$A$6:$A$38,0)),0)+IFERROR(INDEX(Jul!AL$6:AL$38,MATCH($A26,Jul!$A$6:$A$38,0)),0)</f>
        <v>0</v>
      </c>
      <c r="H26" s="23">
        <f t="array" ref="H26">IFERROR(INDEX(Aug!AM$6:AM$38,MATCH($A26,Aug!$A$6:$A$38,0)),0)+IFERROR(INDEX(Sep!AM$6:AM$38,MATCH($A26,Sep!$A$6:$A$38,0)),0)+IFERROR(INDEX(Oct!AM$6:AM$38,MATCH($A26,Oct!$A$6:$A$38,0)),0)+IFERROR(INDEX(Nov!AM$6:AM$38,MATCH($A26,Nov!$A$6:$A$38,0)),0)+IFERROR(INDEX(Dec!AM$6:AM$38,MATCH($A26,Dec!$A$6:$A$38,0)),0)+IFERROR(INDEX(Jan!AM$6:AM$38,MATCH($A26,Jan!$A$6:$A$38,0)),0)+IFERROR(INDEX(Feb!AM$6:AM$38,MATCH($A26,Feb!$A$6:$A$38,0)),0)+IFERROR(INDEX(Mar!AM$6:AM$38,MATCH($A26,Mar!$A$6:$A$38,0)),0)+IFERROR(INDEX(Apr!AM$6:AM$38,MATCH($A26,Apr!$A$6:$A$38,0)),0)+IFERROR(INDEX(May!AM$6:AM$38,MATCH($A26,May!$A$6:$A$38,0)),0)+IFERROR(INDEX(Jun!AM$6:AM$38,MATCH($A26,Jun!$A$6:$A$38,0)),0)+IFERROR(INDEX(Jul!AM$6:AM$38,MATCH($A26,Jul!$A$6:$A$38,0)),0)</f>
        <v>0</v>
      </c>
      <c r="I26" s="24">
        <f t="shared" si="1"/>
        <v>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0">
        <v>19.0</v>
      </c>
      <c r="B27" s="21"/>
      <c r="C27" s="22">
        <f t="array" ref="C27">IFERROR(INDEX(Aug!AH$6:AH$38,MATCH($A27,Aug!$A$6:$A$38,0)),0)+IFERROR(INDEX(Sep!AH$6:AH$38,MATCH($A27,Sep!$A$6:$A$38,0)),0)+IFERROR(INDEX(Oct!AH$6:AH$38,MATCH($A27,Oct!$A$6:$A$38,0)),0)+IFERROR(INDEX(Nov!AH$6:AH$38,MATCH($A27,Nov!$A$6:$A$38,0)),0)+IFERROR(INDEX(Dec!AH$6:AH$38,MATCH($A27,Dec!$A$6:$A$38,0)),0)+IFERROR(INDEX(Jan!AH$6:AH$38,MATCH($A27,Jan!$A$6:$A$38,0)),0)+IFERROR(INDEX(Feb!AH$6:AH$38,MATCH($A27,Feb!$A$6:$A$38,0)),0)+IFERROR(INDEX(Mar!AH$6:AH$38,MATCH($A27,Mar!$A$6:$A$38,0)),0)+IFERROR(INDEX(Apr!AH$6:AH$38,MATCH($A27,Apr!$A$6:$A$38,0)),0)+IFERROR(INDEX(May!AH$6:AH$38,MATCH($A27,May!$A$6:$A$38,0)),0)+IFERROR(INDEX(Jun!AH$6:AH$38,MATCH($A27,Jun!$A$6:$A$38,0)),0)+IFERROR(INDEX(Jul!AH$6:AH$38,MATCH($A27,Jul!$A$6:$A$38,0)),0)</f>
        <v>0</v>
      </c>
      <c r="D27" s="23">
        <f t="array" ref="D27">IFERROR(INDEX(Aug!AI$6:AI$38,MATCH($A27,Aug!$A$6:$A$38,0)),0)+IFERROR(INDEX(Sep!AI$6:AI$38,MATCH($A27,Sep!$A$6:$A$38,0)),0)+IFERROR(INDEX(Oct!AI$6:AI$38,MATCH($A27,Oct!$A$6:$A$38,0)),0)+IFERROR(INDEX(Nov!AI$6:AI$38,MATCH($A27,Nov!$A$6:$A$38,0)),0)+IFERROR(INDEX(Dec!AI$6:AI$38,MATCH($A27,Dec!$A$6:$A$38,0)),0)+IFERROR(INDEX(Jan!AI$6:AI$38,MATCH($A27,Jan!$A$6:$A$38,0)),0)+IFERROR(INDEX(Feb!AI$6:AI$38,MATCH($A27,Feb!$A$6:$A$38,0)),0)+IFERROR(INDEX(Mar!AI$6:AI$38,MATCH($A27,Mar!$A$6:$A$38,0)),0)+IFERROR(INDEX(Apr!AI$6:AI$38,MATCH($A27,Apr!$A$6:$A$38,0)),0)+IFERROR(INDEX(May!AI$6:AI$38,MATCH($A27,May!$A$6:$A$38,0)),0)+IFERROR(INDEX(Jun!AI$6:AI$38,MATCH($A27,Jun!$A$6:$A$38,0)),0)+IFERROR(INDEX(Jul!AI$6:AI$38,MATCH($A27,Jul!$A$6:$A$38,0)),0)</f>
        <v>0</v>
      </c>
      <c r="E27" s="23">
        <f t="array" ref="E27">IFERROR(INDEX(Aug!AJ$6:AJ$38,MATCH($A27,Aug!$A$6:$A$38,0)),0)+IFERROR(INDEX(Sep!AJ$6:AJ$38,MATCH($A27,Sep!$A$6:$A$38,0)),0)+IFERROR(INDEX(Oct!AJ$6:AJ$38,MATCH($A27,Oct!$A$6:$A$38,0)),0)+IFERROR(INDEX(Nov!AJ$6:AJ$38,MATCH($A27,Nov!$A$6:$A$38,0)),0)+IFERROR(INDEX(Dec!AJ$6:AJ$38,MATCH($A27,Dec!$A$6:$A$38,0)),0)+IFERROR(INDEX(Jan!AJ$6:AJ$38,MATCH($A27,Jan!$A$6:$A$38,0)),0)+IFERROR(INDEX(Feb!AJ$6:AJ$38,MATCH($A27,Feb!$A$6:$A$38,0)),0)+IFERROR(INDEX(Mar!AJ$6:AJ$38,MATCH($A27,Mar!$A$6:$A$38,0)),0)+IFERROR(INDEX(Apr!AJ$6:AJ$38,MATCH($A27,Apr!$A$6:$A$38,0)),0)+IFERROR(INDEX(May!AJ$6:AJ$38,MATCH($A27,May!$A$6:$A$38,0)),0)+IFERROR(INDEX(Jun!AJ$6:AJ$38,MATCH($A27,Jun!$A$6:$A$38,0)),0)+IFERROR(INDEX(Jul!AJ$6:AJ$38,MATCH($A27,Jul!$A$6:$A$38,0)),0)</f>
        <v>0</v>
      </c>
      <c r="F27" s="23">
        <f t="array" ref="F27">IFERROR(INDEX(Aug!AK$6:AK$38,MATCH($A27,Aug!$A$6:$A$38,0)),0)+IFERROR(INDEX(Sep!AK$6:AK$38,MATCH($A27,Sep!$A$6:$A$38,0)),0)+IFERROR(INDEX(Oct!AK$6:AK$38,MATCH($A27,Oct!$A$6:$A$38,0)),0)+IFERROR(INDEX(Nov!AK$6:AK$38,MATCH($A27,Nov!$A$6:$A$38,0)),0)+IFERROR(INDEX(Dec!AK$6:AK$38,MATCH($A27,Dec!$A$6:$A$38,0)),0)+IFERROR(INDEX(Jan!AK$6:AK$38,MATCH($A27,Jan!$A$6:$A$38,0)),0)+IFERROR(INDEX(Feb!AK$6:AK$38,MATCH($A27,Feb!$A$6:$A$38,0)),0)+IFERROR(INDEX(Mar!AK$6:AK$38,MATCH($A27,Mar!$A$6:$A$38,0)),0)+IFERROR(INDEX(Apr!AK$6:AK$38,MATCH($A27,Apr!$A$6:$A$38,0)),0)+IFERROR(INDEX(May!AK$6:AK$38,MATCH($A27,May!$A$6:$A$38,0)),0)+IFERROR(INDEX(Jun!AK$6:AK$38,MATCH($A27,Jun!$A$6:$A$38,0)),0)+IFERROR(INDEX(Jul!AK$6:AK$38,MATCH($A27,Jul!$A$6:$A$38,0)),0)</f>
        <v>0</v>
      </c>
      <c r="G27" s="23">
        <f t="array" ref="G27">IFERROR(INDEX(Aug!AL$6:AL$38,MATCH($A27,Aug!$A$6:$A$38,0)),0)+IFERROR(INDEX(Sep!AL$6:AL$38,MATCH($A27,Sep!$A$6:$A$38,0)),0)+IFERROR(INDEX(Oct!AL$6:AL$38,MATCH($A27,Oct!$A$6:$A$38,0)),0)+IFERROR(INDEX(Nov!AL$6:AL$38,MATCH($A27,Nov!$A$6:$A$38,0)),0)+IFERROR(INDEX(Dec!AL$6:AL$38,MATCH($A27,Dec!$A$6:$A$38,0)),0)+IFERROR(INDEX(Jan!AL$6:AL$38,MATCH($A27,Jan!$A$6:$A$38,0)),0)+IFERROR(INDEX(Feb!AL$6:AL$38,MATCH($A27,Feb!$A$6:$A$38,0)),0)+IFERROR(INDEX(Mar!AL$6:AL$38,MATCH($A27,Mar!$A$6:$A$38,0)),0)+IFERROR(INDEX(Apr!AL$6:AL$38,MATCH($A27,Apr!$A$6:$A$38,0)),0)+IFERROR(INDEX(May!AL$6:AL$38,MATCH($A27,May!$A$6:$A$38,0)),0)+IFERROR(INDEX(Jun!AL$6:AL$38,MATCH($A27,Jun!$A$6:$A$38,0)),0)+IFERROR(INDEX(Jul!AL$6:AL$38,MATCH($A27,Jul!$A$6:$A$38,0)),0)</f>
        <v>0</v>
      </c>
      <c r="H27" s="23">
        <f t="array" ref="H27">IFERROR(INDEX(Aug!AM$6:AM$38,MATCH($A27,Aug!$A$6:$A$38,0)),0)+IFERROR(INDEX(Sep!AM$6:AM$38,MATCH($A27,Sep!$A$6:$A$38,0)),0)+IFERROR(INDEX(Oct!AM$6:AM$38,MATCH($A27,Oct!$A$6:$A$38,0)),0)+IFERROR(INDEX(Nov!AM$6:AM$38,MATCH($A27,Nov!$A$6:$A$38,0)),0)+IFERROR(INDEX(Dec!AM$6:AM$38,MATCH($A27,Dec!$A$6:$A$38,0)),0)+IFERROR(INDEX(Jan!AM$6:AM$38,MATCH($A27,Jan!$A$6:$A$38,0)),0)+IFERROR(INDEX(Feb!AM$6:AM$38,MATCH($A27,Feb!$A$6:$A$38,0)),0)+IFERROR(INDEX(Mar!AM$6:AM$38,MATCH($A27,Mar!$A$6:$A$38,0)),0)+IFERROR(INDEX(Apr!AM$6:AM$38,MATCH($A27,Apr!$A$6:$A$38,0)),0)+IFERROR(INDEX(May!AM$6:AM$38,MATCH($A27,May!$A$6:$A$38,0)),0)+IFERROR(INDEX(Jun!AM$6:AM$38,MATCH($A27,Jun!$A$6:$A$38,0)),0)+IFERROR(INDEX(Jul!AM$6:AM$38,MATCH($A27,Jul!$A$6:$A$38,0)),0)</f>
        <v>0</v>
      </c>
      <c r="I27" s="24">
        <f t="shared" si="1"/>
        <v>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20">
        <v>20.0</v>
      </c>
      <c r="B28" s="21"/>
      <c r="C28" s="22">
        <f t="array" ref="C28">IFERROR(INDEX(Aug!AH$6:AH$38,MATCH($A28,Aug!$A$6:$A$38,0)),0)+IFERROR(INDEX(Sep!AH$6:AH$38,MATCH($A28,Sep!$A$6:$A$38,0)),0)+IFERROR(INDEX(Oct!AH$6:AH$38,MATCH($A28,Oct!$A$6:$A$38,0)),0)+IFERROR(INDEX(Nov!AH$6:AH$38,MATCH($A28,Nov!$A$6:$A$38,0)),0)+IFERROR(INDEX(Dec!AH$6:AH$38,MATCH($A28,Dec!$A$6:$A$38,0)),0)+IFERROR(INDEX(Jan!AH$6:AH$38,MATCH($A28,Jan!$A$6:$A$38,0)),0)+IFERROR(INDEX(Feb!AH$6:AH$38,MATCH($A28,Feb!$A$6:$A$38,0)),0)+IFERROR(INDEX(Mar!AH$6:AH$38,MATCH($A28,Mar!$A$6:$A$38,0)),0)+IFERROR(INDEX(Apr!AH$6:AH$38,MATCH($A28,Apr!$A$6:$A$38,0)),0)+IFERROR(INDEX(May!AH$6:AH$38,MATCH($A28,May!$A$6:$A$38,0)),0)+IFERROR(INDEX(Jun!AH$6:AH$38,MATCH($A28,Jun!$A$6:$A$38,0)),0)+IFERROR(INDEX(Jul!AH$6:AH$38,MATCH($A28,Jul!$A$6:$A$38,0)),0)</f>
        <v>0</v>
      </c>
      <c r="D28" s="23">
        <f t="array" ref="D28">IFERROR(INDEX(Aug!AI$6:AI$38,MATCH($A28,Aug!$A$6:$A$38,0)),0)+IFERROR(INDEX(Sep!AI$6:AI$38,MATCH($A28,Sep!$A$6:$A$38,0)),0)+IFERROR(INDEX(Oct!AI$6:AI$38,MATCH($A28,Oct!$A$6:$A$38,0)),0)+IFERROR(INDEX(Nov!AI$6:AI$38,MATCH($A28,Nov!$A$6:$A$38,0)),0)+IFERROR(INDEX(Dec!AI$6:AI$38,MATCH($A28,Dec!$A$6:$A$38,0)),0)+IFERROR(INDEX(Jan!AI$6:AI$38,MATCH($A28,Jan!$A$6:$A$38,0)),0)+IFERROR(INDEX(Feb!AI$6:AI$38,MATCH($A28,Feb!$A$6:$A$38,0)),0)+IFERROR(INDEX(Mar!AI$6:AI$38,MATCH($A28,Mar!$A$6:$A$38,0)),0)+IFERROR(INDEX(Apr!AI$6:AI$38,MATCH($A28,Apr!$A$6:$A$38,0)),0)+IFERROR(INDEX(May!AI$6:AI$38,MATCH($A28,May!$A$6:$A$38,0)),0)+IFERROR(INDEX(Jun!AI$6:AI$38,MATCH($A28,Jun!$A$6:$A$38,0)),0)+IFERROR(INDEX(Jul!AI$6:AI$38,MATCH($A28,Jul!$A$6:$A$38,0)),0)</f>
        <v>0</v>
      </c>
      <c r="E28" s="23">
        <f t="array" ref="E28">IFERROR(INDEX(Aug!AJ$6:AJ$38,MATCH($A28,Aug!$A$6:$A$38,0)),0)+IFERROR(INDEX(Sep!AJ$6:AJ$38,MATCH($A28,Sep!$A$6:$A$38,0)),0)+IFERROR(INDEX(Oct!AJ$6:AJ$38,MATCH($A28,Oct!$A$6:$A$38,0)),0)+IFERROR(INDEX(Nov!AJ$6:AJ$38,MATCH($A28,Nov!$A$6:$A$38,0)),0)+IFERROR(INDEX(Dec!AJ$6:AJ$38,MATCH($A28,Dec!$A$6:$A$38,0)),0)+IFERROR(INDEX(Jan!AJ$6:AJ$38,MATCH($A28,Jan!$A$6:$A$38,0)),0)+IFERROR(INDEX(Feb!AJ$6:AJ$38,MATCH($A28,Feb!$A$6:$A$38,0)),0)+IFERROR(INDEX(Mar!AJ$6:AJ$38,MATCH($A28,Mar!$A$6:$A$38,0)),0)+IFERROR(INDEX(Apr!AJ$6:AJ$38,MATCH($A28,Apr!$A$6:$A$38,0)),0)+IFERROR(INDEX(May!AJ$6:AJ$38,MATCH($A28,May!$A$6:$A$38,0)),0)+IFERROR(INDEX(Jun!AJ$6:AJ$38,MATCH($A28,Jun!$A$6:$A$38,0)),0)+IFERROR(INDEX(Jul!AJ$6:AJ$38,MATCH($A28,Jul!$A$6:$A$38,0)),0)</f>
        <v>0</v>
      </c>
      <c r="F28" s="23">
        <f t="array" ref="F28">IFERROR(INDEX(Aug!AK$6:AK$38,MATCH($A28,Aug!$A$6:$A$38,0)),0)+IFERROR(INDEX(Sep!AK$6:AK$38,MATCH($A28,Sep!$A$6:$A$38,0)),0)+IFERROR(INDEX(Oct!AK$6:AK$38,MATCH($A28,Oct!$A$6:$A$38,0)),0)+IFERROR(INDEX(Nov!AK$6:AK$38,MATCH($A28,Nov!$A$6:$A$38,0)),0)+IFERROR(INDEX(Dec!AK$6:AK$38,MATCH($A28,Dec!$A$6:$A$38,0)),0)+IFERROR(INDEX(Jan!AK$6:AK$38,MATCH($A28,Jan!$A$6:$A$38,0)),0)+IFERROR(INDEX(Feb!AK$6:AK$38,MATCH($A28,Feb!$A$6:$A$38,0)),0)+IFERROR(INDEX(Mar!AK$6:AK$38,MATCH($A28,Mar!$A$6:$A$38,0)),0)+IFERROR(INDEX(Apr!AK$6:AK$38,MATCH($A28,Apr!$A$6:$A$38,0)),0)+IFERROR(INDEX(May!AK$6:AK$38,MATCH($A28,May!$A$6:$A$38,0)),0)+IFERROR(INDEX(Jun!AK$6:AK$38,MATCH($A28,Jun!$A$6:$A$38,0)),0)+IFERROR(INDEX(Jul!AK$6:AK$38,MATCH($A28,Jul!$A$6:$A$38,0)),0)</f>
        <v>0</v>
      </c>
      <c r="G28" s="23">
        <f t="array" ref="G28">IFERROR(INDEX(Aug!AL$6:AL$38,MATCH($A28,Aug!$A$6:$A$38,0)),0)+IFERROR(INDEX(Sep!AL$6:AL$38,MATCH($A28,Sep!$A$6:$A$38,0)),0)+IFERROR(INDEX(Oct!AL$6:AL$38,MATCH($A28,Oct!$A$6:$A$38,0)),0)+IFERROR(INDEX(Nov!AL$6:AL$38,MATCH($A28,Nov!$A$6:$A$38,0)),0)+IFERROR(INDEX(Dec!AL$6:AL$38,MATCH($A28,Dec!$A$6:$A$38,0)),0)+IFERROR(INDEX(Jan!AL$6:AL$38,MATCH($A28,Jan!$A$6:$A$38,0)),0)+IFERROR(INDEX(Feb!AL$6:AL$38,MATCH($A28,Feb!$A$6:$A$38,0)),0)+IFERROR(INDEX(Mar!AL$6:AL$38,MATCH($A28,Mar!$A$6:$A$38,0)),0)+IFERROR(INDEX(Apr!AL$6:AL$38,MATCH($A28,Apr!$A$6:$A$38,0)),0)+IFERROR(INDEX(May!AL$6:AL$38,MATCH($A28,May!$A$6:$A$38,0)),0)+IFERROR(INDEX(Jun!AL$6:AL$38,MATCH($A28,Jun!$A$6:$A$38,0)),0)+IFERROR(INDEX(Jul!AL$6:AL$38,MATCH($A28,Jul!$A$6:$A$38,0)),0)</f>
        <v>0</v>
      </c>
      <c r="H28" s="23">
        <f t="array" ref="H28">IFERROR(INDEX(Aug!AM$6:AM$38,MATCH($A28,Aug!$A$6:$A$38,0)),0)+IFERROR(INDEX(Sep!AM$6:AM$38,MATCH($A28,Sep!$A$6:$A$38,0)),0)+IFERROR(INDEX(Oct!AM$6:AM$38,MATCH($A28,Oct!$A$6:$A$38,0)),0)+IFERROR(INDEX(Nov!AM$6:AM$38,MATCH($A28,Nov!$A$6:$A$38,0)),0)+IFERROR(INDEX(Dec!AM$6:AM$38,MATCH($A28,Dec!$A$6:$A$38,0)),0)+IFERROR(INDEX(Jan!AM$6:AM$38,MATCH($A28,Jan!$A$6:$A$38,0)),0)+IFERROR(INDEX(Feb!AM$6:AM$38,MATCH($A28,Feb!$A$6:$A$38,0)),0)+IFERROR(INDEX(Mar!AM$6:AM$38,MATCH($A28,Mar!$A$6:$A$38,0)),0)+IFERROR(INDEX(Apr!AM$6:AM$38,MATCH($A28,Apr!$A$6:$A$38,0)),0)+IFERROR(INDEX(May!AM$6:AM$38,MATCH($A28,May!$A$6:$A$38,0)),0)+IFERROR(INDEX(Jun!AM$6:AM$38,MATCH($A28,Jun!$A$6:$A$38,0)),0)+IFERROR(INDEX(Jul!AM$6:AM$38,MATCH($A28,Jul!$A$6:$A$38,0)),0)</f>
        <v>0</v>
      </c>
      <c r="I28" s="24">
        <f t="shared" si="1"/>
        <v>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20">
        <v>21.0</v>
      </c>
      <c r="B29" s="21"/>
      <c r="C29" s="22">
        <f t="array" ref="C29">IFERROR(INDEX(Aug!AH$6:AH$38,MATCH($A29,Aug!$A$6:$A$38,0)),0)+IFERROR(INDEX(Sep!AH$6:AH$38,MATCH($A29,Sep!$A$6:$A$38,0)),0)+IFERROR(INDEX(Oct!AH$6:AH$38,MATCH($A29,Oct!$A$6:$A$38,0)),0)+IFERROR(INDEX(Nov!AH$6:AH$38,MATCH($A29,Nov!$A$6:$A$38,0)),0)+IFERROR(INDEX(Dec!AH$6:AH$38,MATCH($A29,Dec!$A$6:$A$38,0)),0)+IFERROR(INDEX(Jan!AH$6:AH$38,MATCH($A29,Jan!$A$6:$A$38,0)),0)+IFERROR(INDEX(Feb!AH$6:AH$38,MATCH($A29,Feb!$A$6:$A$38,0)),0)+IFERROR(INDEX(Mar!AH$6:AH$38,MATCH($A29,Mar!$A$6:$A$38,0)),0)+IFERROR(INDEX(Apr!AH$6:AH$38,MATCH($A29,Apr!$A$6:$A$38,0)),0)+IFERROR(INDEX(May!AH$6:AH$38,MATCH($A29,May!$A$6:$A$38,0)),0)+IFERROR(INDEX(Jun!AH$6:AH$38,MATCH($A29,Jun!$A$6:$A$38,0)),0)+IFERROR(INDEX(Jul!AH$6:AH$38,MATCH($A29,Jul!$A$6:$A$38,0)),0)</f>
        <v>0</v>
      </c>
      <c r="D29" s="23">
        <f t="array" ref="D29">IFERROR(INDEX(Aug!AI$6:AI$38,MATCH($A29,Aug!$A$6:$A$38,0)),0)+IFERROR(INDEX(Sep!AI$6:AI$38,MATCH($A29,Sep!$A$6:$A$38,0)),0)+IFERROR(INDEX(Oct!AI$6:AI$38,MATCH($A29,Oct!$A$6:$A$38,0)),0)+IFERROR(INDEX(Nov!AI$6:AI$38,MATCH($A29,Nov!$A$6:$A$38,0)),0)+IFERROR(INDEX(Dec!AI$6:AI$38,MATCH($A29,Dec!$A$6:$A$38,0)),0)+IFERROR(INDEX(Jan!AI$6:AI$38,MATCH($A29,Jan!$A$6:$A$38,0)),0)+IFERROR(INDEX(Feb!AI$6:AI$38,MATCH($A29,Feb!$A$6:$A$38,0)),0)+IFERROR(INDEX(Mar!AI$6:AI$38,MATCH($A29,Mar!$A$6:$A$38,0)),0)+IFERROR(INDEX(Apr!AI$6:AI$38,MATCH($A29,Apr!$A$6:$A$38,0)),0)+IFERROR(INDEX(May!AI$6:AI$38,MATCH($A29,May!$A$6:$A$38,0)),0)+IFERROR(INDEX(Jun!AI$6:AI$38,MATCH($A29,Jun!$A$6:$A$38,0)),0)+IFERROR(INDEX(Jul!AI$6:AI$38,MATCH($A29,Jul!$A$6:$A$38,0)),0)</f>
        <v>0</v>
      </c>
      <c r="E29" s="23">
        <f t="array" ref="E29">IFERROR(INDEX(Aug!AJ$6:AJ$38,MATCH($A29,Aug!$A$6:$A$38,0)),0)+IFERROR(INDEX(Sep!AJ$6:AJ$38,MATCH($A29,Sep!$A$6:$A$38,0)),0)+IFERROR(INDEX(Oct!AJ$6:AJ$38,MATCH($A29,Oct!$A$6:$A$38,0)),0)+IFERROR(INDEX(Nov!AJ$6:AJ$38,MATCH($A29,Nov!$A$6:$A$38,0)),0)+IFERROR(INDEX(Dec!AJ$6:AJ$38,MATCH($A29,Dec!$A$6:$A$38,0)),0)+IFERROR(INDEX(Jan!AJ$6:AJ$38,MATCH($A29,Jan!$A$6:$A$38,0)),0)+IFERROR(INDEX(Feb!AJ$6:AJ$38,MATCH($A29,Feb!$A$6:$A$38,0)),0)+IFERROR(INDEX(Mar!AJ$6:AJ$38,MATCH($A29,Mar!$A$6:$A$38,0)),0)+IFERROR(INDEX(Apr!AJ$6:AJ$38,MATCH($A29,Apr!$A$6:$A$38,0)),0)+IFERROR(INDEX(May!AJ$6:AJ$38,MATCH($A29,May!$A$6:$A$38,0)),0)+IFERROR(INDEX(Jun!AJ$6:AJ$38,MATCH($A29,Jun!$A$6:$A$38,0)),0)+IFERROR(INDEX(Jul!AJ$6:AJ$38,MATCH($A29,Jul!$A$6:$A$38,0)),0)</f>
        <v>0</v>
      </c>
      <c r="F29" s="23">
        <f t="array" ref="F29">IFERROR(INDEX(Aug!AK$6:AK$38,MATCH($A29,Aug!$A$6:$A$38,0)),0)+IFERROR(INDEX(Sep!AK$6:AK$38,MATCH($A29,Sep!$A$6:$A$38,0)),0)+IFERROR(INDEX(Oct!AK$6:AK$38,MATCH($A29,Oct!$A$6:$A$38,0)),0)+IFERROR(INDEX(Nov!AK$6:AK$38,MATCH($A29,Nov!$A$6:$A$38,0)),0)+IFERROR(INDEX(Dec!AK$6:AK$38,MATCH($A29,Dec!$A$6:$A$38,0)),0)+IFERROR(INDEX(Jan!AK$6:AK$38,MATCH($A29,Jan!$A$6:$A$38,0)),0)+IFERROR(INDEX(Feb!AK$6:AK$38,MATCH($A29,Feb!$A$6:$A$38,0)),0)+IFERROR(INDEX(Mar!AK$6:AK$38,MATCH($A29,Mar!$A$6:$A$38,0)),0)+IFERROR(INDEX(Apr!AK$6:AK$38,MATCH($A29,Apr!$A$6:$A$38,0)),0)+IFERROR(INDEX(May!AK$6:AK$38,MATCH($A29,May!$A$6:$A$38,0)),0)+IFERROR(INDEX(Jun!AK$6:AK$38,MATCH($A29,Jun!$A$6:$A$38,0)),0)+IFERROR(INDEX(Jul!AK$6:AK$38,MATCH($A29,Jul!$A$6:$A$38,0)),0)</f>
        <v>0</v>
      </c>
      <c r="G29" s="23">
        <f t="array" ref="G29">IFERROR(INDEX(Aug!AL$6:AL$38,MATCH($A29,Aug!$A$6:$A$38,0)),0)+IFERROR(INDEX(Sep!AL$6:AL$38,MATCH($A29,Sep!$A$6:$A$38,0)),0)+IFERROR(INDEX(Oct!AL$6:AL$38,MATCH($A29,Oct!$A$6:$A$38,0)),0)+IFERROR(INDEX(Nov!AL$6:AL$38,MATCH($A29,Nov!$A$6:$A$38,0)),0)+IFERROR(INDEX(Dec!AL$6:AL$38,MATCH($A29,Dec!$A$6:$A$38,0)),0)+IFERROR(INDEX(Jan!AL$6:AL$38,MATCH($A29,Jan!$A$6:$A$38,0)),0)+IFERROR(INDEX(Feb!AL$6:AL$38,MATCH($A29,Feb!$A$6:$A$38,0)),0)+IFERROR(INDEX(Mar!AL$6:AL$38,MATCH($A29,Mar!$A$6:$A$38,0)),0)+IFERROR(INDEX(Apr!AL$6:AL$38,MATCH($A29,Apr!$A$6:$A$38,0)),0)+IFERROR(INDEX(May!AL$6:AL$38,MATCH($A29,May!$A$6:$A$38,0)),0)+IFERROR(INDEX(Jun!AL$6:AL$38,MATCH($A29,Jun!$A$6:$A$38,0)),0)+IFERROR(INDEX(Jul!AL$6:AL$38,MATCH($A29,Jul!$A$6:$A$38,0)),0)</f>
        <v>0</v>
      </c>
      <c r="H29" s="23">
        <f t="array" ref="H29">IFERROR(INDEX(Aug!AM$6:AM$38,MATCH($A29,Aug!$A$6:$A$38,0)),0)+IFERROR(INDEX(Sep!AM$6:AM$38,MATCH($A29,Sep!$A$6:$A$38,0)),0)+IFERROR(INDEX(Oct!AM$6:AM$38,MATCH($A29,Oct!$A$6:$A$38,0)),0)+IFERROR(INDEX(Nov!AM$6:AM$38,MATCH($A29,Nov!$A$6:$A$38,0)),0)+IFERROR(INDEX(Dec!AM$6:AM$38,MATCH($A29,Dec!$A$6:$A$38,0)),0)+IFERROR(INDEX(Jan!AM$6:AM$38,MATCH($A29,Jan!$A$6:$A$38,0)),0)+IFERROR(INDEX(Feb!AM$6:AM$38,MATCH($A29,Feb!$A$6:$A$38,0)),0)+IFERROR(INDEX(Mar!AM$6:AM$38,MATCH($A29,Mar!$A$6:$A$38,0)),0)+IFERROR(INDEX(Apr!AM$6:AM$38,MATCH($A29,Apr!$A$6:$A$38,0)),0)+IFERROR(INDEX(May!AM$6:AM$38,MATCH($A29,May!$A$6:$A$38,0)),0)+IFERROR(INDEX(Jun!AM$6:AM$38,MATCH($A29,Jun!$A$6:$A$38,0)),0)+IFERROR(INDEX(Jul!AM$6:AM$38,MATCH($A29,Jul!$A$6:$A$38,0)),0)</f>
        <v>0</v>
      </c>
      <c r="I29" s="24">
        <f t="shared" si="1"/>
        <v>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0">
        <v>22.0</v>
      </c>
      <c r="B30" s="21"/>
      <c r="C30" s="22">
        <f t="array" ref="C30">IFERROR(INDEX(Aug!AH$6:AH$38,MATCH($A30,Aug!$A$6:$A$38,0)),0)+IFERROR(INDEX(Sep!AH$6:AH$38,MATCH($A30,Sep!$A$6:$A$38,0)),0)+IFERROR(INDEX(Oct!AH$6:AH$38,MATCH($A30,Oct!$A$6:$A$38,0)),0)+IFERROR(INDEX(Nov!AH$6:AH$38,MATCH($A30,Nov!$A$6:$A$38,0)),0)+IFERROR(INDEX(Dec!AH$6:AH$38,MATCH($A30,Dec!$A$6:$A$38,0)),0)+IFERROR(INDEX(Jan!AH$6:AH$38,MATCH($A30,Jan!$A$6:$A$38,0)),0)+IFERROR(INDEX(Feb!AH$6:AH$38,MATCH($A30,Feb!$A$6:$A$38,0)),0)+IFERROR(INDEX(Mar!AH$6:AH$38,MATCH($A30,Mar!$A$6:$A$38,0)),0)+IFERROR(INDEX(Apr!AH$6:AH$38,MATCH($A30,Apr!$A$6:$A$38,0)),0)+IFERROR(INDEX(May!AH$6:AH$38,MATCH($A30,May!$A$6:$A$38,0)),0)+IFERROR(INDEX(Jun!AH$6:AH$38,MATCH($A30,Jun!$A$6:$A$38,0)),0)+IFERROR(INDEX(Jul!AH$6:AH$38,MATCH($A30,Jul!$A$6:$A$38,0)),0)</f>
        <v>0</v>
      </c>
      <c r="D30" s="23">
        <f t="array" ref="D30">IFERROR(INDEX(Aug!AI$6:AI$38,MATCH($A30,Aug!$A$6:$A$38,0)),0)+IFERROR(INDEX(Sep!AI$6:AI$38,MATCH($A30,Sep!$A$6:$A$38,0)),0)+IFERROR(INDEX(Oct!AI$6:AI$38,MATCH($A30,Oct!$A$6:$A$38,0)),0)+IFERROR(INDEX(Nov!AI$6:AI$38,MATCH($A30,Nov!$A$6:$A$38,0)),0)+IFERROR(INDEX(Dec!AI$6:AI$38,MATCH($A30,Dec!$A$6:$A$38,0)),0)+IFERROR(INDEX(Jan!AI$6:AI$38,MATCH($A30,Jan!$A$6:$A$38,0)),0)+IFERROR(INDEX(Feb!AI$6:AI$38,MATCH($A30,Feb!$A$6:$A$38,0)),0)+IFERROR(INDEX(Mar!AI$6:AI$38,MATCH($A30,Mar!$A$6:$A$38,0)),0)+IFERROR(INDEX(Apr!AI$6:AI$38,MATCH($A30,Apr!$A$6:$A$38,0)),0)+IFERROR(INDEX(May!AI$6:AI$38,MATCH($A30,May!$A$6:$A$38,0)),0)+IFERROR(INDEX(Jun!AI$6:AI$38,MATCH($A30,Jun!$A$6:$A$38,0)),0)+IFERROR(INDEX(Jul!AI$6:AI$38,MATCH($A30,Jul!$A$6:$A$38,0)),0)</f>
        <v>0</v>
      </c>
      <c r="E30" s="23">
        <f t="array" ref="E30">IFERROR(INDEX(Aug!AJ$6:AJ$38,MATCH($A30,Aug!$A$6:$A$38,0)),0)+IFERROR(INDEX(Sep!AJ$6:AJ$38,MATCH($A30,Sep!$A$6:$A$38,0)),0)+IFERROR(INDEX(Oct!AJ$6:AJ$38,MATCH($A30,Oct!$A$6:$A$38,0)),0)+IFERROR(INDEX(Nov!AJ$6:AJ$38,MATCH($A30,Nov!$A$6:$A$38,0)),0)+IFERROR(INDEX(Dec!AJ$6:AJ$38,MATCH($A30,Dec!$A$6:$A$38,0)),0)+IFERROR(INDEX(Jan!AJ$6:AJ$38,MATCH($A30,Jan!$A$6:$A$38,0)),0)+IFERROR(INDEX(Feb!AJ$6:AJ$38,MATCH($A30,Feb!$A$6:$A$38,0)),0)+IFERROR(INDEX(Mar!AJ$6:AJ$38,MATCH($A30,Mar!$A$6:$A$38,0)),0)+IFERROR(INDEX(Apr!AJ$6:AJ$38,MATCH($A30,Apr!$A$6:$A$38,0)),0)+IFERROR(INDEX(May!AJ$6:AJ$38,MATCH($A30,May!$A$6:$A$38,0)),0)+IFERROR(INDEX(Jun!AJ$6:AJ$38,MATCH($A30,Jun!$A$6:$A$38,0)),0)+IFERROR(INDEX(Jul!AJ$6:AJ$38,MATCH($A30,Jul!$A$6:$A$38,0)),0)</f>
        <v>0</v>
      </c>
      <c r="F30" s="23">
        <f t="array" ref="F30">IFERROR(INDEX(Aug!AK$6:AK$38,MATCH($A30,Aug!$A$6:$A$38,0)),0)+IFERROR(INDEX(Sep!AK$6:AK$38,MATCH($A30,Sep!$A$6:$A$38,0)),0)+IFERROR(INDEX(Oct!AK$6:AK$38,MATCH($A30,Oct!$A$6:$A$38,0)),0)+IFERROR(INDEX(Nov!AK$6:AK$38,MATCH($A30,Nov!$A$6:$A$38,0)),0)+IFERROR(INDEX(Dec!AK$6:AK$38,MATCH($A30,Dec!$A$6:$A$38,0)),0)+IFERROR(INDEX(Jan!AK$6:AK$38,MATCH($A30,Jan!$A$6:$A$38,0)),0)+IFERROR(INDEX(Feb!AK$6:AK$38,MATCH($A30,Feb!$A$6:$A$38,0)),0)+IFERROR(INDEX(Mar!AK$6:AK$38,MATCH($A30,Mar!$A$6:$A$38,0)),0)+IFERROR(INDEX(Apr!AK$6:AK$38,MATCH($A30,Apr!$A$6:$A$38,0)),0)+IFERROR(INDEX(May!AK$6:AK$38,MATCH($A30,May!$A$6:$A$38,0)),0)+IFERROR(INDEX(Jun!AK$6:AK$38,MATCH($A30,Jun!$A$6:$A$38,0)),0)+IFERROR(INDEX(Jul!AK$6:AK$38,MATCH($A30,Jul!$A$6:$A$38,0)),0)</f>
        <v>0</v>
      </c>
      <c r="G30" s="23">
        <f t="array" ref="G30">IFERROR(INDEX(Aug!AL$6:AL$38,MATCH($A30,Aug!$A$6:$A$38,0)),0)+IFERROR(INDEX(Sep!AL$6:AL$38,MATCH($A30,Sep!$A$6:$A$38,0)),0)+IFERROR(INDEX(Oct!AL$6:AL$38,MATCH($A30,Oct!$A$6:$A$38,0)),0)+IFERROR(INDEX(Nov!AL$6:AL$38,MATCH($A30,Nov!$A$6:$A$38,0)),0)+IFERROR(INDEX(Dec!AL$6:AL$38,MATCH($A30,Dec!$A$6:$A$38,0)),0)+IFERROR(INDEX(Jan!AL$6:AL$38,MATCH($A30,Jan!$A$6:$A$38,0)),0)+IFERROR(INDEX(Feb!AL$6:AL$38,MATCH($A30,Feb!$A$6:$A$38,0)),0)+IFERROR(INDEX(Mar!AL$6:AL$38,MATCH($A30,Mar!$A$6:$A$38,0)),0)+IFERROR(INDEX(Apr!AL$6:AL$38,MATCH($A30,Apr!$A$6:$A$38,0)),0)+IFERROR(INDEX(May!AL$6:AL$38,MATCH($A30,May!$A$6:$A$38,0)),0)+IFERROR(INDEX(Jun!AL$6:AL$38,MATCH($A30,Jun!$A$6:$A$38,0)),0)+IFERROR(INDEX(Jul!AL$6:AL$38,MATCH($A30,Jul!$A$6:$A$38,0)),0)</f>
        <v>0</v>
      </c>
      <c r="H30" s="23">
        <f t="array" ref="H30">IFERROR(INDEX(Aug!AM$6:AM$38,MATCH($A30,Aug!$A$6:$A$38,0)),0)+IFERROR(INDEX(Sep!AM$6:AM$38,MATCH($A30,Sep!$A$6:$A$38,0)),0)+IFERROR(INDEX(Oct!AM$6:AM$38,MATCH($A30,Oct!$A$6:$A$38,0)),0)+IFERROR(INDEX(Nov!AM$6:AM$38,MATCH($A30,Nov!$A$6:$A$38,0)),0)+IFERROR(INDEX(Dec!AM$6:AM$38,MATCH($A30,Dec!$A$6:$A$38,0)),0)+IFERROR(INDEX(Jan!AM$6:AM$38,MATCH($A30,Jan!$A$6:$A$38,0)),0)+IFERROR(INDEX(Feb!AM$6:AM$38,MATCH($A30,Feb!$A$6:$A$38,0)),0)+IFERROR(INDEX(Mar!AM$6:AM$38,MATCH($A30,Mar!$A$6:$A$38,0)),0)+IFERROR(INDEX(Apr!AM$6:AM$38,MATCH($A30,Apr!$A$6:$A$38,0)),0)+IFERROR(INDEX(May!AM$6:AM$38,MATCH($A30,May!$A$6:$A$38,0)),0)+IFERROR(INDEX(Jun!AM$6:AM$38,MATCH($A30,Jun!$A$6:$A$38,0)),0)+IFERROR(INDEX(Jul!AM$6:AM$38,MATCH($A30,Jul!$A$6:$A$38,0)),0)</f>
        <v>0</v>
      </c>
      <c r="I30" s="24">
        <f t="shared" si="1"/>
        <v>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0">
        <v>23.0</v>
      </c>
      <c r="B31" s="21"/>
      <c r="C31" s="22">
        <f t="array" ref="C31">IFERROR(INDEX(Aug!AH$6:AH$38,MATCH($A31,Aug!$A$6:$A$38,0)),0)+IFERROR(INDEX(Sep!AH$6:AH$38,MATCH($A31,Sep!$A$6:$A$38,0)),0)+IFERROR(INDEX(Oct!AH$6:AH$38,MATCH($A31,Oct!$A$6:$A$38,0)),0)+IFERROR(INDEX(Nov!AH$6:AH$38,MATCH($A31,Nov!$A$6:$A$38,0)),0)+IFERROR(INDEX(Dec!AH$6:AH$38,MATCH($A31,Dec!$A$6:$A$38,0)),0)+IFERROR(INDEX(Jan!AH$6:AH$38,MATCH($A31,Jan!$A$6:$A$38,0)),0)+IFERROR(INDEX(Feb!AH$6:AH$38,MATCH($A31,Feb!$A$6:$A$38,0)),0)+IFERROR(INDEX(Mar!AH$6:AH$38,MATCH($A31,Mar!$A$6:$A$38,0)),0)+IFERROR(INDEX(Apr!AH$6:AH$38,MATCH($A31,Apr!$A$6:$A$38,0)),0)+IFERROR(INDEX(May!AH$6:AH$38,MATCH($A31,May!$A$6:$A$38,0)),0)+IFERROR(INDEX(Jun!AH$6:AH$38,MATCH($A31,Jun!$A$6:$A$38,0)),0)+IFERROR(INDEX(Jul!AH$6:AH$38,MATCH($A31,Jul!$A$6:$A$38,0)),0)</f>
        <v>0</v>
      </c>
      <c r="D31" s="23">
        <f t="array" ref="D31">IFERROR(INDEX(Aug!AI$6:AI$38,MATCH($A31,Aug!$A$6:$A$38,0)),0)+IFERROR(INDEX(Sep!AI$6:AI$38,MATCH($A31,Sep!$A$6:$A$38,0)),0)+IFERROR(INDEX(Oct!AI$6:AI$38,MATCH($A31,Oct!$A$6:$A$38,0)),0)+IFERROR(INDEX(Nov!AI$6:AI$38,MATCH($A31,Nov!$A$6:$A$38,0)),0)+IFERROR(INDEX(Dec!AI$6:AI$38,MATCH($A31,Dec!$A$6:$A$38,0)),0)+IFERROR(INDEX(Jan!AI$6:AI$38,MATCH($A31,Jan!$A$6:$A$38,0)),0)+IFERROR(INDEX(Feb!AI$6:AI$38,MATCH($A31,Feb!$A$6:$A$38,0)),0)+IFERROR(INDEX(Mar!AI$6:AI$38,MATCH($A31,Mar!$A$6:$A$38,0)),0)+IFERROR(INDEX(Apr!AI$6:AI$38,MATCH($A31,Apr!$A$6:$A$38,0)),0)+IFERROR(INDEX(May!AI$6:AI$38,MATCH($A31,May!$A$6:$A$38,0)),0)+IFERROR(INDEX(Jun!AI$6:AI$38,MATCH($A31,Jun!$A$6:$A$38,0)),0)+IFERROR(INDEX(Jul!AI$6:AI$38,MATCH($A31,Jul!$A$6:$A$38,0)),0)</f>
        <v>0</v>
      </c>
      <c r="E31" s="23">
        <f t="array" ref="E31">IFERROR(INDEX(Aug!AJ$6:AJ$38,MATCH($A31,Aug!$A$6:$A$38,0)),0)+IFERROR(INDEX(Sep!AJ$6:AJ$38,MATCH($A31,Sep!$A$6:$A$38,0)),0)+IFERROR(INDEX(Oct!AJ$6:AJ$38,MATCH($A31,Oct!$A$6:$A$38,0)),0)+IFERROR(INDEX(Nov!AJ$6:AJ$38,MATCH($A31,Nov!$A$6:$A$38,0)),0)+IFERROR(INDEX(Dec!AJ$6:AJ$38,MATCH($A31,Dec!$A$6:$A$38,0)),0)+IFERROR(INDEX(Jan!AJ$6:AJ$38,MATCH($A31,Jan!$A$6:$A$38,0)),0)+IFERROR(INDEX(Feb!AJ$6:AJ$38,MATCH($A31,Feb!$A$6:$A$38,0)),0)+IFERROR(INDEX(Mar!AJ$6:AJ$38,MATCH($A31,Mar!$A$6:$A$38,0)),0)+IFERROR(INDEX(Apr!AJ$6:AJ$38,MATCH($A31,Apr!$A$6:$A$38,0)),0)+IFERROR(INDEX(May!AJ$6:AJ$38,MATCH($A31,May!$A$6:$A$38,0)),0)+IFERROR(INDEX(Jun!AJ$6:AJ$38,MATCH($A31,Jun!$A$6:$A$38,0)),0)+IFERROR(INDEX(Jul!AJ$6:AJ$38,MATCH($A31,Jul!$A$6:$A$38,0)),0)</f>
        <v>0</v>
      </c>
      <c r="F31" s="23">
        <f t="array" ref="F31">IFERROR(INDEX(Aug!AK$6:AK$38,MATCH($A31,Aug!$A$6:$A$38,0)),0)+IFERROR(INDEX(Sep!AK$6:AK$38,MATCH($A31,Sep!$A$6:$A$38,0)),0)+IFERROR(INDEX(Oct!AK$6:AK$38,MATCH($A31,Oct!$A$6:$A$38,0)),0)+IFERROR(INDEX(Nov!AK$6:AK$38,MATCH($A31,Nov!$A$6:$A$38,0)),0)+IFERROR(INDEX(Dec!AK$6:AK$38,MATCH($A31,Dec!$A$6:$A$38,0)),0)+IFERROR(INDEX(Jan!AK$6:AK$38,MATCH($A31,Jan!$A$6:$A$38,0)),0)+IFERROR(INDEX(Feb!AK$6:AK$38,MATCH($A31,Feb!$A$6:$A$38,0)),0)+IFERROR(INDEX(Mar!AK$6:AK$38,MATCH($A31,Mar!$A$6:$A$38,0)),0)+IFERROR(INDEX(Apr!AK$6:AK$38,MATCH($A31,Apr!$A$6:$A$38,0)),0)+IFERROR(INDEX(May!AK$6:AK$38,MATCH($A31,May!$A$6:$A$38,0)),0)+IFERROR(INDEX(Jun!AK$6:AK$38,MATCH($A31,Jun!$A$6:$A$38,0)),0)+IFERROR(INDEX(Jul!AK$6:AK$38,MATCH($A31,Jul!$A$6:$A$38,0)),0)</f>
        <v>0</v>
      </c>
      <c r="G31" s="23">
        <f t="array" ref="G31">IFERROR(INDEX(Aug!AL$6:AL$38,MATCH($A31,Aug!$A$6:$A$38,0)),0)+IFERROR(INDEX(Sep!AL$6:AL$38,MATCH($A31,Sep!$A$6:$A$38,0)),0)+IFERROR(INDEX(Oct!AL$6:AL$38,MATCH($A31,Oct!$A$6:$A$38,0)),0)+IFERROR(INDEX(Nov!AL$6:AL$38,MATCH($A31,Nov!$A$6:$A$38,0)),0)+IFERROR(INDEX(Dec!AL$6:AL$38,MATCH($A31,Dec!$A$6:$A$38,0)),0)+IFERROR(INDEX(Jan!AL$6:AL$38,MATCH($A31,Jan!$A$6:$A$38,0)),0)+IFERROR(INDEX(Feb!AL$6:AL$38,MATCH($A31,Feb!$A$6:$A$38,0)),0)+IFERROR(INDEX(Mar!AL$6:AL$38,MATCH($A31,Mar!$A$6:$A$38,0)),0)+IFERROR(INDEX(Apr!AL$6:AL$38,MATCH($A31,Apr!$A$6:$A$38,0)),0)+IFERROR(INDEX(May!AL$6:AL$38,MATCH($A31,May!$A$6:$A$38,0)),0)+IFERROR(INDEX(Jun!AL$6:AL$38,MATCH($A31,Jun!$A$6:$A$38,0)),0)+IFERROR(INDEX(Jul!AL$6:AL$38,MATCH($A31,Jul!$A$6:$A$38,0)),0)</f>
        <v>0</v>
      </c>
      <c r="H31" s="23">
        <f t="array" ref="H31">IFERROR(INDEX(Aug!AM$6:AM$38,MATCH($A31,Aug!$A$6:$A$38,0)),0)+IFERROR(INDEX(Sep!AM$6:AM$38,MATCH($A31,Sep!$A$6:$A$38,0)),0)+IFERROR(INDEX(Oct!AM$6:AM$38,MATCH($A31,Oct!$A$6:$A$38,0)),0)+IFERROR(INDEX(Nov!AM$6:AM$38,MATCH($A31,Nov!$A$6:$A$38,0)),0)+IFERROR(INDEX(Dec!AM$6:AM$38,MATCH($A31,Dec!$A$6:$A$38,0)),0)+IFERROR(INDEX(Jan!AM$6:AM$38,MATCH($A31,Jan!$A$6:$A$38,0)),0)+IFERROR(INDEX(Feb!AM$6:AM$38,MATCH($A31,Feb!$A$6:$A$38,0)),0)+IFERROR(INDEX(Mar!AM$6:AM$38,MATCH($A31,Mar!$A$6:$A$38,0)),0)+IFERROR(INDEX(Apr!AM$6:AM$38,MATCH($A31,Apr!$A$6:$A$38,0)),0)+IFERROR(INDEX(May!AM$6:AM$38,MATCH($A31,May!$A$6:$A$38,0)),0)+IFERROR(INDEX(Jun!AM$6:AM$38,MATCH($A31,Jun!$A$6:$A$38,0)),0)+IFERROR(INDEX(Jul!AM$6:AM$38,MATCH($A31,Jul!$A$6:$A$38,0)),0)</f>
        <v>0</v>
      </c>
      <c r="I31" s="24">
        <f t="shared" si="1"/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20">
        <v>24.0</v>
      </c>
      <c r="B32" s="21"/>
      <c r="C32" s="22">
        <f t="array" ref="C32">IFERROR(INDEX(Aug!AH$6:AH$38,MATCH($A32,Aug!$A$6:$A$38,0)),0)+IFERROR(INDEX(Sep!AH$6:AH$38,MATCH($A32,Sep!$A$6:$A$38,0)),0)+IFERROR(INDEX(Oct!AH$6:AH$38,MATCH($A32,Oct!$A$6:$A$38,0)),0)+IFERROR(INDEX(Nov!AH$6:AH$38,MATCH($A32,Nov!$A$6:$A$38,0)),0)+IFERROR(INDEX(Dec!AH$6:AH$38,MATCH($A32,Dec!$A$6:$A$38,0)),0)+IFERROR(INDEX(Jan!AH$6:AH$38,MATCH($A32,Jan!$A$6:$A$38,0)),0)+IFERROR(INDEX(Feb!AH$6:AH$38,MATCH($A32,Feb!$A$6:$A$38,0)),0)+IFERROR(INDEX(Mar!AH$6:AH$38,MATCH($A32,Mar!$A$6:$A$38,0)),0)+IFERROR(INDEX(Apr!AH$6:AH$38,MATCH($A32,Apr!$A$6:$A$38,0)),0)+IFERROR(INDEX(May!AH$6:AH$38,MATCH($A32,May!$A$6:$A$38,0)),0)+IFERROR(INDEX(Jun!AH$6:AH$38,MATCH($A32,Jun!$A$6:$A$38,0)),0)+IFERROR(INDEX(Jul!AH$6:AH$38,MATCH($A32,Jul!$A$6:$A$38,0)),0)</f>
        <v>0</v>
      </c>
      <c r="D32" s="23">
        <f t="array" ref="D32">IFERROR(INDEX(Aug!AI$6:AI$38,MATCH($A32,Aug!$A$6:$A$38,0)),0)+IFERROR(INDEX(Sep!AI$6:AI$38,MATCH($A32,Sep!$A$6:$A$38,0)),0)+IFERROR(INDEX(Oct!AI$6:AI$38,MATCH($A32,Oct!$A$6:$A$38,0)),0)+IFERROR(INDEX(Nov!AI$6:AI$38,MATCH($A32,Nov!$A$6:$A$38,0)),0)+IFERROR(INDEX(Dec!AI$6:AI$38,MATCH($A32,Dec!$A$6:$A$38,0)),0)+IFERROR(INDEX(Jan!AI$6:AI$38,MATCH($A32,Jan!$A$6:$A$38,0)),0)+IFERROR(INDEX(Feb!AI$6:AI$38,MATCH($A32,Feb!$A$6:$A$38,0)),0)+IFERROR(INDEX(Mar!AI$6:AI$38,MATCH($A32,Mar!$A$6:$A$38,0)),0)+IFERROR(INDEX(Apr!AI$6:AI$38,MATCH($A32,Apr!$A$6:$A$38,0)),0)+IFERROR(INDEX(May!AI$6:AI$38,MATCH($A32,May!$A$6:$A$38,0)),0)+IFERROR(INDEX(Jun!AI$6:AI$38,MATCH($A32,Jun!$A$6:$A$38,0)),0)+IFERROR(INDEX(Jul!AI$6:AI$38,MATCH($A32,Jul!$A$6:$A$38,0)),0)</f>
        <v>0</v>
      </c>
      <c r="E32" s="23">
        <f t="array" ref="E32">IFERROR(INDEX(Aug!AJ$6:AJ$38,MATCH($A32,Aug!$A$6:$A$38,0)),0)+IFERROR(INDEX(Sep!AJ$6:AJ$38,MATCH($A32,Sep!$A$6:$A$38,0)),0)+IFERROR(INDEX(Oct!AJ$6:AJ$38,MATCH($A32,Oct!$A$6:$A$38,0)),0)+IFERROR(INDEX(Nov!AJ$6:AJ$38,MATCH($A32,Nov!$A$6:$A$38,0)),0)+IFERROR(INDEX(Dec!AJ$6:AJ$38,MATCH($A32,Dec!$A$6:$A$38,0)),0)+IFERROR(INDEX(Jan!AJ$6:AJ$38,MATCH($A32,Jan!$A$6:$A$38,0)),0)+IFERROR(INDEX(Feb!AJ$6:AJ$38,MATCH($A32,Feb!$A$6:$A$38,0)),0)+IFERROR(INDEX(Mar!AJ$6:AJ$38,MATCH($A32,Mar!$A$6:$A$38,0)),0)+IFERROR(INDEX(Apr!AJ$6:AJ$38,MATCH($A32,Apr!$A$6:$A$38,0)),0)+IFERROR(INDEX(May!AJ$6:AJ$38,MATCH($A32,May!$A$6:$A$38,0)),0)+IFERROR(INDEX(Jun!AJ$6:AJ$38,MATCH($A32,Jun!$A$6:$A$38,0)),0)+IFERROR(INDEX(Jul!AJ$6:AJ$38,MATCH($A32,Jul!$A$6:$A$38,0)),0)</f>
        <v>0</v>
      </c>
      <c r="F32" s="23">
        <f t="array" ref="F32">IFERROR(INDEX(Aug!AK$6:AK$38,MATCH($A32,Aug!$A$6:$A$38,0)),0)+IFERROR(INDEX(Sep!AK$6:AK$38,MATCH($A32,Sep!$A$6:$A$38,0)),0)+IFERROR(INDEX(Oct!AK$6:AK$38,MATCH($A32,Oct!$A$6:$A$38,0)),0)+IFERROR(INDEX(Nov!AK$6:AK$38,MATCH($A32,Nov!$A$6:$A$38,0)),0)+IFERROR(INDEX(Dec!AK$6:AK$38,MATCH($A32,Dec!$A$6:$A$38,0)),0)+IFERROR(INDEX(Jan!AK$6:AK$38,MATCH($A32,Jan!$A$6:$A$38,0)),0)+IFERROR(INDEX(Feb!AK$6:AK$38,MATCH($A32,Feb!$A$6:$A$38,0)),0)+IFERROR(INDEX(Mar!AK$6:AK$38,MATCH($A32,Mar!$A$6:$A$38,0)),0)+IFERROR(INDEX(Apr!AK$6:AK$38,MATCH($A32,Apr!$A$6:$A$38,0)),0)+IFERROR(INDEX(May!AK$6:AK$38,MATCH($A32,May!$A$6:$A$38,0)),0)+IFERROR(INDEX(Jun!AK$6:AK$38,MATCH($A32,Jun!$A$6:$A$38,0)),0)+IFERROR(INDEX(Jul!AK$6:AK$38,MATCH($A32,Jul!$A$6:$A$38,0)),0)</f>
        <v>0</v>
      </c>
      <c r="G32" s="23">
        <f t="array" ref="G32">IFERROR(INDEX(Aug!AL$6:AL$38,MATCH($A32,Aug!$A$6:$A$38,0)),0)+IFERROR(INDEX(Sep!AL$6:AL$38,MATCH($A32,Sep!$A$6:$A$38,0)),0)+IFERROR(INDEX(Oct!AL$6:AL$38,MATCH($A32,Oct!$A$6:$A$38,0)),0)+IFERROR(INDEX(Nov!AL$6:AL$38,MATCH($A32,Nov!$A$6:$A$38,0)),0)+IFERROR(INDEX(Dec!AL$6:AL$38,MATCH($A32,Dec!$A$6:$A$38,0)),0)+IFERROR(INDEX(Jan!AL$6:AL$38,MATCH($A32,Jan!$A$6:$A$38,0)),0)+IFERROR(INDEX(Feb!AL$6:AL$38,MATCH($A32,Feb!$A$6:$A$38,0)),0)+IFERROR(INDEX(Mar!AL$6:AL$38,MATCH($A32,Mar!$A$6:$A$38,0)),0)+IFERROR(INDEX(Apr!AL$6:AL$38,MATCH($A32,Apr!$A$6:$A$38,0)),0)+IFERROR(INDEX(May!AL$6:AL$38,MATCH($A32,May!$A$6:$A$38,0)),0)+IFERROR(INDEX(Jun!AL$6:AL$38,MATCH($A32,Jun!$A$6:$A$38,0)),0)+IFERROR(INDEX(Jul!AL$6:AL$38,MATCH($A32,Jul!$A$6:$A$38,0)),0)</f>
        <v>0</v>
      </c>
      <c r="H32" s="23">
        <f t="array" ref="H32">IFERROR(INDEX(Aug!AM$6:AM$38,MATCH($A32,Aug!$A$6:$A$38,0)),0)+IFERROR(INDEX(Sep!AM$6:AM$38,MATCH($A32,Sep!$A$6:$A$38,0)),0)+IFERROR(INDEX(Oct!AM$6:AM$38,MATCH($A32,Oct!$A$6:$A$38,0)),0)+IFERROR(INDEX(Nov!AM$6:AM$38,MATCH($A32,Nov!$A$6:$A$38,0)),0)+IFERROR(INDEX(Dec!AM$6:AM$38,MATCH($A32,Dec!$A$6:$A$38,0)),0)+IFERROR(INDEX(Jan!AM$6:AM$38,MATCH($A32,Jan!$A$6:$A$38,0)),0)+IFERROR(INDEX(Feb!AM$6:AM$38,MATCH($A32,Feb!$A$6:$A$38,0)),0)+IFERROR(INDEX(Mar!AM$6:AM$38,MATCH($A32,Mar!$A$6:$A$38,0)),0)+IFERROR(INDEX(Apr!AM$6:AM$38,MATCH($A32,Apr!$A$6:$A$38,0)),0)+IFERROR(INDEX(May!AM$6:AM$38,MATCH($A32,May!$A$6:$A$38,0)),0)+IFERROR(INDEX(Jun!AM$6:AM$38,MATCH($A32,Jun!$A$6:$A$38,0)),0)+IFERROR(INDEX(Jul!AM$6:AM$38,MATCH($A32,Jul!$A$6:$A$38,0)),0)</f>
        <v>0</v>
      </c>
      <c r="I32" s="24">
        <f t="shared" si="1"/>
        <v>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20">
        <v>25.0</v>
      </c>
      <c r="B33" s="21"/>
      <c r="C33" s="22">
        <f t="array" ref="C33">IFERROR(INDEX(Aug!AH$6:AH$38,MATCH($A33,Aug!$A$6:$A$38,0)),0)+IFERROR(INDEX(Sep!AH$6:AH$38,MATCH($A33,Sep!$A$6:$A$38,0)),0)+IFERROR(INDEX(Oct!AH$6:AH$38,MATCH($A33,Oct!$A$6:$A$38,0)),0)+IFERROR(INDEX(Nov!AH$6:AH$38,MATCH($A33,Nov!$A$6:$A$38,0)),0)+IFERROR(INDEX(Dec!AH$6:AH$38,MATCH($A33,Dec!$A$6:$A$38,0)),0)+IFERROR(INDEX(Jan!AH$6:AH$38,MATCH($A33,Jan!$A$6:$A$38,0)),0)+IFERROR(INDEX(Feb!AH$6:AH$38,MATCH($A33,Feb!$A$6:$A$38,0)),0)+IFERROR(INDEX(Mar!AH$6:AH$38,MATCH($A33,Mar!$A$6:$A$38,0)),0)+IFERROR(INDEX(Apr!AH$6:AH$38,MATCH($A33,Apr!$A$6:$A$38,0)),0)+IFERROR(INDEX(May!AH$6:AH$38,MATCH($A33,May!$A$6:$A$38,0)),0)+IFERROR(INDEX(Jun!AH$6:AH$38,MATCH($A33,Jun!$A$6:$A$38,0)),0)+IFERROR(INDEX(Jul!AH$6:AH$38,MATCH($A33,Jul!$A$6:$A$38,0)),0)</f>
        <v>0</v>
      </c>
      <c r="D33" s="23">
        <f t="array" ref="D33">IFERROR(INDEX(Aug!AI$6:AI$38,MATCH($A33,Aug!$A$6:$A$38,0)),0)+IFERROR(INDEX(Sep!AI$6:AI$38,MATCH($A33,Sep!$A$6:$A$38,0)),0)+IFERROR(INDEX(Oct!AI$6:AI$38,MATCH($A33,Oct!$A$6:$A$38,0)),0)+IFERROR(INDEX(Nov!AI$6:AI$38,MATCH($A33,Nov!$A$6:$A$38,0)),0)+IFERROR(INDEX(Dec!AI$6:AI$38,MATCH($A33,Dec!$A$6:$A$38,0)),0)+IFERROR(INDEX(Jan!AI$6:AI$38,MATCH($A33,Jan!$A$6:$A$38,0)),0)+IFERROR(INDEX(Feb!AI$6:AI$38,MATCH($A33,Feb!$A$6:$A$38,0)),0)+IFERROR(INDEX(Mar!AI$6:AI$38,MATCH($A33,Mar!$A$6:$A$38,0)),0)+IFERROR(INDEX(Apr!AI$6:AI$38,MATCH($A33,Apr!$A$6:$A$38,0)),0)+IFERROR(INDEX(May!AI$6:AI$38,MATCH($A33,May!$A$6:$A$38,0)),0)+IFERROR(INDEX(Jun!AI$6:AI$38,MATCH($A33,Jun!$A$6:$A$38,0)),0)+IFERROR(INDEX(Jul!AI$6:AI$38,MATCH($A33,Jul!$A$6:$A$38,0)),0)</f>
        <v>0</v>
      </c>
      <c r="E33" s="23">
        <f t="array" ref="E33">IFERROR(INDEX(Aug!AJ$6:AJ$38,MATCH($A33,Aug!$A$6:$A$38,0)),0)+IFERROR(INDEX(Sep!AJ$6:AJ$38,MATCH($A33,Sep!$A$6:$A$38,0)),0)+IFERROR(INDEX(Oct!AJ$6:AJ$38,MATCH($A33,Oct!$A$6:$A$38,0)),0)+IFERROR(INDEX(Nov!AJ$6:AJ$38,MATCH($A33,Nov!$A$6:$A$38,0)),0)+IFERROR(INDEX(Dec!AJ$6:AJ$38,MATCH($A33,Dec!$A$6:$A$38,0)),0)+IFERROR(INDEX(Jan!AJ$6:AJ$38,MATCH($A33,Jan!$A$6:$A$38,0)),0)+IFERROR(INDEX(Feb!AJ$6:AJ$38,MATCH($A33,Feb!$A$6:$A$38,0)),0)+IFERROR(INDEX(Mar!AJ$6:AJ$38,MATCH($A33,Mar!$A$6:$A$38,0)),0)+IFERROR(INDEX(Apr!AJ$6:AJ$38,MATCH($A33,Apr!$A$6:$A$38,0)),0)+IFERROR(INDEX(May!AJ$6:AJ$38,MATCH($A33,May!$A$6:$A$38,0)),0)+IFERROR(INDEX(Jun!AJ$6:AJ$38,MATCH($A33,Jun!$A$6:$A$38,0)),0)+IFERROR(INDEX(Jul!AJ$6:AJ$38,MATCH($A33,Jul!$A$6:$A$38,0)),0)</f>
        <v>0</v>
      </c>
      <c r="F33" s="23">
        <f t="array" ref="F33">IFERROR(INDEX(Aug!AK$6:AK$38,MATCH($A33,Aug!$A$6:$A$38,0)),0)+IFERROR(INDEX(Sep!AK$6:AK$38,MATCH($A33,Sep!$A$6:$A$38,0)),0)+IFERROR(INDEX(Oct!AK$6:AK$38,MATCH($A33,Oct!$A$6:$A$38,0)),0)+IFERROR(INDEX(Nov!AK$6:AK$38,MATCH($A33,Nov!$A$6:$A$38,0)),0)+IFERROR(INDEX(Dec!AK$6:AK$38,MATCH($A33,Dec!$A$6:$A$38,0)),0)+IFERROR(INDEX(Jan!AK$6:AK$38,MATCH($A33,Jan!$A$6:$A$38,0)),0)+IFERROR(INDEX(Feb!AK$6:AK$38,MATCH($A33,Feb!$A$6:$A$38,0)),0)+IFERROR(INDEX(Mar!AK$6:AK$38,MATCH($A33,Mar!$A$6:$A$38,0)),0)+IFERROR(INDEX(Apr!AK$6:AK$38,MATCH($A33,Apr!$A$6:$A$38,0)),0)+IFERROR(INDEX(May!AK$6:AK$38,MATCH($A33,May!$A$6:$A$38,0)),0)+IFERROR(INDEX(Jun!AK$6:AK$38,MATCH($A33,Jun!$A$6:$A$38,0)),0)+IFERROR(INDEX(Jul!AK$6:AK$38,MATCH($A33,Jul!$A$6:$A$38,0)),0)</f>
        <v>0</v>
      </c>
      <c r="G33" s="23">
        <f t="array" ref="G33">IFERROR(INDEX(Aug!AL$6:AL$38,MATCH($A33,Aug!$A$6:$A$38,0)),0)+IFERROR(INDEX(Sep!AL$6:AL$38,MATCH($A33,Sep!$A$6:$A$38,0)),0)+IFERROR(INDEX(Oct!AL$6:AL$38,MATCH($A33,Oct!$A$6:$A$38,0)),0)+IFERROR(INDEX(Nov!AL$6:AL$38,MATCH($A33,Nov!$A$6:$A$38,0)),0)+IFERROR(INDEX(Dec!AL$6:AL$38,MATCH($A33,Dec!$A$6:$A$38,0)),0)+IFERROR(INDEX(Jan!AL$6:AL$38,MATCH($A33,Jan!$A$6:$A$38,0)),0)+IFERROR(INDEX(Feb!AL$6:AL$38,MATCH($A33,Feb!$A$6:$A$38,0)),0)+IFERROR(INDEX(Mar!AL$6:AL$38,MATCH($A33,Mar!$A$6:$A$38,0)),0)+IFERROR(INDEX(Apr!AL$6:AL$38,MATCH($A33,Apr!$A$6:$A$38,0)),0)+IFERROR(INDEX(May!AL$6:AL$38,MATCH($A33,May!$A$6:$A$38,0)),0)+IFERROR(INDEX(Jun!AL$6:AL$38,MATCH($A33,Jun!$A$6:$A$38,0)),0)+IFERROR(INDEX(Jul!AL$6:AL$38,MATCH($A33,Jul!$A$6:$A$38,0)),0)</f>
        <v>0</v>
      </c>
      <c r="H33" s="23">
        <f t="array" ref="H33">IFERROR(INDEX(Aug!AM$6:AM$38,MATCH($A33,Aug!$A$6:$A$38,0)),0)+IFERROR(INDEX(Sep!AM$6:AM$38,MATCH($A33,Sep!$A$6:$A$38,0)),0)+IFERROR(INDEX(Oct!AM$6:AM$38,MATCH($A33,Oct!$A$6:$A$38,0)),0)+IFERROR(INDEX(Nov!AM$6:AM$38,MATCH($A33,Nov!$A$6:$A$38,0)),0)+IFERROR(INDEX(Dec!AM$6:AM$38,MATCH($A33,Dec!$A$6:$A$38,0)),0)+IFERROR(INDEX(Jan!AM$6:AM$38,MATCH($A33,Jan!$A$6:$A$38,0)),0)+IFERROR(INDEX(Feb!AM$6:AM$38,MATCH($A33,Feb!$A$6:$A$38,0)),0)+IFERROR(INDEX(Mar!AM$6:AM$38,MATCH($A33,Mar!$A$6:$A$38,0)),0)+IFERROR(INDEX(Apr!AM$6:AM$38,MATCH($A33,Apr!$A$6:$A$38,0)),0)+IFERROR(INDEX(May!AM$6:AM$38,MATCH($A33,May!$A$6:$A$38,0)),0)+IFERROR(INDEX(Jun!AM$6:AM$38,MATCH($A33,Jun!$A$6:$A$38,0)),0)+IFERROR(INDEX(Jul!AM$6:AM$38,MATCH($A33,Jul!$A$6:$A$38,0)),0)</f>
        <v>0</v>
      </c>
      <c r="I33" s="24">
        <f t="shared" si="1"/>
        <v>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20">
        <v>26.0</v>
      </c>
      <c r="B34" s="21"/>
      <c r="C34" s="22">
        <f t="array" ref="C34">IFERROR(INDEX(Aug!AH$6:AH$38,MATCH($A34,Aug!$A$6:$A$38,0)),0)+IFERROR(INDEX(Sep!AH$6:AH$38,MATCH($A34,Sep!$A$6:$A$38,0)),0)+IFERROR(INDEX(Oct!AH$6:AH$38,MATCH($A34,Oct!$A$6:$A$38,0)),0)+IFERROR(INDEX(Nov!AH$6:AH$38,MATCH($A34,Nov!$A$6:$A$38,0)),0)+IFERROR(INDEX(Dec!AH$6:AH$38,MATCH($A34,Dec!$A$6:$A$38,0)),0)+IFERROR(INDEX(Jan!AH$6:AH$38,MATCH($A34,Jan!$A$6:$A$38,0)),0)+IFERROR(INDEX(Feb!AH$6:AH$38,MATCH($A34,Feb!$A$6:$A$38,0)),0)+IFERROR(INDEX(Mar!AH$6:AH$38,MATCH($A34,Mar!$A$6:$A$38,0)),0)+IFERROR(INDEX(Apr!AH$6:AH$38,MATCH($A34,Apr!$A$6:$A$38,0)),0)+IFERROR(INDEX(May!AH$6:AH$38,MATCH($A34,May!$A$6:$A$38,0)),0)+IFERROR(INDEX(Jun!AH$6:AH$38,MATCH($A34,Jun!$A$6:$A$38,0)),0)+IFERROR(INDEX(Jul!AH$6:AH$38,MATCH($A34,Jul!$A$6:$A$38,0)),0)</f>
        <v>0</v>
      </c>
      <c r="D34" s="23">
        <f t="array" ref="D34">IFERROR(INDEX(Aug!AI$6:AI$38,MATCH($A34,Aug!$A$6:$A$38,0)),0)+IFERROR(INDEX(Sep!AI$6:AI$38,MATCH($A34,Sep!$A$6:$A$38,0)),0)+IFERROR(INDEX(Oct!AI$6:AI$38,MATCH($A34,Oct!$A$6:$A$38,0)),0)+IFERROR(INDEX(Nov!AI$6:AI$38,MATCH($A34,Nov!$A$6:$A$38,0)),0)+IFERROR(INDEX(Dec!AI$6:AI$38,MATCH($A34,Dec!$A$6:$A$38,0)),0)+IFERROR(INDEX(Jan!AI$6:AI$38,MATCH($A34,Jan!$A$6:$A$38,0)),0)+IFERROR(INDEX(Feb!AI$6:AI$38,MATCH($A34,Feb!$A$6:$A$38,0)),0)+IFERROR(INDEX(Mar!AI$6:AI$38,MATCH($A34,Mar!$A$6:$A$38,0)),0)+IFERROR(INDEX(Apr!AI$6:AI$38,MATCH($A34,Apr!$A$6:$A$38,0)),0)+IFERROR(INDEX(May!AI$6:AI$38,MATCH($A34,May!$A$6:$A$38,0)),0)+IFERROR(INDEX(Jun!AI$6:AI$38,MATCH($A34,Jun!$A$6:$A$38,0)),0)+IFERROR(INDEX(Jul!AI$6:AI$38,MATCH($A34,Jul!$A$6:$A$38,0)),0)</f>
        <v>0</v>
      </c>
      <c r="E34" s="23">
        <f t="array" ref="E34">IFERROR(INDEX(Aug!AJ$6:AJ$38,MATCH($A34,Aug!$A$6:$A$38,0)),0)+IFERROR(INDEX(Sep!AJ$6:AJ$38,MATCH($A34,Sep!$A$6:$A$38,0)),0)+IFERROR(INDEX(Oct!AJ$6:AJ$38,MATCH($A34,Oct!$A$6:$A$38,0)),0)+IFERROR(INDEX(Nov!AJ$6:AJ$38,MATCH($A34,Nov!$A$6:$A$38,0)),0)+IFERROR(INDEX(Dec!AJ$6:AJ$38,MATCH($A34,Dec!$A$6:$A$38,0)),0)+IFERROR(INDEX(Jan!AJ$6:AJ$38,MATCH($A34,Jan!$A$6:$A$38,0)),0)+IFERROR(INDEX(Feb!AJ$6:AJ$38,MATCH($A34,Feb!$A$6:$A$38,0)),0)+IFERROR(INDEX(Mar!AJ$6:AJ$38,MATCH($A34,Mar!$A$6:$A$38,0)),0)+IFERROR(INDEX(Apr!AJ$6:AJ$38,MATCH($A34,Apr!$A$6:$A$38,0)),0)+IFERROR(INDEX(May!AJ$6:AJ$38,MATCH($A34,May!$A$6:$A$38,0)),0)+IFERROR(INDEX(Jun!AJ$6:AJ$38,MATCH($A34,Jun!$A$6:$A$38,0)),0)+IFERROR(INDEX(Jul!AJ$6:AJ$38,MATCH($A34,Jul!$A$6:$A$38,0)),0)</f>
        <v>0</v>
      </c>
      <c r="F34" s="23">
        <f t="array" ref="F34">IFERROR(INDEX(Aug!AK$6:AK$38,MATCH($A34,Aug!$A$6:$A$38,0)),0)+IFERROR(INDEX(Sep!AK$6:AK$38,MATCH($A34,Sep!$A$6:$A$38,0)),0)+IFERROR(INDEX(Oct!AK$6:AK$38,MATCH($A34,Oct!$A$6:$A$38,0)),0)+IFERROR(INDEX(Nov!AK$6:AK$38,MATCH($A34,Nov!$A$6:$A$38,0)),0)+IFERROR(INDEX(Dec!AK$6:AK$38,MATCH($A34,Dec!$A$6:$A$38,0)),0)+IFERROR(INDEX(Jan!AK$6:AK$38,MATCH($A34,Jan!$A$6:$A$38,0)),0)+IFERROR(INDEX(Feb!AK$6:AK$38,MATCH($A34,Feb!$A$6:$A$38,0)),0)+IFERROR(INDEX(Mar!AK$6:AK$38,MATCH($A34,Mar!$A$6:$A$38,0)),0)+IFERROR(INDEX(Apr!AK$6:AK$38,MATCH($A34,Apr!$A$6:$A$38,0)),0)+IFERROR(INDEX(May!AK$6:AK$38,MATCH($A34,May!$A$6:$A$38,0)),0)+IFERROR(INDEX(Jun!AK$6:AK$38,MATCH($A34,Jun!$A$6:$A$38,0)),0)+IFERROR(INDEX(Jul!AK$6:AK$38,MATCH($A34,Jul!$A$6:$A$38,0)),0)</f>
        <v>0</v>
      </c>
      <c r="G34" s="23">
        <f t="array" ref="G34">IFERROR(INDEX(Aug!AL$6:AL$38,MATCH($A34,Aug!$A$6:$A$38,0)),0)+IFERROR(INDEX(Sep!AL$6:AL$38,MATCH($A34,Sep!$A$6:$A$38,0)),0)+IFERROR(INDEX(Oct!AL$6:AL$38,MATCH($A34,Oct!$A$6:$A$38,0)),0)+IFERROR(INDEX(Nov!AL$6:AL$38,MATCH($A34,Nov!$A$6:$A$38,0)),0)+IFERROR(INDEX(Dec!AL$6:AL$38,MATCH($A34,Dec!$A$6:$A$38,0)),0)+IFERROR(INDEX(Jan!AL$6:AL$38,MATCH($A34,Jan!$A$6:$A$38,0)),0)+IFERROR(INDEX(Feb!AL$6:AL$38,MATCH($A34,Feb!$A$6:$A$38,0)),0)+IFERROR(INDEX(Mar!AL$6:AL$38,MATCH($A34,Mar!$A$6:$A$38,0)),0)+IFERROR(INDEX(Apr!AL$6:AL$38,MATCH($A34,Apr!$A$6:$A$38,0)),0)+IFERROR(INDEX(May!AL$6:AL$38,MATCH($A34,May!$A$6:$A$38,0)),0)+IFERROR(INDEX(Jun!AL$6:AL$38,MATCH($A34,Jun!$A$6:$A$38,0)),0)+IFERROR(INDEX(Jul!AL$6:AL$38,MATCH($A34,Jul!$A$6:$A$38,0)),0)</f>
        <v>0</v>
      </c>
      <c r="H34" s="23">
        <f t="array" ref="H34">IFERROR(INDEX(Aug!AM$6:AM$38,MATCH($A34,Aug!$A$6:$A$38,0)),0)+IFERROR(INDEX(Sep!AM$6:AM$38,MATCH($A34,Sep!$A$6:$A$38,0)),0)+IFERROR(INDEX(Oct!AM$6:AM$38,MATCH($A34,Oct!$A$6:$A$38,0)),0)+IFERROR(INDEX(Nov!AM$6:AM$38,MATCH($A34,Nov!$A$6:$A$38,0)),0)+IFERROR(INDEX(Dec!AM$6:AM$38,MATCH($A34,Dec!$A$6:$A$38,0)),0)+IFERROR(INDEX(Jan!AM$6:AM$38,MATCH($A34,Jan!$A$6:$A$38,0)),0)+IFERROR(INDEX(Feb!AM$6:AM$38,MATCH($A34,Feb!$A$6:$A$38,0)),0)+IFERROR(INDEX(Mar!AM$6:AM$38,MATCH($A34,Mar!$A$6:$A$38,0)),0)+IFERROR(INDEX(Apr!AM$6:AM$38,MATCH($A34,Apr!$A$6:$A$38,0)),0)+IFERROR(INDEX(May!AM$6:AM$38,MATCH($A34,May!$A$6:$A$38,0)),0)+IFERROR(INDEX(Jun!AM$6:AM$38,MATCH($A34,Jun!$A$6:$A$38,0)),0)+IFERROR(INDEX(Jul!AM$6:AM$38,MATCH($A34,Jul!$A$6:$A$38,0)),0)</f>
        <v>0</v>
      </c>
      <c r="I34" s="24">
        <f t="shared" si="1"/>
        <v>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20">
        <v>27.0</v>
      </c>
      <c r="B35" s="21"/>
      <c r="C35" s="22">
        <f t="array" ref="C35">IFERROR(INDEX(Aug!AH$6:AH$38,MATCH($A35,Aug!$A$6:$A$38,0)),0)+IFERROR(INDEX(Sep!AH$6:AH$38,MATCH($A35,Sep!$A$6:$A$38,0)),0)+IFERROR(INDEX(Oct!AH$6:AH$38,MATCH($A35,Oct!$A$6:$A$38,0)),0)+IFERROR(INDEX(Nov!AH$6:AH$38,MATCH($A35,Nov!$A$6:$A$38,0)),0)+IFERROR(INDEX(Dec!AH$6:AH$38,MATCH($A35,Dec!$A$6:$A$38,0)),0)+IFERROR(INDEX(Jan!AH$6:AH$38,MATCH($A35,Jan!$A$6:$A$38,0)),0)+IFERROR(INDEX(Feb!AH$6:AH$38,MATCH($A35,Feb!$A$6:$A$38,0)),0)+IFERROR(INDEX(Mar!AH$6:AH$38,MATCH($A35,Mar!$A$6:$A$38,0)),0)+IFERROR(INDEX(Apr!AH$6:AH$38,MATCH($A35,Apr!$A$6:$A$38,0)),0)+IFERROR(INDEX(May!AH$6:AH$38,MATCH($A35,May!$A$6:$A$38,0)),0)+IFERROR(INDEX(Jun!AH$6:AH$38,MATCH($A35,Jun!$A$6:$A$38,0)),0)+IFERROR(INDEX(Jul!AH$6:AH$38,MATCH($A35,Jul!$A$6:$A$38,0)),0)</f>
        <v>0</v>
      </c>
      <c r="D35" s="23">
        <f t="array" ref="D35">IFERROR(INDEX(Aug!AI$6:AI$38,MATCH($A35,Aug!$A$6:$A$38,0)),0)+IFERROR(INDEX(Sep!AI$6:AI$38,MATCH($A35,Sep!$A$6:$A$38,0)),0)+IFERROR(INDEX(Oct!AI$6:AI$38,MATCH($A35,Oct!$A$6:$A$38,0)),0)+IFERROR(INDEX(Nov!AI$6:AI$38,MATCH($A35,Nov!$A$6:$A$38,0)),0)+IFERROR(INDEX(Dec!AI$6:AI$38,MATCH($A35,Dec!$A$6:$A$38,0)),0)+IFERROR(INDEX(Jan!AI$6:AI$38,MATCH($A35,Jan!$A$6:$A$38,0)),0)+IFERROR(INDEX(Feb!AI$6:AI$38,MATCH($A35,Feb!$A$6:$A$38,0)),0)+IFERROR(INDEX(Mar!AI$6:AI$38,MATCH($A35,Mar!$A$6:$A$38,0)),0)+IFERROR(INDEX(Apr!AI$6:AI$38,MATCH($A35,Apr!$A$6:$A$38,0)),0)+IFERROR(INDEX(May!AI$6:AI$38,MATCH($A35,May!$A$6:$A$38,0)),0)+IFERROR(INDEX(Jun!AI$6:AI$38,MATCH($A35,Jun!$A$6:$A$38,0)),0)+IFERROR(INDEX(Jul!AI$6:AI$38,MATCH($A35,Jul!$A$6:$A$38,0)),0)</f>
        <v>0</v>
      </c>
      <c r="E35" s="23">
        <f t="array" ref="E35">IFERROR(INDEX(Aug!AJ$6:AJ$38,MATCH($A35,Aug!$A$6:$A$38,0)),0)+IFERROR(INDEX(Sep!AJ$6:AJ$38,MATCH($A35,Sep!$A$6:$A$38,0)),0)+IFERROR(INDEX(Oct!AJ$6:AJ$38,MATCH($A35,Oct!$A$6:$A$38,0)),0)+IFERROR(INDEX(Nov!AJ$6:AJ$38,MATCH($A35,Nov!$A$6:$A$38,0)),0)+IFERROR(INDEX(Dec!AJ$6:AJ$38,MATCH($A35,Dec!$A$6:$A$38,0)),0)+IFERROR(INDEX(Jan!AJ$6:AJ$38,MATCH($A35,Jan!$A$6:$A$38,0)),0)+IFERROR(INDEX(Feb!AJ$6:AJ$38,MATCH($A35,Feb!$A$6:$A$38,0)),0)+IFERROR(INDEX(Mar!AJ$6:AJ$38,MATCH($A35,Mar!$A$6:$A$38,0)),0)+IFERROR(INDEX(Apr!AJ$6:AJ$38,MATCH($A35,Apr!$A$6:$A$38,0)),0)+IFERROR(INDEX(May!AJ$6:AJ$38,MATCH($A35,May!$A$6:$A$38,0)),0)+IFERROR(INDEX(Jun!AJ$6:AJ$38,MATCH($A35,Jun!$A$6:$A$38,0)),0)+IFERROR(INDEX(Jul!AJ$6:AJ$38,MATCH($A35,Jul!$A$6:$A$38,0)),0)</f>
        <v>0</v>
      </c>
      <c r="F35" s="23">
        <f t="array" ref="F35">IFERROR(INDEX(Aug!AK$6:AK$38,MATCH($A35,Aug!$A$6:$A$38,0)),0)+IFERROR(INDEX(Sep!AK$6:AK$38,MATCH($A35,Sep!$A$6:$A$38,0)),0)+IFERROR(INDEX(Oct!AK$6:AK$38,MATCH($A35,Oct!$A$6:$A$38,0)),0)+IFERROR(INDEX(Nov!AK$6:AK$38,MATCH($A35,Nov!$A$6:$A$38,0)),0)+IFERROR(INDEX(Dec!AK$6:AK$38,MATCH($A35,Dec!$A$6:$A$38,0)),0)+IFERROR(INDEX(Jan!AK$6:AK$38,MATCH($A35,Jan!$A$6:$A$38,0)),0)+IFERROR(INDEX(Feb!AK$6:AK$38,MATCH($A35,Feb!$A$6:$A$38,0)),0)+IFERROR(INDEX(Mar!AK$6:AK$38,MATCH($A35,Mar!$A$6:$A$38,0)),0)+IFERROR(INDEX(Apr!AK$6:AK$38,MATCH($A35,Apr!$A$6:$A$38,0)),0)+IFERROR(INDEX(May!AK$6:AK$38,MATCH($A35,May!$A$6:$A$38,0)),0)+IFERROR(INDEX(Jun!AK$6:AK$38,MATCH($A35,Jun!$A$6:$A$38,0)),0)+IFERROR(INDEX(Jul!AK$6:AK$38,MATCH($A35,Jul!$A$6:$A$38,0)),0)</f>
        <v>0</v>
      </c>
      <c r="G35" s="23">
        <f t="array" ref="G35">IFERROR(INDEX(Aug!AL$6:AL$38,MATCH($A35,Aug!$A$6:$A$38,0)),0)+IFERROR(INDEX(Sep!AL$6:AL$38,MATCH($A35,Sep!$A$6:$A$38,0)),0)+IFERROR(INDEX(Oct!AL$6:AL$38,MATCH($A35,Oct!$A$6:$A$38,0)),0)+IFERROR(INDEX(Nov!AL$6:AL$38,MATCH($A35,Nov!$A$6:$A$38,0)),0)+IFERROR(INDEX(Dec!AL$6:AL$38,MATCH($A35,Dec!$A$6:$A$38,0)),0)+IFERROR(INDEX(Jan!AL$6:AL$38,MATCH($A35,Jan!$A$6:$A$38,0)),0)+IFERROR(INDEX(Feb!AL$6:AL$38,MATCH($A35,Feb!$A$6:$A$38,0)),0)+IFERROR(INDEX(Mar!AL$6:AL$38,MATCH($A35,Mar!$A$6:$A$38,0)),0)+IFERROR(INDEX(Apr!AL$6:AL$38,MATCH($A35,Apr!$A$6:$A$38,0)),0)+IFERROR(INDEX(May!AL$6:AL$38,MATCH($A35,May!$A$6:$A$38,0)),0)+IFERROR(INDEX(Jun!AL$6:AL$38,MATCH($A35,Jun!$A$6:$A$38,0)),0)+IFERROR(INDEX(Jul!AL$6:AL$38,MATCH($A35,Jul!$A$6:$A$38,0)),0)</f>
        <v>0</v>
      </c>
      <c r="H35" s="23">
        <f t="array" ref="H35">IFERROR(INDEX(Aug!AM$6:AM$38,MATCH($A35,Aug!$A$6:$A$38,0)),0)+IFERROR(INDEX(Sep!AM$6:AM$38,MATCH($A35,Sep!$A$6:$A$38,0)),0)+IFERROR(INDEX(Oct!AM$6:AM$38,MATCH($A35,Oct!$A$6:$A$38,0)),0)+IFERROR(INDEX(Nov!AM$6:AM$38,MATCH($A35,Nov!$A$6:$A$38,0)),0)+IFERROR(INDEX(Dec!AM$6:AM$38,MATCH($A35,Dec!$A$6:$A$38,0)),0)+IFERROR(INDEX(Jan!AM$6:AM$38,MATCH($A35,Jan!$A$6:$A$38,0)),0)+IFERROR(INDEX(Feb!AM$6:AM$38,MATCH($A35,Feb!$A$6:$A$38,0)),0)+IFERROR(INDEX(Mar!AM$6:AM$38,MATCH($A35,Mar!$A$6:$A$38,0)),0)+IFERROR(INDEX(Apr!AM$6:AM$38,MATCH($A35,Apr!$A$6:$A$38,0)),0)+IFERROR(INDEX(May!AM$6:AM$38,MATCH($A35,May!$A$6:$A$38,0)),0)+IFERROR(INDEX(Jun!AM$6:AM$38,MATCH($A35,Jun!$A$6:$A$38,0)),0)+IFERROR(INDEX(Jul!AM$6:AM$38,MATCH($A35,Jul!$A$6:$A$38,0)),0)</f>
        <v>0</v>
      </c>
      <c r="I35" s="24">
        <f t="shared" si="1"/>
        <v>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20">
        <v>28.0</v>
      </c>
      <c r="B36" s="21"/>
      <c r="C36" s="22">
        <f t="array" ref="C36">IFERROR(INDEX(Aug!AH$6:AH$38,MATCH($A36,Aug!$A$6:$A$38,0)),0)+IFERROR(INDEX(Sep!AH$6:AH$38,MATCH($A36,Sep!$A$6:$A$38,0)),0)+IFERROR(INDEX(Oct!AH$6:AH$38,MATCH($A36,Oct!$A$6:$A$38,0)),0)+IFERROR(INDEX(Nov!AH$6:AH$38,MATCH($A36,Nov!$A$6:$A$38,0)),0)+IFERROR(INDEX(Dec!AH$6:AH$38,MATCH($A36,Dec!$A$6:$A$38,0)),0)+IFERROR(INDEX(Jan!AH$6:AH$38,MATCH($A36,Jan!$A$6:$A$38,0)),0)+IFERROR(INDEX(Feb!AH$6:AH$38,MATCH($A36,Feb!$A$6:$A$38,0)),0)+IFERROR(INDEX(Mar!AH$6:AH$38,MATCH($A36,Mar!$A$6:$A$38,0)),0)+IFERROR(INDEX(Apr!AH$6:AH$38,MATCH($A36,Apr!$A$6:$A$38,0)),0)+IFERROR(INDEX(May!AH$6:AH$38,MATCH($A36,May!$A$6:$A$38,0)),0)+IFERROR(INDEX(Jun!AH$6:AH$38,MATCH($A36,Jun!$A$6:$A$38,0)),0)+IFERROR(INDEX(Jul!AH$6:AH$38,MATCH($A36,Jul!$A$6:$A$38,0)),0)</f>
        <v>0</v>
      </c>
      <c r="D36" s="23">
        <f t="array" ref="D36">IFERROR(INDEX(Aug!AI$6:AI$38,MATCH($A36,Aug!$A$6:$A$38,0)),0)+IFERROR(INDEX(Sep!AI$6:AI$38,MATCH($A36,Sep!$A$6:$A$38,0)),0)+IFERROR(INDEX(Oct!AI$6:AI$38,MATCH($A36,Oct!$A$6:$A$38,0)),0)+IFERROR(INDEX(Nov!AI$6:AI$38,MATCH($A36,Nov!$A$6:$A$38,0)),0)+IFERROR(INDEX(Dec!AI$6:AI$38,MATCH($A36,Dec!$A$6:$A$38,0)),0)+IFERROR(INDEX(Jan!AI$6:AI$38,MATCH($A36,Jan!$A$6:$A$38,0)),0)+IFERROR(INDEX(Feb!AI$6:AI$38,MATCH($A36,Feb!$A$6:$A$38,0)),0)+IFERROR(INDEX(Mar!AI$6:AI$38,MATCH($A36,Mar!$A$6:$A$38,0)),0)+IFERROR(INDEX(Apr!AI$6:AI$38,MATCH($A36,Apr!$A$6:$A$38,0)),0)+IFERROR(INDEX(May!AI$6:AI$38,MATCH($A36,May!$A$6:$A$38,0)),0)+IFERROR(INDEX(Jun!AI$6:AI$38,MATCH($A36,Jun!$A$6:$A$38,0)),0)+IFERROR(INDEX(Jul!AI$6:AI$38,MATCH($A36,Jul!$A$6:$A$38,0)),0)</f>
        <v>0</v>
      </c>
      <c r="E36" s="23">
        <f t="array" ref="E36">IFERROR(INDEX(Aug!AJ$6:AJ$38,MATCH($A36,Aug!$A$6:$A$38,0)),0)+IFERROR(INDEX(Sep!AJ$6:AJ$38,MATCH($A36,Sep!$A$6:$A$38,0)),0)+IFERROR(INDEX(Oct!AJ$6:AJ$38,MATCH($A36,Oct!$A$6:$A$38,0)),0)+IFERROR(INDEX(Nov!AJ$6:AJ$38,MATCH($A36,Nov!$A$6:$A$38,0)),0)+IFERROR(INDEX(Dec!AJ$6:AJ$38,MATCH($A36,Dec!$A$6:$A$38,0)),0)+IFERROR(INDEX(Jan!AJ$6:AJ$38,MATCH($A36,Jan!$A$6:$A$38,0)),0)+IFERROR(INDEX(Feb!AJ$6:AJ$38,MATCH($A36,Feb!$A$6:$A$38,0)),0)+IFERROR(INDEX(Mar!AJ$6:AJ$38,MATCH($A36,Mar!$A$6:$A$38,0)),0)+IFERROR(INDEX(Apr!AJ$6:AJ$38,MATCH($A36,Apr!$A$6:$A$38,0)),0)+IFERROR(INDEX(May!AJ$6:AJ$38,MATCH($A36,May!$A$6:$A$38,0)),0)+IFERROR(INDEX(Jun!AJ$6:AJ$38,MATCH($A36,Jun!$A$6:$A$38,0)),0)+IFERROR(INDEX(Jul!AJ$6:AJ$38,MATCH($A36,Jul!$A$6:$A$38,0)),0)</f>
        <v>0</v>
      </c>
      <c r="F36" s="23">
        <f t="array" ref="F36">IFERROR(INDEX(Aug!AK$6:AK$38,MATCH($A36,Aug!$A$6:$A$38,0)),0)+IFERROR(INDEX(Sep!AK$6:AK$38,MATCH($A36,Sep!$A$6:$A$38,0)),0)+IFERROR(INDEX(Oct!AK$6:AK$38,MATCH($A36,Oct!$A$6:$A$38,0)),0)+IFERROR(INDEX(Nov!AK$6:AK$38,MATCH($A36,Nov!$A$6:$A$38,0)),0)+IFERROR(INDEX(Dec!AK$6:AK$38,MATCH($A36,Dec!$A$6:$A$38,0)),0)+IFERROR(INDEX(Jan!AK$6:AK$38,MATCH($A36,Jan!$A$6:$A$38,0)),0)+IFERROR(INDEX(Feb!AK$6:AK$38,MATCH($A36,Feb!$A$6:$A$38,0)),0)+IFERROR(INDEX(Mar!AK$6:AK$38,MATCH($A36,Mar!$A$6:$A$38,0)),0)+IFERROR(INDEX(Apr!AK$6:AK$38,MATCH($A36,Apr!$A$6:$A$38,0)),0)+IFERROR(INDEX(May!AK$6:AK$38,MATCH($A36,May!$A$6:$A$38,0)),0)+IFERROR(INDEX(Jun!AK$6:AK$38,MATCH($A36,Jun!$A$6:$A$38,0)),0)+IFERROR(INDEX(Jul!AK$6:AK$38,MATCH($A36,Jul!$A$6:$A$38,0)),0)</f>
        <v>0</v>
      </c>
      <c r="G36" s="23">
        <f t="array" ref="G36">IFERROR(INDEX(Aug!AL$6:AL$38,MATCH($A36,Aug!$A$6:$A$38,0)),0)+IFERROR(INDEX(Sep!AL$6:AL$38,MATCH($A36,Sep!$A$6:$A$38,0)),0)+IFERROR(INDEX(Oct!AL$6:AL$38,MATCH($A36,Oct!$A$6:$A$38,0)),0)+IFERROR(INDEX(Nov!AL$6:AL$38,MATCH($A36,Nov!$A$6:$A$38,0)),0)+IFERROR(INDEX(Dec!AL$6:AL$38,MATCH($A36,Dec!$A$6:$A$38,0)),0)+IFERROR(INDEX(Jan!AL$6:AL$38,MATCH($A36,Jan!$A$6:$A$38,0)),0)+IFERROR(INDEX(Feb!AL$6:AL$38,MATCH($A36,Feb!$A$6:$A$38,0)),0)+IFERROR(INDEX(Mar!AL$6:AL$38,MATCH($A36,Mar!$A$6:$A$38,0)),0)+IFERROR(INDEX(Apr!AL$6:AL$38,MATCH($A36,Apr!$A$6:$A$38,0)),0)+IFERROR(INDEX(May!AL$6:AL$38,MATCH($A36,May!$A$6:$A$38,0)),0)+IFERROR(INDEX(Jun!AL$6:AL$38,MATCH($A36,Jun!$A$6:$A$38,0)),0)+IFERROR(INDEX(Jul!AL$6:AL$38,MATCH($A36,Jul!$A$6:$A$38,0)),0)</f>
        <v>0</v>
      </c>
      <c r="H36" s="23">
        <f t="array" ref="H36">IFERROR(INDEX(Aug!AM$6:AM$38,MATCH($A36,Aug!$A$6:$A$38,0)),0)+IFERROR(INDEX(Sep!AM$6:AM$38,MATCH($A36,Sep!$A$6:$A$38,0)),0)+IFERROR(INDEX(Oct!AM$6:AM$38,MATCH($A36,Oct!$A$6:$A$38,0)),0)+IFERROR(INDEX(Nov!AM$6:AM$38,MATCH($A36,Nov!$A$6:$A$38,0)),0)+IFERROR(INDEX(Dec!AM$6:AM$38,MATCH($A36,Dec!$A$6:$A$38,0)),0)+IFERROR(INDEX(Jan!AM$6:AM$38,MATCH($A36,Jan!$A$6:$A$38,0)),0)+IFERROR(INDEX(Feb!AM$6:AM$38,MATCH($A36,Feb!$A$6:$A$38,0)),0)+IFERROR(INDEX(Mar!AM$6:AM$38,MATCH($A36,Mar!$A$6:$A$38,0)),0)+IFERROR(INDEX(Apr!AM$6:AM$38,MATCH($A36,Apr!$A$6:$A$38,0)),0)+IFERROR(INDEX(May!AM$6:AM$38,MATCH($A36,May!$A$6:$A$38,0)),0)+IFERROR(INDEX(Jun!AM$6:AM$38,MATCH($A36,Jun!$A$6:$A$38,0)),0)+IFERROR(INDEX(Jul!AM$6:AM$38,MATCH($A36,Jul!$A$6:$A$38,0)),0)</f>
        <v>0</v>
      </c>
      <c r="I36" s="24">
        <f t="shared" si="1"/>
        <v>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20">
        <v>29.0</v>
      </c>
      <c r="B37" s="21"/>
      <c r="C37" s="22">
        <f t="array" ref="C37">IFERROR(INDEX(Aug!AH$6:AH$38,MATCH($A37,Aug!$A$6:$A$38,0)),0)+IFERROR(INDEX(Sep!AH$6:AH$38,MATCH($A37,Sep!$A$6:$A$38,0)),0)+IFERROR(INDEX(Oct!AH$6:AH$38,MATCH($A37,Oct!$A$6:$A$38,0)),0)+IFERROR(INDEX(Nov!AH$6:AH$38,MATCH($A37,Nov!$A$6:$A$38,0)),0)+IFERROR(INDEX(Dec!AH$6:AH$38,MATCH($A37,Dec!$A$6:$A$38,0)),0)+IFERROR(INDEX(Jan!AH$6:AH$38,MATCH($A37,Jan!$A$6:$A$38,0)),0)+IFERROR(INDEX(Feb!AH$6:AH$38,MATCH($A37,Feb!$A$6:$A$38,0)),0)+IFERROR(INDEX(Mar!AH$6:AH$38,MATCH($A37,Mar!$A$6:$A$38,0)),0)+IFERROR(INDEX(Apr!AH$6:AH$38,MATCH($A37,Apr!$A$6:$A$38,0)),0)+IFERROR(INDEX(May!AH$6:AH$38,MATCH($A37,May!$A$6:$A$38,0)),0)+IFERROR(INDEX(Jun!AH$6:AH$38,MATCH($A37,Jun!$A$6:$A$38,0)),0)+IFERROR(INDEX(Jul!AH$6:AH$38,MATCH($A37,Jul!$A$6:$A$38,0)),0)</f>
        <v>0</v>
      </c>
      <c r="D37" s="23">
        <f t="array" ref="D37">IFERROR(INDEX(Aug!AI$6:AI$38,MATCH($A37,Aug!$A$6:$A$38,0)),0)+IFERROR(INDEX(Sep!AI$6:AI$38,MATCH($A37,Sep!$A$6:$A$38,0)),0)+IFERROR(INDEX(Oct!AI$6:AI$38,MATCH($A37,Oct!$A$6:$A$38,0)),0)+IFERROR(INDEX(Nov!AI$6:AI$38,MATCH($A37,Nov!$A$6:$A$38,0)),0)+IFERROR(INDEX(Dec!AI$6:AI$38,MATCH($A37,Dec!$A$6:$A$38,0)),0)+IFERROR(INDEX(Jan!AI$6:AI$38,MATCH($A37,Jan!$A$6:$A$38,0)),0)+IFERROR(INDEX(Feb!AI$6:AI$38,MATCH($A37,Feb!$A$6:$A$38,0)),0)+IFERROR(INDEX(Mar!AI$6:AI$38,MATCH($A37,Mar!$A$6:$A$38,0)),0)+IFERROR(INDEX(Apr!AI$6:AI$38,MATCH($A37,Apr!$A$6:$A$38,0)),0)+IFERROR(INDEX(May!AI$6:AI$38,MATCH($A37,May!$A$6:$A$38,0)),0)+IFERROR(INDEX(Jun!AI$6:AI$38,MATCH($A37,Jun!$A$6:$A$38,0)),0)+IFERROR(INDEX(Jul!AI$6:AI$38,MATCH($A37,Jul!$A$6:$A$38,0)),0)</f>
        <v>0</v>
      </c>
      <c r="E37" s="23">
        <f t="array" ref="E37">IFERROR(INDEX(Aug!AJ$6:AJ$38,MATCH($A37,Aug!$A$6:$A$38,0)),0)+IFERROR(INDEX(Sep!AJ$6:AJ$38,MATCH($A37,Sep!$A$6:$A$38,0)),0)+IFERROR(INDEX(Oct!AJ$6:AJ$38,MATCH($A37,Oct!$A$6:$A$38,0)),0)+IFERROR(INDEX(Nov!AJ$6:AJ$38,MATCH($A37,Nov!$A$6:$A$38,0)),0)+IFERROR(INDEX(Dec!AJ$6:AJ$38,MATCH($A37,Dec!$A$6:$A$38,0)),0)+IFERROR(INDEX(Jan!AJ$6:AJ$38,MATCH($A37,Jan!$A$6:$A$38,0)),0)+IFERROR(INDEX(Feb!AJ$6:AJ$38,MATCH($A37,Feb!$A$6:$A$38,0)),0)+IFERROR(INDEX(Mar!AJ$6:AJ$38,MATCH($A37,Mar!$A$6:$A$38,0)),0)+IFERROR(INDEX(Apr!AJ$6:AJ$38,MATCH($A37,Apr!$A$6:$A$38,0)),0)+IFERROR(INDEX(May!AJ$6:AJ$38,MATCH($A37,May!$A$6:$A$38,0)),0)+IFERROR(INDEX(Jun!AJ$6:AJ$38,MATCH($A37,Jun!$A$6:$A$38,0)),0)+IFERROR(INDEX(Jul!AJ$6:AJ$38,MATCH($A37,Jul!$A$6:$A$38,0)),0)</f>
        <v>0</v>
      </c>
      <c r="F37" s="23">
        <f t="array" ref="F37">IFERROR(INDEX(Aug!AK$6:AK$38,MATCH($A37,Aug!$A$6:$A$38,0)),0)+IFERROR(INDEX(Sep!AK$6:AK$38,MATCH($A37,Sep!$A$6:$A$38,0)),0)+IFERROR(INDEX(Oct!AK$6:AK$38,MATCH($A37,Oct!$A$6:$A$38,0)),0)+IFERROR(INDEX(Nov!AK$6:AK$38,MATCH($A37,Nov!$A$6:$A$38,0)),0)+IFERROR(INDEX(Dec!AK$6:AK$38,MATCH($A37,Dec!$A$6:$A$38,0)),0)+IFERROR(INDEX(Jan!AK$6:AK$38,MATCH($A37,Jan!$A$6:$A$38,0)),0)+IFERROR(INDEX(Feb!AK$6:AK$38,MATCH($A37,Feb!$A$6:$A$38,0)),0)+IFERROR(INDEX(Mar!AK$6:AK$38,MATCH($A37,Mar!$A$6:$A$38,0)),0)+IFERROR(INDEX(Apr!AK$6:AK$38,MATCH($A37,Apr!$A$6:$A$38,0)),0)+IFERROR(INDEX(May!AK$6:AK$38,MATCH($A37,May!$A$6:$A$38,0)),0)+IFERROR(INDEX(Jun!AK$6:AK$38,MATCH($A37,Jun!$A$6:$A$38,0)),0)+IFERROR(INDEX(Jul!AK$6:AK$38,MATCH($A37,Jul!$A$6:$A$38,0)),0)</f>
        <v>0</v>
      </c>
      <c r="G37" s="23">
        <f t="array" ref="G37">IFERROR(INDEX(Aug!AL$6:AL$38,MATCH($A37,Aug!$A$6:$A$38,0)),0)+IFERROR(INDEX(Sep!AL$6:AL$38,MATCH($A37,Sep!$A$6:$A$38,0)),0)+IFERROR(INDEX(Oct!AL$6:AL$38,MATCH($A37,Oct!$A$6:$A$38,0)),0)+IFERROR(INDEX(Nov!AL$6:AL$38,MATCH($A37,Nov!$A$6:$A$38,0)),0)+IFERROR(INDEX(Dec!AL$6:AL$38,MATCH($A37,Dec!$A$6:$A$38,0)),0)+IFERROR(INDEX(Jan!AL$6:AL$38,MATCH($A37,Jan!$A$6:$A$38,0)),0)+IFERROR(INDEX(Feb!AL$6:AL$38,MATCH($A37,Feb!$A$6:$A$38,0)),0)+IFERROR(INDEX(Mar!AL$6:AL$38,MATCH($A37,Mar!$A$6:$A$38,0)),0)+IFERROR(INDEX(Apr!AL$6:AL$38,MATCH($A37,Apr!$A$6:$A$38,0)),0)+IFERROR(INDEX(May!AL$6:AL$38,MATCH($A37,May!$A$6:$A$38,0)),0)+IFERROR(INDEX(Jun!AL$6:AL$38,MATCH($A37,Jun!$A$6:$A$38,0)),0)+IFERROR(INDEX(Jul!AL$6:AL$38,MATCH($A37,Jul!$A$6:$A$38,0)),0)</f>
        <v>0</v>
      </c>
      <c r="H37" s="23">
        <f t="array" ref="H37">IFERROR(INDEX(Aug!AM$6:AM$38,MATCH($A37,Aug!$A$6:$A$38,0)),0)+IFERROR(INDEX(Sep!AM$6:AM$38,MATCH($A37,Sep!$A$6:$A$38,0)),0)+IFERROR(INDEX(Oct!AM$6:AM$38,MATCH($A37,Oct!$A$6:$A$38,0)),0)+IFERROR(INDEX(Nov!AM$6:AM$38,MATCH($A37,Nov!$A$6:$A$38,0)),0)+IFERROR(INDEX(Dec!AM$6:AM$38,MATCH($A37,Dec!$A$6:$A$38,0)),0)+IFERROR(INDEX(Jan!AM$6:AM$38,MATCH($A37,Jan!$A$6:$A$38,0)),0)+IFERROR(INDEX(Feb!AM$6:AM$38,MATCH($A37,Feb!$A$6:$A$38,0)),0)+IFERROR(INDEX(Mar!AM$6:AM$38,MATCH($A37,Mar!$A$6:$A$38,0)),0)+IFERROR(INDEX(Apr!AM$6:AM$38,MATCH($A37,Apr!$A$6:$A$38,0)),0)+IFERROR(INDEX(May!AM$6:AM$38,MATCH($A37,May!$A$6:$A$38,0)),0)+IFERROR(INDEX(Jun!AM$6:AM$38,MATCH($A37,Jun!$A$6:$A$38,0)),0)+IFERROR(INDEX(Jul!AM$6:AM$38,MATCH($A37,Jul!$A$6:$A$38,0)),0)</f>
        <v>0</v>
      </c>
      <c r="I37" s="24">
        <f t="shared" si="1"/>
        <v>0</v>
      </c>
      <c r="J37" s="5"/>
      <c r="K37" s="2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20">
        <v>30.0</v>
      </c>
      <c r="B38" s="21"/>
      <c r="C38" s="22">
        <f t="array" ref="C38">IFERROR(INDEX(Aug!AH$6:AH$38,MATCH($A38,Aug!$A$6:$A$38,0)),0)+IFERROR(INDEX(Sep!AH$6:AH$38,MATCH($A38,Sep!$A$6:$A$38,0)),0)+IFERROR(INDEX(Oct!AH$6:AH$38,MATCH($A38,Oct!$A$6:$A$38,0)),0)+IFERROR(INDEX(Nov!AH$6:AH$38,MATCH($A38,Nov!$A$6:$A$38,0)),0)+IFERROR(INDEX(Dec!AH$6:AH$38,MATCH($A38,Dec!$A$6:$A$38,0)),0)+IFERROR(INDEX(Jan!AH$6:AH$38,MATCH($A38,Jan!$A$6:$A$38,0)),0)+IFERROR(INDEX(Feb!AH$6:AH$38,MATCH($A38,Feb!$A$6:$A$38,0)),0)+IFERROR(INDEX(Mar!AH$6:AH$38,MATCH($A38,Mar!$A$6:$A$38,0)),0)+IFERROR(INDEX(Apr!AH$6:AH$38,MATCH($A38,Apr!$A$6:$A$38,0)),0)+IFERROR(INDEX(May!AH$6:AH$38,MATCH($A38,May!$A$6:$A$38,0)),0)+IFERROR(INDEX(Jun!AH$6:AH$38,MATCH($A38,Jun!$A$6:$A$38,0)),0)+IFERROR(INDEX(Jul!AH$6:AH$38,MATCH($A38,Jul!$A$6:$A$38,0)),0)</f>
        <v>0</v>
      </c>
      <c r="D38" s="23">
        <f t="array" ref="D38">IFERROR(INDEX(Aug!AI$6:AI$38,MATCH($A38,Aug!$A$6:$A$38,0)),0)+IFERROR(INDEX(Sep!AI$6:AI$38,MATCH($A38,Sep!$A$6:$A$38,0)),0)+IFERROR(INDEX(Oct!AI$6:AI$38,MATCH($A38,Oct!$A$6:$A$38,0)),0)+IFERROR(INDEX(Nov!AI$6:AI$38,MATCH($A38,Nov!$A$6:$A$38,0)),0)+IFERROR(INDEX(Dec!AI$6:AI$38,MATCH($A38,Dec!$A$6:$A$38,0)),0)+IFERROR(INDEX(Jan!AI$6:AI$38,MATCH($A38,Jan!$A$6:$A$38,0)),0)+IFERROR(INDEX(Feb!AI$6:AI$38,MATCH($A38,Feb!$A$6:$A$38,0)),0)+IFERROR(INDEX(Mar!AI$6:AI$38,MATCH($A38,Mar!$A$6:$A$38,0)),0)+IFERROR(INDEX(Apr!AI$6:AI$38,MATCH($A38,Apr!$A$6:$A$38,0)),0)+IFERROR(INDEX(May!AI$6:AI$38,MATCH($A38,May!$A$6:$A$38,0)),0)+IFERROR(INDEX(Jun!AI$6:AI$38,MATCH($A38,Jun!$A$6:$A$38,0)),0)+IFERROR(INDEX(Jul!AI$6:AI$38,MATCH($A38,Jul!$A$6:$A$38,0)),0)</f>
        <v>0</v>
      </c>
      <c r="E38" s="23">
        <f t="array" ref="E38">IFERROR(INDEX(Aug!AJ$6:AJ$38,MATCH($A38,Aug!$A$6:$A$38,0)),0)+IFERROR(INDEX(Sep!AJ$6:AJ$38,MATCH($A38,Sep!$A$6:$A$38,0)),0)+IFERROR(INDEX(Oct!AJ$6:AJ$38,MATCH($A38,Oct!$A$6:$A$38,0)),0)+IFERROR(INDEX(Nov!AJ$6:AJ$38,MATCH($A38,Nov!$A$6:$A$38,0)),0)+IFERROR(INDEX(Dec!AJ$6:AJ$38,MATCH($A38,Dec!$A$6:$A$38,0)),0)+IFERROR(INDEX(Jan!AJ$6:AJ$38,MATCH($A38,Jan!$A$6:$A$38,0)),0)+IFERROR(INDEX(Feb!AJ$6:AJ$38,MATCH($A38,Feb!$A$6:$A$38,0)),0)+IFERROR(INDEX(Mar!AJ$6:AJ$38,MATCH($A38,Mar!$A$6:$A$38,0)),0)+IFERROR(INDEX(Apr!AJ$6:AJ$38,MATCH($A38,Apr!$A$6:$A$38,0)),0)+IFERROR(INDEX(May!AJ$6:AJ$38,MATCH($A38,May!$A$6:$A$38,0)),0)+IFERROR(INDEX(Jun!AJ$6:AJ$38,MATCH($A38,Jun!$A$6:$A$38,0)),0)+IFERROR(INDEX(Jul!AJ$6:AJ$38,MATCH($A38,Jul!$A$6:$A$38,0)),0)</f>
        <v>0</v>
      </c>
      <c r="F38" s="23">
        <f t="array" ref="F38">IFERROR(INDEX(Aug!AK$6:AK$38,MATCH($A38,Aug!$A$6:$A$38,0)),0)+IFERROR(INDEX(Sep!AK$6:AK$38,MATCH($A38,Sep!$A$6:$A$38,0)),0)+IFERROR(INDEX(Oct!AK$6:AK$38,MATCH($A38,Oct!$A$6:$A$38,0)),0)+IFERROR(INDEX(Nov!AK$6:AK$38,MATCH($A38,Nov!$A$6:$A$38,0)),0)+IFERROR(INDEX(Dec!AK$6:AK$38,MATCH($A38,Dec!$A$6:$A$38,0)),0)+IFERROR(INDEX(Jan!AK$6:AK$38,MATCH($A38,Jan!$A$6:$A$38,0)),0)+IFERROR(INDEX(Feb!AK$6:AK$38,MATCH($A38,Feb!$A$6:$A$38,0)),0)+IFERROR(INDEX(Mar!AK$6:AK$38,MATCH($A38,Mar!$A$6:$A$38,0)),0)+IFERROR(INDEX(Apr!AK$6:AK$38,MATCH($A38,Apr!$A$6:$A$38,0)),0)+IFERROR(INDEX(May!AK$6:AK$38,MATCH($A38,May!$A$6:$A$38,0)),0)+IFERROR(INDEX(Jun!AK$6:AK$38,MATCH($A38,Jun!$A$6:$A$38,0)),0)+IFERROR(INDEX(Jul!AK$6:AK$38,MATCH($A38,Jul!$A$6:$A$38,0)),0)</f>
        <v>0</v>
      </c>
      <c r="G38" s="23">
        <f t="array" ref="G38">IFERROR(INDEX(Aug!AL$6:AL$38,MATCH($A38,Aug!$A$6:$A$38,0)),0)+IFERROR(INDEX(Sep!AL$6:AL$38,MATCH($A38,Sep!$A$6:$A$38,0)),0)+IFERROR(INDEX(Oct!AL$6:AL$38,MATCH($A38,Oct!$A$6:$A$38,0)),0)+IFERROR(INDEX(Nov!AL$6:AL$38,MATCH($A38,Nov!$A$6:$A$38,0)),0)+IFERROR(INDEX(Dec!AL$6:AL$38,MATCH($A38,Dec!$A$6:$A$38,0)),0)+IFERROR(INDEX(Jan!AL$6:AL$38,MATCH($A38,Jan!$A$6:$A$38,0)),0)+IFERROR(INDEX(Feb!AL$6:AL$38,MATCH($A38,Feb!$A$6:$A$38,0)),0)+IFERROR(INDEX(Mar!AL$6:AL$38,MATCH($A38,Mar!$A$6:$A$38,0)),0)+IFERROR(INDEX(Apr!AL$6:AL$38,MATCH($A38,Apr!$A$6:$A$38,0)),0)+IFERROR(INDEX(May!AL$6:AL$38,MATCH($A38,May!$A$6:$A$38,0)),0)+IFERROR(INDEX(Jun!AL$6:AL$38,MATCH($A38,Jun!$A$6:$A$38,0)),0)+IFERROR(INDEX(Jul!AL$6:AL$38,MATCH($A38,Jul!$A$6:$A$38,0)),0)</f>
        <v>0</v>
      </c>
      <c r="H38" s="23">
        <f t="array" ref="H38">IFERROR(INDEX(Aug!AM$6:AM$38,MATCH($A38,Aug!$A$6:$A$38,0)),0)+IFERROR(INDEX(Sep!AM$6:AM$38,MATCH($A38,Sep!$A$6:$A$38,0)),0)+IFERROR(INDEX(Oct!AM$6:AM$38,MATCH($A38,Oct!$A$6:$A$38,0)),0)+IFERROR(INDEX(Nov!AM$6:AM$38,MATCH($A38,Nov!$A$6:$A$38,0)),0)+IFERROR(INDEX(Dec!AM$6:AM$38,MATCH($A38,Dec!$A$6:$A$38,0)),0)+IFERROR(INDEX(Jan!AM$6:AM$38,MATCH($A38,Jan!$A$6:$A$38,0)),0)+IFERROR(INDEX(Feb!AM$6:AM$38,MATCH($A38,Feb!$A$6:$A$38,0)),0)+IFERROR(INDEX(Mar!AM$6:AM$38,MATCH($A38,Mar!$A$6:$A$38,0)),0)+IFERROR(INDEX(Apr!AM$6:AM$38,MATCH($A38,Apr!$A$6:$A$38,0)),0)+IFERROR(INDEX(May!AM$6:AM$38,MATCH($A38,May!$A$6:$A$38,0)),0)+IFERROR(INDEX(Jun!AM$6:AM$38,MATCH($A38,Jun!$A$6:$A$38,0)),0)+IFERROR(INDEX(Jul!AM$6:AM$38,MATCH($A38,Jul!$A$6:$A$38,0)),0)</f>
        <v>0</v>
      </c>
      <c r="I38" s="24">
        <f t="shared" si="1"/>
        <v>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5"/>
      <c r="B39" s="26"/>
      <c r="C39" s="27"/>
      <c r="D39" s="27"/>
      <c r="E39" s="27"/>
      <c r="F39" s="27"/>
      <c r="G39" s="27"/>
      <c r="H39" s="27"/>
      <c r="I39" s="27"/>
      <c r="J39" s="28"/>
      <c r="K39" s="10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6.5" customHeight="1">
      <c r="A40" s="29"/>
      <c r="B40" s="30" t="s">
        <v>31</v>
      </c>
      <c r="C40" s="31">
        <f t="shared" ref="C40:I40" si="2">SUM(C9:C39)</f>
        <v>1.5</v>
      </c>
      <c r="D40" s="31">
        <f t="shared" si="2"/>
        <v>5.5</v>
      </c>
      <c r="E40" s="31">
        <f t="shared" si="2"/>
        <v>3</v>
      </c>
      <c r="F40" s="31">
        <f t="shared" si="2"/>
        <v>0</v>
      </c>
      <c r="G40" s="31">
        <f t="shared" si="2"/>
        <v>0</v>
      </c>
      <c r="H40" s="31">
        <f t="shared" si="2"/>
        <v>18</v>
      </c>
      <c r="I40" s="31">
        <f t="shared" si="2"/>
        <v>28</v>
      </c>
      <c r="J40" s="2"/>
      <c r="K40" s="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32"/>
      <c r="B43" s="28"/>
      <c r="C43" s="28"/>
      <c r="D43" s="28"/>
      <c r="E43" s="28"/>
      <c r="F43" s="28"/>
      <c r="G43" s="28"/>
      <c r="H43" s="28"/>
      <c r="I43" s="33" t="s">
        <v>32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7:B7"/>
    <mergeCell ref="C7:H7"/>
  </mergeCells>
  <printOptions horizontalCentered="1"/>
  <pageMargins bottom="0.5" footer="0.0" header="0.0" left="0.5" right="0.5" top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"January "&amp;YearToDate!$B$3</f>
        <v>January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W</v>
      </c>
      <c r="D5" s="41" t="str">
        <f t="shared" si="1"/>
        <v>Th</v>
      </c>
      <c r="E5" s="41" t="str">
        <f t="shared" si="1"/>
        <v>F</v>
      </c>
      <c r="F5" s="41" t="str">
        <f t="shared" si="1"/>
        <v>Sa</v>
      </c>
      <c r="G5" s="41" t="str">
        <f t="shared" si="1"/>
        <v>Su</v>
      </c>
      <c r="H5" s="41" t="str">
        <f t="shared" si="1"/>
        <v>M</v>
      </c>
      <c r="I5" s="41" t="str">
        <f t="shared" si="1"/>
        <v>Tu</v>
      </c>
      <c r="J5" s="41" t="str">
        <f t="shared" si="1"/>
        <v>W</v>
      </c>
      <c r="K5" s="41" t="str">
        <f t="shared" si="1"/>
        <v>Th</v>
      </c>
      <c r="L5" s="41" t="str">
        <f t="shared" si="1"/>
        <v>F</v>
      </c>
      <c r="M5" s="41" t="str">
        <f t="shared" si="1"/>
        <v>Sa</v>
      </c>
      <c r="N5" s="41" t="str">
        <f t="shared" si="1"/>
        <v>Su</v>
      </c>
      <c r="O5" s="41" t="str">
        <f t="shared" si="1"/>
        <v>M</v>
      </c>
      <c r="P5" s="41" t="str">
        <f t="shared" si="1"/>
        <v>Tu</v>
      </c>
      <c r="Q5" s="41" t="str">
        <f t="shared" si="1"/>
        <v>W</v>
      </c>
      <c r="R5" s="41" t="str">
        <f t="shared" si="1"/>
        <v>Th</v>
      </c>
      <c r="S5" s="41" t="str">
        <f t="shared" si="1"/>
        <v>F</v>
      </c>
      <c r="T5" s="41" t="str">
        <f t="shared" si="1"/>
        <v>Sa</v>
      </c>
      <c r="U5" s="41" t="str">
        <f t="shared" si="1"/>
        <v>Su</v>
      </c>
      <c r="V5" s="41" t="str">
        <f t="shared" si="1"/>
        <v>M</v>
      </c>
      <c r="W5" s="41" t="str">
        <f t="shared" si="1"/>
        <v>Tu</v>
      </c>
      <c r="X5" s="41" t="str">
        <f t="shared" si="1"/>
        <v>W</v>
      </c>
      <c r="Y5" s="41" t="str">
        <f t="shared" si="1"/>
        <v>Th</v>
      </c>
      <c r="Z5" s="41" t="str">
        <f t="shared" si="1"/>
        <v>F</v>
      </c>
      <c r="AA5" s="41" t="str">
        <f t="shared" si="1"/>
        <v>Sa</v>
      </c>
      <c r="AB5" s="41" t="str">
        <f t="shared" si="1"/>
        <v>Su</v>
      </c>
      <c r="AC5" s="41" t="str">
        <f t="shared" si="1"/>
        <v>M</v>
      </c>
      <c r="AD5" s="41" t="str">
        <f t="shared" si="1"/>
        <v>Tu</v>
      </c>
      <c r="AE5" s="41" t="str">
        <f t="shared" si="1"/>
        <v>W</v>
      </c>
      <c r="AF5" s="41" t="str">
        <f t="shared" si="1"/>
        <v>Th</v>
      </c>
      <c r="AG5" s="41" t="str">
        <f t="shared" si="1"/>
        <v>F</v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DATE(YearToDate!$B$3,1,1)</f>
        <v>45658</v>
      </c>
      <c r="D6" s="45">
        <f t="shared" ref="D6:AD6" si="2">C6+1</f>
        <v>45659</v>
      </c>
      <c r="E6" s="45">
        <f t="shared" si="2"/>
        <v>45660</v>
      </c>
      <c r="F6" s="45">
        <f t="shared" si="2"/>
        <v>45661</v>
      </c>
      <c r="G6" s="45">
        <f t="shared" si="2"/>
        <v>45662</v>
      </c>
      <c r="H6" s="45">
        <f t="shared" si="2"/>
        <v>45663</v>
      </c>
      <c r="I6" s="45">
        <f t="shared" si="2"/>
        <v>45664</v>
      </c>
      <c r="J6" s="45">
        <f t="shared" si="2"/>
        <v>45665</v>
      </c>
      <c r="K6" s="45">
        <f t="shared" si="2"/>
        <v>45666</v>
      </c>
      <c r="L6" s="45">
        <f t="shared" si="2"/>
        <v>45667</v>
      </c>
      <c r="M6" s="45">
        <f t="shared" si="2"/>
        <v>45668</v>
      </c>
      <c r="N6" s="45">
        <f t="shared" si="2"/>
        <v>45669</v>
      </c>
      <c r="O6" s="45">
        <f t="shared" si="2"/>
        <v>45670</v>
      </c>
      <c r="P6" s="45">
        <f t="shared" si="2"/>
        <v>45671</v>
      </c>
      <c r="Q6" s="45">
        <f t="shared" si="2"/>
        <v>45672</v>
      </c>
      <c r="R6" s="45">
        <f t="shared" si="2"/>
        <v>45673</v>
      </c>
      <c r="S6" s="45">
        <f t="shared" si="2"/>
        <v>45674</v>
      </c>
      <c r="T6" s="45">
        <f t="shared" si="2"/>
        <v>45675</v>
      </c>
      <c r="U6" s="45">
        <f t="shared" si="2"/>
        <v>45676</v>
      </c>
      <c r="V6" s="45">
        <f t="shared" si="2"/>
        <v>45677</v>
      </c>
      <c r="W6" s="45">
        <f t="shared" si="2"/>
        <v>45678</v>
      </c>
      <c r="X6" s="45">
        <f t="shared" si="2"/>
        <v>45679</v>
      </c>
      <c r="Y6" s="45">
        <f t="shared" si="2"/>
        <v>45680</v>
      </c>
      <c r="Z6" s="45">
        <f t="shared" si="2"/>
        <v>45681</v>
      </c>
      <c r="AA6" s="45">
        <f t="shared" si="2"/>
        <v>45682</v>
      </c>
      <c r="AB6" s="45">
        <f t="shared" si="2"/>
        <v>45683</v>
      </c>
      <c r="AC6" s="45">
        <f t="shared" si="2"/>
        <v>45684</v>
      </c>
      <c r="AD6" s="45">
        <f t="shared" si="2"/>
        <v>45685</v>
      </c>
      <c r="AE6" s="45">
        <f>IF(MONTH($AD6+1)&gt;MONTH($C$6),"",$AD6+1)</f>
        <v>45686</v>
      </c>
      <c r="AF6" s="45">
        <f>IF(MONTH($AD6+2)&gt;MONTH($C$6),"",$AD6+2)</f>
        <v>45687</v>
      </c>
      <c r="AG6" s="45">
        <f>IF(MONTH($AD6+3)&gt;MONTH($C$6),"",$AD6+3)</f>
        <v>45688</v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 t="s">
        <v>33</v>
      </c>
      <c r="J7" s="46" t="s">
        <v>11</v>
      </c>
      <c r="K7" s="46" t="s">
        <v>11</v>
      </c>
      <c r="L7" s="46" t="s">
        <v>11</v>
      </c>
      <c r="M7" s="46"/>
      <c r="N7" s="46"/>
      <c r="O7" s="46"/>
      <c r="P7" s="46"/>
      <c r="Q7" s="46" t="s">
        <v>10</v>
      </c>
      <c r="R7" s="46" t="s">
        <v>34</v>
      </c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8"/>
      <c r="AH7" s="49">
        <f t="shared" ref="AH7:AM7" si="3">COUNTIF($C7:$AG7,AH$6)+0.5*COUNTIF($C7:$AG7,AH$6&amp;"H")+0.5*COUNTIF($C7:$AG7,"H"&amp;AH$6)</f>
        <v>1.5</v>
      </c>
      <c r="AI7" s="49">
        <f t="shared" si="3"/>
        <v>3.5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 t="s">
        <v>12</v>
      </c>
      <c r="Y8" s="46" t="s">
        <v>12</v>
      </c>
      <c r="Z8" s="46" t="s">
        <v>12</v>
      </c>
      <c r="AA8" s="46"/>
      <c r="AB8" s="46"/>
      <c r="AC8" s="46"/>
      <c r="AD8" s="46"/>
      <c r="AE8" s="46"/>
      <c r="AF8" s="46"/>
      <c r="AG8" s="48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3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 t="s">
        <v>11</v>
      </c>
      <c r="E9" s="46" t="s">
        <v>11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8"/>
      <c r="AH9" s="49">
        <f t="shared" ref="AH9:AM9" si="5">COUNTIF($C9:$AG9,AH$6)+0.5*COUNTIF($C9:$AG9,AH$6&amp;"H")+0.5*COUNTIF($C9:$AG9,"H"&amp;AH$6)</f>
        <v>0</v>
      </c>
      <c r="AI9" s="49">
        <f t="shared" si="5"/>
        <v>2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8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 t="s">
        <v>15</v>
      </c>
      <c r="J11" s="46" t="s">
        <v>15</v>
      </c>
      <c r="K11" s="46" t="s">
        <v>15</v>
      </c>
      <c r="L11" s="46" t="s">
        <v>15</v>
      </c>
      <c r="M11" s="46"/>
      <c r="N11" s="46"/>
      <c r="O11" s="46" t="s">
        <v>15</v>
      </c>
      <c r="P11" s="46" t="s">
        <v>15</v>
      </c>
      <c r="Q11" s="46" t="s">
        <v>15</v>
      </c>
      <c r="R11" s="46" t="s">
        <v>15</v>
      </c>
      <c r="S11" s="46" t="s">
        <v>15</v>
      </c>
      <c r="T11" s="46"/>
      <c r="U11" s="46"/>
      <c r="V11" s="46" t="s">
        <v>15</v>
      </c>
      <c r="W11" s="46" t="s">
        <v>15</v>
      </c>
      <c r="X11" s="46" t="s">
        <v>15</v>
      </c>
      <c r="Y11" s="46" t="s">
        <v>15</v>
      </c>
      <c r="Z11" s="46" t="s">
        <v>15</v>
      </c>
      <c r="AA11" s="46"/>
      <c r="AB11" s="46"/>
      <c r="AC11" s="46" t="s">
        <v>15</v>
      </c>
      <c r="AD11" s="46" t="s">
        <v>15</v>
      </c>
      <c r="AE11" s="46" t="s">
        <v>15</v>
      </c>
      <c r="AF11" s="46" t="s">
        <v>15</v>
      </c>
      <c r="AG11" s="48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18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8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8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8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8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8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8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8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8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8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8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8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8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8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8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8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8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8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8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8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8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8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8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8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8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8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1.5</v>
      </c>
      <c r="AI38" s="57">
        <f t="shared" si="33"/>
        <v>5.5</v>
      </c>
      <c r="AJ38" s="57">
        <f t="shared" si="33"/>
        <v>3</v>
      </c>
      <c r="AK38" s="57">
        <f t="shared" si="33"/>
        <v>0</v>
      </c>
      <c r="AL38" s="57">
        <f t="shared" si="33"/>
        <v>0</v>
      </c>
      <c r="AM38" s="57">
        <f t="shared" si="33"/>
        <v>18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"February "&amp;YearToDate!$B$3</f>
        <v>February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Sa</v>
      </c>
      <c r="D5" s="41" t="str">
        <f t="shared" si="1"/>
        <v>Su</v>
      </c>
      <c r="E5" s="41" t="str">
        <f t="shared" si="1"/>
        <v>M</v>
      </c>
      <c r="F5" s="41" t="str">
        <f t="shared" si="1"/>
        <v>Tu</v>
      </c>
      <c r="G5" s="41" t="str">
        <f t="shared" si="1"/>
        <v>W</v>
      </c>
      <c r="H5" s="41" t="str">
        <f t="shared" si="1"/>
        <v>Th</v>
      </c>
      <c r="I5" s="41" t="str">
        <f t="shared" si="1"/>
        <v>F</v>
      </c>
      <c r="J5" s="41" t="str">
        <f t="shared" si="1"/>
        <v>Sa</v>
      </c>
      <c r="K5" s="41" t="str">
        <f t="shared" si="1"/>
        <v>Su</v>
      </c>
      <c r="L5" s="41" t="str">
        <f t="shared" si="1"/>
        <v>M</v>
      </c>
      <c r="M5" s="41" t="str">
        <f t="shared" si="1"/>
        <v>Tu</v>
      </c>
      <c r="N5" s="41" t="str">
        <f t="shared" si="1"/>
        <v>W</v>
      </c>
      <c r="O5" s="41" t="str">
        <f t="shared" si="1"/>
        <v>Th</v>
      </c>
      <c r="P5" s="41" t="str">
        <f t="shared" si="1"/>
        <v>F</v>
      </c>
      <c r="Q5" s="41" t="str">
        <f t="shared" si="1"/>
        <v>Sa</v>
      </c>
      <c r="R5" s="41" t="str">
        <f t="shared" si="1"/>
        <v>Su</v>
      </c>
      <c r="S5" s="41" t="str">
        <f t="shared" si="1"/>
        <v>M</v>
      </c>
      <c r="T5" s="41" t="str">
        <f t="shared" si="1"/>
        <v>Tu</v>
      </c>
      <c r="U5" s="41" t="str">
        <f t="shared" si="1"/>
        <v>W</v>
      </c>
      <c r="V5" s="41" t="str">
        <f t="shared" si="1"/>
        <v>Th</v>
      </c>
      <c r="W5" s="41" t="str">
        <f t="shared" si="1"/>
        <v>F</v>
      </c>
      <c r="X5" s="41" t="str">
        <f t="shared" si="1"/>
        <v>Sa</v>
      </c>
      <c r="Y5" s="41" t="str">
        <f t="shared" si="1"/>
        <v>Su</v>
      </c>
      <c r="Z5" s="41" t="str">
        <f t="shared" si="1"/>
        <v>M</v>
      </c>
      <c r="AA5" s="41" t="str">
        <f t="shared" si="1"/>
        <v>Tu</v>
      </c>
      <c r="AB5" s="41" t="str">
        <f t="shared" si="1"/>
        <v>W</v>
      </c>
      <c r="AC5" s="41" t="str">
        <f t="shared" si="1"/>
        <v>Th</v>
      </c>
      <c r="AD5" s="41" t="str">
        <f t="shared" si="1"/>
        <v>F</v>
      </c>
      <c r="AE5" s="41" t="str">
        <f t="shared" si="1"/>
        <v/>
      </c>
      <c r="AF5" s="41" t="str">
        <f t="shared" si="1"/>
        <v/>
      </c>
      <c r="AG5" s="41" t="str">
        <f t="shared" si="1"/>
        <v/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DATE(YearToDate!$B$3,2,1)</f>
        <v>45689</v>
      </c>
      <c r="D6" s="45">
        <f t="shared" ref="D6:AD6" si="2">C6+1</f>
        <v>45690</v>
      </c>
      <c r="E6" s="45">
        <f t="shared" si="2"/>
        <v>45691</v>
      </c>
      <c r="F6" s="45">
        <f t="shared" si="2"/>
        <v>45692</v>
      </c>
      <c r="G6" s="45">
        <f t="shared" si="2"/>
        <v>45693</v>
      </c>
      <c r="H6" s="45">
        <f t="shared" si="2"/>
        <v>45694</v>
      </c>
      <c r="I6" s="45">
        <f t="shared" si="2"/>
        <v>45695</v>
      </c>
      <c r="J6" s="45">
        <f t="shared" si="2"/>
        <v>45696</v>
      </c>
      <c r="K6" s="45">
        <f t="shared" si="2"/>
        <v>45697</v>
      </c>
      <c r="L6" s="45">
        <f t="shared" si="2"/>
        <v>45698</v>
      </c>
      <c r="M6" s="45">
        <f t="shared" si="2"/>
        <v>45699</v>
      </c>
      <c r="N6" s="45">
        <f t="shared" si="2"/>
        <v>45700</v>
      </c>
      <c r="O6" s="45">
        <f t="shared" si="2"/>
        <v>45701</v>
      </c>
      <c r="P6" s="45">
        <f t="shared" si="2"/>
        <v>45702</v>
      </c>
      <c r="Q6" s="45">
        <f t="shared" si="2"/>
        <v>45703</v>
      </c>
      <c r="R6" s="45">
        <f t="shared" si="2"/>
        <v>45704</v>
      </c>
      <c r="S6" s="45">
        <f t="shared" si="2"/>
        <v>45705</v>
      </c>
      <c r="T6" s="45">
        <f t="shared" si="2"/>
        <v>45706</v>
      </c>
      <c r="U6" s="45">
        <f t="shared" si="2"/>
        <v>45707</v>
      </c>
      <c r="V6" s="45">
        <f t="shared" si="2"/>
        <v>45708</v>
      </c>
      <c r="W6" s="45">
        <f t="shared" si="2"/>
        <v>45709</v>
      </c>
      <c r="X6" s="45">
        <f t="shared" si="2"/>
        <v>45710</v>
      </c>
      <c r="Y6" s="45">
        <f t="shared" si="2"/>
        <v>45711</v>
      </c>
      <c r="Z6" s="45">
        <f t="shared" si="2"/>
        <v>45712</v>
      </c>
      <c r="AA6" s="45">
        <f t="shared" si="2"/>
        <v>45713</v>
      </c>
      <c r="AB6" s="45">
        <f t="shared" si="2"/>
        <v>45714</v>
      </c>
      <c r="AC6" s="45">
        <f t="shared" si="2"/>
        <v>45715</v>
      </c>
      <c r="AD6" s="45">
        <f t="shared" si="2"/>
        <v>45716</v>
      </c>
      <c r="AE6" s="45" t="str">
        <f>IF(MONTH($AD6+1)&gt;MONTH($C$6),"",$AD6+1)</f>
        <v/>
      </c>
      <c r="AF6" s="45" t="str">
        <f>IF(MONTH($AD6+2)&gt;MONTH($C$6),"",$AD6+2)</f>
        <v/>
      </c>
      <c r="AG6" s="45" t="str">
        <f>IF(MONTH($AD6+3)&gt;MONTH($C$6),"",$AD6+3)</f>
        <v/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"March "&amp;YearToDate!$B$3</f>
        <v>March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Sa</v>
      </c>
      <c r="D5" s="41" t="str">
        <f t="shared" si="1"/>
        <v>Su</v>
      </c>
      <c r="E5" s="41" t="str">
        <f t="shared" si="1"/>
        <v>M</v>
      </c>
      <c r="F5" s="41" t="str">
        <f t="shared" si="1"/>
        <v>Tu</v>
      </c>
      <c r="G5" s="41" t="str">
        <f t="shared" si="1"/>
        <v>W</v>
      </c>
      <c r="H5" s="41" t="str">
        <f t="shared" si="1"/>
        <v>Th</v>
      </c>
      <c r="I5" s="41" t="str">
        <f t="shared" si="1"/>
        <v>F</v>
      </c>
      <c r="J5" s="41" t="str">
        <f t="shared" si="1"/>
        <v>Sa</v>
      </c>
      <c r="K5" s="41" t="str">
        <f t="shared" si="1"/>
        <v>Su</v>
      </c>
      <c r="L5" s="41" t="str">
        <f t="shared" si="1"/>
        <v>M</v>
      </c>
      <c r="M5" s="41" t="str">
        <f t="shared" si="1"/>
        <v>Tu</v>
      </c>
      <c r="N5" s="41" t="str">
        <f t="shared" si="1"/>
        <v>W</v>
      </c>
      <c r="O5" s="41" t="str">
        <f t="shared" si="1"/>
        <v>Th</v>
      </c>
      <c r="P5" s="41" t="str">
        <f t="shared" si="1"/>
        <v>F</v>
      </c>
      <c r="Q5" s="41" t="str">
        <f t="shared" si="1"/>
        <v>Sa</v>
      </c>
      <c r="R5" s="41" t="str">
        <f t="shared" si="1"/>
        <v>Su</v>
      </c>
      <c r="S5" s="41" t="str">
        <f t="shared" si="1"/>
        <v>M</v>
      </c>
      <c r="T5" s="41" t="str">
        <f t="shared" si="1"/>
        <v>Tu</v>
      </c>
      <c r="U5" s="41" t="str">
        <f t="shared" si="1"/>
        <v>W</v>
      </c>
      <c r="V5" s="41" t="str">
        <f t="shared" si="1"/>
        <v>Th</v>
      </c>
      <c r="W5" s="41" t="str">
        <f t="shared" si="1"/>
        <v>F</v>
      </c>
      <c r="X5" s="41" t="str">
        <f t="shared" si="1"/>
        <v>Sa</v>
      </c>
      <c r="Y5" s="41" t="str">
        <f t="shared" si="1"/>
        <v>Su</v>
      </c>
      <c r="Z5" s="41" t="str">
        <f t="shared" si="1"/>
        <v>M</v>
      </c>
      <c r="AA5" s="41" t="str">
        <f t="shared" si="1"/>
        <v>Tu</v>
      </c>
      <c r="AB5" s="41" t="str">
        <f t="shared" si="1"/>
        <v>W</v>
      </c>
      <c r="AC5" s="41" t="str">
        <f t="shared" si="1"/>
        <v>Th</v>
      </c>
      <c r="AD5" s="41" t="str">
        <f t="shared" si="1"/>
        <v>F</v>
      </c>
      <c r="AE5" s="41" t="str">
        <f t="shared" si="1"/>
        <v>Sa</v>
      </c>
      <c r="AF5" s="41" t="str">
        <f t="shared" si="1"/>
        <v>Su</v>
      </c>
      <c r="AG5" s="41" t="str">
        <f t="shared" si="1"/>
        <v>M</v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DATE(YearToDate!$B$3,3,1)</f>
        <v>45717</v>
      </c>
      <c r="D6" s="45">
        <f t="shared" ref="D6:AD6" si="2">C6+1</f>
        <v>45718</v>
      </c>
      <c r="E6" s="45">
        <f t="shared" si="2"/>
        <v>45719</v>
      </c>
      <c r="F6" s="45">
        <f t="shared" si="2"/>
        <v>45720</v>
      </c>
      <c r="G6" s="45">
        <f t="shared" si="2"/>
        <v>45721</v>
      </c>
      <c r="H6" s="45">
        <f t="shared" si="2"/>
        <v>45722</v>
      </c>
      <c r="I6" s="45">
        <f t="shared" si="2"/>
        <v>45723</v>
      </c>
      <c r="J6" s="45">
        <f t="shared" si="2"/>
        <v>45724</v>
      </c>
      <c r="K6" s="45">
        <f t="shared" si="2"/>
        <v>45725</v>
      </c>
      <c r="L6" s="45">
        <f t="shared" si="2"/>
        <v>45726</v>
      </c>
      <c r="M6" s="45">
        <f t="shared" si="2"/>
        <v>45727</v>
      </c>
      <c r="N6" s="45">
        <f t="shared" si="2"/>
        <v>45728</v>
      </c>
      <c r="O6" s="45">
        <f t="shared" si="2"/>
        <v>45729</v>
      </c>
      <c r="P6" s="45">
        <f t="shared" si="2"/>
        <v>45730</v>
      </c>
      <c r="Q6" s="45">
        <f t="shared" si="2"/>
        <v>45731</v>
      </c>
      <c r="R6" s="45">
        <f t="shared" si="2"/>
        <v>45732</v>
      </c>
      <c r="S6" s="45">
        <f t="shared" si="2"/>
        <v>45733</v>
      </c>
      <c r="T6" s="45">
        <f t="shared" si="2"/>
        <v>45734</v>
      </c>
      <c r="U6" s="45">
        <f t="shared" si="2"/>
        <v>45735</v>
      </c>
      <c r="V6" s="45">
        <f t="shared" si="2"/>
        <v>45736</v>
      </c>
      <c r="W6" s="45">
        <f t="shared" si="2"/>
        <v>45737</v>
      </c>
      <c r="X6" s="45">
        <f t="shared" si="2"/>
        <v>45738</v>
      </c>
      <c r="Y6" s="45">
        <f t="shared" si="2"/>
        <v>45739</v>
      </c>
      <c r="Z6" s="45">
        <f t="shared" si="2"/>
        <v>45740</v>
      </c>
      <c r="AA6" s="45">
        <f t="shared" si="2"/>
        <v>45741</v>
      </c>
      <c r="AB6" s="45">
        <f t="shared" si="2"/>
        <v>45742</v>
      </c>
      <c r="AC6" s="45">
        <f t="shared" si="2"/>
        <v>45743</v>
      </c>
      <c r="AD6" s="45">
        <f t="shared" si="2"/>
        <v>45744</v>
      </c>
      <c r="AE6" s="45">
        <f>IF(MONTH($AD6+1)&gt;MONTH($C$6),"",$AD6+1)</f>
        <v>45745</v>
      </c>
      <c r="AF6" s="45">
        <f>IF(MONTH($AD6+2)&gt;MONTH($C$6),"",$AD6+2)</f>
        <v>45746</v>
      </c>
      <c r="AG6" s="45">
        <f>IF(MONTH($AD6+3)&gt;MONTH($C$6),"",$AD6+3)</f>
        <v>45747</v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"April "&amp;YearToDate!$B$3</f>
        <v>April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Tu</v>
      </c>
      <c r="D5" s="41" t="str">
        <f t="shared" si="1"/>
        <v>W</v>
      </c>
      <c r="E5" s="41" t="str">
        <f t="shared" si="1"/>
        <v>Th</v>
      </c>
      <c r="F5" s="41" t="str">
        <f t="shared" si="1"/>
        <v>F</v>
      </c>
      <c r="G5" s="41" t="str">
        <f t="shared" si="1"/>
        <v>Sa</v>
      </c>
      <c r="H5" s="41" t="str">
        <f t="shared" si="1"/>
        <v>Su</v>
      </c>
      <c r="I5" s="41" t="str">
        <f t="shared" si="1"/>
        <v>M</v>
      </c>
      <c r="J5" s="41" t="str">
        <f t="shared" si="1"/>
        <v>Tu</v>
      </c>
      <c r="K5" s="41" t="str">
        <f t="shared" si="1"/>
        <v>W</v>
      </c>
      <c r="L5" s="41" t="str">
        <f t="shared" si="1"/>
        <v>Th</v>
      </c>
      <c r="M5" s="41" t="str">
        <f t="shared" si="1"/>
        <v>F</v>
      </c>
      <c r="N5" s="41" t="str">
        <f t="shared" si="1"/>
        <v>Sa</v>
      </c>
      <c r="O5" s="41" t="str">
        <f t="shared" si="1"/>
        <v>Su</v>
      </c>
      <c r="P5" s="41" t="str">
        <f t="shared" si="1"/>
        <v>M</v>
      </c>
      <c r="Q5" s="41" t="str">
        <f t="shared" si="1"/>
        <v>Tu</v>
      </c>
      <c r="R5" s="41" t="str">
        <f t="shared" si="1"/>
        <v>W</v>
      </c>
      <c r="S5" s="41" t="str">
        <f t="shared" si="1"/>
        <v>Th</v>
      </c>
      <c r="T5" s="41" t="str">
        <f t="shared" si="1"/>
        <v>F</v>
      </c>
      <c r="U5" s="41" t="str">
        <f t="shared" si="1"/>
        <v>Sa</v>
      </c>
      <c r="V5" s="41" t="str">
        <f t="shared" si="1"/>
        <v>Su</v>
      </c>
      <c r="W5" s="41" t="str">
        <f t="shared" si="1"/>
        <v>M</v>
      </c>
      <c r="X5" s="41" t="str">
        <f t="shared" si="1"/>
        <v>Tu</v>
      </c>
      <c r="Y5" s="41" t="str">
        <f t="shared" si="1"/>
        <v>W</v>
      </c>
      <c r="Z5" s="41" t="str">
        <f t="shared" si="1"/>
        <v>Th</v>
      </c>
      <c r="AA5" s="41" t="str">
        <f t="shared" si="1"/>
        <v>F</v>
      </c>
      <c r="AB5" s="41" t="str">
        <f t="shared" si="1"/>
        <v>Sa</v>
      </c>
      <c r="AC5" s="41" t="str">
        <f t="shared" si="1"/>
        <v>Su</v>
      </c>
      <c r="AD5" s="41" t="str">
        <f t="shared" si="1"/>
        <v>M</v>
      </c>
      <c r="AE5" s="41" t="str">
        <f t="shared" si="1"/>
        <v>Tu</v>
      </c>
      <c r="AF5" s="41" t="str">
        <f t="shared" si="1"/>
        <v>W</v>
      </c>
      <c r="AG5" s="41" t="str">
        <f t="shared" si="1"/>
        <v/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DATE(YearToDate!$B$3,4,1)</f>
        <v>45748</v>
      </c>
      <c r="D6" s="45">
        <f t="shared" ref="D6:AD6" si="2">C6+1</f>
        <v>45749</v>
      </c>
      <c r="E6" s="45">
        <f t="shared" si="2"/>
        <v>45750</v>
      </c>
      <c r="F6" s="45">
        <f t="shared" si="2"/>
        <v>45751</v>
      </c>
      <c r="G6" s="45">
        <f t="shared" si="2"/>
        <v>45752</v>
      </c>
      <c r="H6" s="45">
        <f t="shared" si="2"/>
        <v>45753</v>
      </c>
      <c r="I6" s="45">
        <f t="shared" si="2"/>
        <v>45754</v>
      </c>
      <c r="J6" s="45">
        <f t="shared" si="2"/>
        <v>45755</v>
      </c>
      <c r="K6" s="45">
        <f t="shared" si="2"/>
        <v>45756</v>
      </c>
      <c r="L6" s="45">
        <f t="shared" si="2"/>
        <v>45757</v>
      </c>
      <c r="M6" s="45">
        <f t="shared" si="2"/>
        <v>45758</v>
      </c>
      <c r="N6" s="45">
        <f t="shared" si="2"/>
        <v>45759</v>
      </c>
      <c r="O6" s="45">
        <f t="shared" si="2"/>
        <v>45760</v>
      </c>
      <c r="P6" s="45">
        <f t="shared" si="2"/>
        <v>45761</v>
      </c>
      <c r="Q6" s="45">
        <f t="shared" si="2"/>
        <v>45762</v>
      </c>
      <c r="R6" s="45">
        <f t="shared" si="2"/>
        <v>45763</v>
      </c>
      <c r="S6" s="45">
        <f t="shared" si="2"/>
        <v>45764</v>
      </c>
      <c r="T6" s="45">
        <f t="shared" si="2"/>
        <v>45765</v>
      </c>
      <c r="U6" s="45">
        <f t="shared" si="2"/>
        <v>45766</v>
      </c>
      <c r="V6" s="45">
        <f t="shared" si="2"/>
        <v>45767</v>
      </c>
      <c r="W6" s="45">
        <f t="shared" si="2"/>
        <v>45768</v>
      </c>
      <c r="X6" s="45">
        <f t="shared" si="2"/>
        <v>45769</v>
      </c>
      <c r="Y6" s="45">
        <f t="shared" si="2"/>
        <v>45770</v>
      </c>
      <c r="Z6" s="45">
        <f t="shared" si="2"/>
        <v>45771</v>
      </c>
      <c r="AA6" s="45">
        <f t="shared" si="2"/>
        <v>45772</v>
      </c>
      <c r="AB6" s="45">
        <f t="shared" si="2"/>
        <v>45773</v>
      </c>
      <c r="AC6" s="45">
        <f t="shared" si="2"/>
        <v>45774</v>
      </c>
      <c r="AD6" s="45">
        <f t="shared" si="2"/>
        <v>45775</v>
      </c>
      <c r="AE6" s="45">
        <f>IF(MONTH($AD6+1)&gt;MONTH($C$6),"",$AD6+1)</f>
        <v>45776</v>
      </c>
      <c r="AF6" s="45">
        <f>IF(MONTH($AD6+2)&gt;MONTH($C$6),"",$AD6+2)</f>
        <v>45777</v>
      </c>
      <c r="AG6" s="45" t="str">
        <f>IF(MONTH($AD6+3)&gt;MONTH($C$6),"",$AD6+3)</f>
        <v/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"May "&amp;YearToDate!$B$3</f>
        <v>May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Th</v>
      </c>
      <c r="D5" s="41" t="str">
        <f t="shared" si="1"/>
        <v>F</v>
      </c>
      <c r="E5" s="41" t="str">
        <f t="shared" si="1"/>
        <v>Sa</v>
      </c>
      <c r="F5" s="41" t="str">
        <f t="shared" si="1"/>
        <v>Su</v>
      </c>
      <c r="G5" s="41" t="str">
        <f t="shared" si="1"/>
        <v>M</v>
      </c>
      <c r="H5" s="41" t="str">
        <f t="shared" si="1"/>
        <v>Tu</v>
      </c>
      <c r="I5" s="41" t="str">
        <f t="shared" si="1"/>
        <v>W</v>
      </c>
      <c r="J5" s="41" t="str">
        <f t="shared" si="1"/>
        <v>Th</v>
      </c>
      <c r="K5" s="41" t="str">
        <f t="shared" si="1"/>
        <v>F</v>
      </c>
      <c r="L5" s="41" t="str">
        <f t="shared" si="1"/>
        <v>Sa</v>
      </c>
      <c r="M5" s="41" t="str">
        <f t="shared" si="1"/>
        <v>Su</v>
      </c>
      <c r="N5" s="41" t="str">
        <f t="shared" si="1"/>
        <v>M</v>
      </c>
      <c r="O5" s="41" t="str">
        <f t="shared" si="1"/>
        <v>Tu</v>
      </c>
      <c r="P5" s="41" t="str">
        <f t="shared" si="1"/>
        <v>W</v>
      </c>
      <c r="Q5" s="41" t="str">
        <f t="shared" si="1"/>
        <v>Th</v>
      </c>
      <c r="R5" s="41" t="str">
        <f t="shared" si="1"/>
        <v>F</v>
      </c>
      <c r="S5" s="41" t="str">
        <f t="shared" si="1"/>
        <v>Sa</v>
      </c>
      <c r="T5" s="41" t="str">
        <f t="shared" si="1"/>
        <v>Su</v>
      </c>
      <c r="U5" s="41" t="str">
        <f t="shared" si="1"/>
        <v>M</v>
      </c>
      <c r="V5" s="41" t="str">
        <f t="shared" si="1"/>
        <v>Tu</v>
      </c>
      <c r="W5" s="41" t="str">
        <f t="shared" si="1"/>
        <v>W</v>
      </c>
      <c r="X5" s="41" t="str">
        <f t="shared" si="1"/>
        <v>Th</v>
      </c>
      <c r="Y5" s="41" t="str">
        <f t="shared" si="1"/>
        <v>F</v>
      </c>
      <c r="Z5" s="41" t="str">
        <f t="shared" si="1"/>
        <v>Sa</v>
      </c>
      <c r="AA5" s="41" t="str">
        <f t="shared" si="1"/>
        <v>Su</v>
      </c>
      <c r="AB5" s="41" t="str">
        <f t="shared" si="1"/>
        <v>M</v>
      </c>
      <c r="AC5" s="41" t="str">
        <f t="shared" si="1"/>
        <v>Tu</v>
      </c>
      <c r="AD5" s="41" t="str">
        <f t="shared" si="1"/>
        <v>W</v>
      </c>
      <c r="AE5" s="41" t="str">
        <f t="shared" si="1"/>
        <v>Th</v>
      </c>
      <c r="AF5" s="41" t="str">
        <f t="shared" si="1"/>
        <v>F</v>
      </c>
      <c r="AG5" s="41" t="str">
        <f t="shared" si="1"/>
        <v>Sa</v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DATE(YearToDate!$B$3,5,1)</f>
        <v>45778</v>
      </c>
      <c r="D6" s="45">
        <f t="shared" ref="D6:AD6" si="2">C6+1</f>
        <v>45779</v>
      </c>
      <c r="E6" s="45">
        <f t="shared" si="2"/>
        <v>45780</v>
      </c>
      <c r="F6" s="45">
        <f t="shared" si="2"/>
        <v>45781</v>
      </c>
      <c r="G6" s="45">
        <f t="shared" si="2"/>
        <v>45782</v>
      </c>
      <c r="H6" s="45">
        <f t="shared" si="2"/>
        <v>45783</v>
      </c>
      <c r="I6" s="45">
        <f t="shared" si="2"/>
        <v>45784</v>
      </c>
      <c r="J6" s="45">
        <f t="shared" si="2"/>
        <v>45785</v>
      </c>
      <c r="K6" s="45">
        <f t="shared" si="2"/>
        <v>45786</v>
      </c>
      <c r="L6" s="45">
        <f t="shared" si="2"/>
        <v>45787</v>
      </c>
      <c r="M6" s="45">
        <f t="shared" si="2"/>
        <v>45788</v>
      </c>
      <c r="N6" s="45">
        <f t="shared" si="2"/>
        <v>45789</v>
      </c>
      <c r="O6" s="45">
        <f t="shared" si="2"/>
        <v>45790</v>
      </c>
      <c r="P6" s="45">
        <f t="shared" si="2"/>
        <v>45791</v>
      </c>
      <c r="Q6" s="45">
        <f t="shared" si="2"/>
        <v>45792</v>
      </c>
      <c r="R6" s="45">
        <f t="shared" si="2"/>
        <v>45793</v>
      </c>
      <c r="S6" s="45">
        <f t="shared" si="2"/>
        <v>45794</v>
      </c>
      <c r="T6" s="45">
        <f t="shared" si="2"/>
        <v>45795</v>
      </c>
      <c r="U6" s="45">
        <f t="shared" si="2"/>
        <v>45796</v>
      </c>
      <c r="V6" s="45">
        <f t="shared" si="2"/>
        <v>45797</v>
      </c>
      <c r="W6" s="45">
        <f t="shared" si="2"/>
        <v>45798</v>
      </c>
      <c r="X6" s="45">
        <f t="shared" si="2"/>
        <v>45799</v>
      </c>
      <c r="Y6" s="45">
        <f t="shared" si="2"/>
        <v>45800</v>
      </c>
      <c r="Z6" s="45">
        <f t="shared" si="2"/>
        <v>45801</v>
      </c>
      <c r="AA6" s="45">
        <f t="shared" si="2"/>
        <v>45802</v>
      </c>
      <c r="AB6" s="45">
        <f t="shared" si="2"/>
        <v>45803</v>
      </c>
      <c r="AC6" s="45">
        <f t="shared" si="2"/>
        <v>45804</v>
      </c>
      <c r="AD6" s="45">
        <f t="shared" si="2"/>
        <v>45805</v>
      </c>
      <c r="AE6" s="45">
        <f>IF(MONTH($AD6+1)&gt;MONTH($C$6),"",$AD6+1)</f>
        <v>45806</v>
      </c>
      <c r="AF6" s="45">
        <f>IF(MONTH($AD6+2)&gt;MONTH($C$6),"",$AD6+2)</f>
        <v>45807</v>
      </c>
      <c r="AG6" s="45">
        <f>IF(MONTH($AD6+3)&gt;MONTH($C$6),"",$AD6+3)</f>
        <v>45808</v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"June "&amp;YearToDate!$B$3</f>
        <v>June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Su</v>
      </c>
      <c r="D5" s="41" t="str">
        <f t="shared" si="1"/>
        <v>M</v>
      </c>
      <c r="E5" s="41" t="str">
        <f t="shared" si="1"/>
        <v>Tu</v>
      </c>
      <c r="F5" s="41" t="str">
        <f t="shared" si="1"/>
        <v>W</v>
      </c>
      <c r="G5" s="41" t="str">
        <f t="shared" si="1"/>
        <v>Th</v>
      </c>
      <c r="H5" s="41" t="str">
        <f t="shared" si="1"/>
        <v>F</v>
      </c>
      <c r="I5" s="41" t="str">
        <f t="shared" si="1"/>
        <v>Sa</v>
      </c>
      <c r="J5" s="41" t="str">
        <f t="shared" si="1"/>
        <v>Su</v>
      </c>
      <c r="K5" s="41" t="str">
        <f t="shared" si="1"/>
        <v>M</v>
      </c>
      <c r="L5" s="41" t="str">
        <f t="shared" si="1"/>
        <v>Tu</v>
      </c>
      <c r="M5" s="41" t="str">
        <f t="shared" si="1"/>
        <v>W</v>
      </c>
      <c r="N5" s="41" t="str">
        <f t="shared" si="1"/>
        <v>Th</v>
      </c>
      <c r="O5" s="41" t="str">
        <f t="shared" si="1"/>
        <v>F</v>
      </c>
      <c r="P5" s="41" t="str">
        <f t="shared" si="1"/>
        <v>Sa</v>
      </c>
      <c r="Q5" s="41" t="str">
        <f t="shared" si="1"/>
        <v>Su</v>
      </c>
      <c r="R5" s="41" t="str">
        <f t="shared" si="1"/>
        <v>M</v>
      </c>
      <c r="S5" s="41" t="str">
        <f t="shared" si="1"/>
        <v>Tu</v>
      </c>
      <c r="T5" s="41" t="str">
        <f t="shared" si="1"/>
        <v>W</v>
      </c>
      <c r="U5" s="41" t="str">
        <f t="shared" si="1"/>
        <v>Th</v>
      </c>
      <c r="V5" s="41" t="str">
        <f t="shared" si="1"/>
        <v>F</v>
      </c>
      <c r="W5" s="41" t="str">
        <f t="shared" si="1"/>
        <v>Sa</v>
      </c>
      <c r="X5" s="41" t="str">
        <f t="shared" si="1"/>
        <v>Su</v>
      </c>
      <c r="Y5" s="41" t="str">
        <f t="shared" si="1"/>
        <v>M</v>
      </c>
      <c r="Z5" s="41" t="str">
        <f t="shared" si="1"/>
        <v>Tu</v>
      </c>
      <c r="AA5" s="41" t="str">
        <f t="shared" si="1"/>
        <v>W</v>
      </c>
      <c r="AB5" s="41" t="str">
        <f t="shared" si="1"/>
        <v>Th</v>
      </c>
      <c r="AC5" s="41" t="str">
        <f t="shared" si="1"/>
        <v>F</v>
      </c>
      <c r="AD5" s="41" t="str">
        <f t="shared" si="1"/>
        <v>Sa</v>
      </c>
      <c r="AE5" s="41" t="str">
        <f t="shared" si="1"/>
        <v>Su</v>
      </c>
      <c r="AF5" s="41" t="str">
        <f t="shared" si="1"/>
        <v>M</v>
      </c>
      <c r="AG5" s="41" t="str">
        <f t="shared" si="1"/>
        <v/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DATE(YearToDate!$B$3,6,1)</f>
        <v>45809</v>
      </c>
      <c r="D6" s="45">
        <f t="shared" ref="D6:AD6" si="2">C6+1</f>
        <v>45810</v>
      </c>
      <c r="E6" s="45">
        <f t="shared" si="2"/>
        <v>45811</v>
      </c>
      <c r="F6" s="45">
        <f t="shared" si="2"/>
        <v>45812</v>
      </c>
      <c r="G6" s="45">
        <f t="shared" si="2"/>
        <v>45813</v>
      </c>
      <c r="H6" s="45">
        <f t="shared" si="2"/>
        <v>45814</v>
      </c>
      <c r="I6" s="45">
        <f t="shared" si="2"/>
        <v>45815</v>
      </c>
      <c r="J6" s="45">
        <f t="shared" si="2"/>
        <v>45816</v>
      </c>
      <c r="K6" s="45">
        <f t="shared" si="2"/>
        <v>45817</v>
      </c>
      <c r="L6" s="45">
        <f t="shared" si="2"/>
        <v>45818</v>
      </c>
      <c r="M6" s="45">
        <f t="shared" si="2"/>
        <v>45819</v>
      </c>
      <c r="N6" s="45">
        <f t="shared" si="2"/>
        <v>45820</v>
      </c>
      <c r="O6" s="45">
        <f t="shared" si="2"/>
        <v>45821</v>
      </c>
      <c r="P6" s="45">
        <f t="shared" si="2"/>
        <v>45822</v>
      </c>
      <c r="Q6" s="45">
        <f t="shared" si="2"/>
        <v>45823</v>
      </c>
      <c r="R6" s="45">
        <f t="shared" si="2"/>
        <v>45824</v>
      </c>
      <c r="S6" s="45">
        <f t="shared" si="2"/>
        <v>45825</v>
      </c>
      <c r="T6" s="45">
        <f t="shared" si="2"/>
        <v>45826</v>
      </c>
      <c r="U6" s="45">
        <f t="shared" si="2"/>
        <v>45827</v>
      </c>
      <c r="V6" s="45">
        <f t="shared" si="2"/>
        <v>45828</v>
      </c>
      <c r="W6" s="45">
        <f t="shared" si="2"/>
        <v>45829</v>
      </c>
      <c r="X6" s="45">
        <f t="shared" si="2"/>
        <v>45830</v>
      </c>
      <c r="Y6" s="45">
        <f t="shared" si="2"/>
        <v>45831</v>
      </c>
      <c r="Z6" s="45">
        <f t="shared" si="2"/>
        <v>45832</v>
      </c>
      <c r="AA6" s="45">
        <f t="shared" si="2"/>
        <v>45833</v>
      </c>
      <c r="AB6" s="45">
        <f t="shared" si="2"/>
        <v>45834</v>
      </c>
      <c r="AC6" s="45">
        <f t="shared" si="2"/>
        <v>45835</v>
      </c>
      <c r="AD6" s="45">
        <f t="shared" si="2"/>
        <v>45836</v>
      </c>
      <c r="AE6" s="45">
        <f>IF(MONTH($AD6+1)&gt;MONTH($C$6),"",$AD6+1)</f>
        <v>45837</v>
      </c>
      <c r="AF6" s="45">
        <f>IF(MONTH($AD6+2)&gt;MONTH($C$6),"",$AD6+2)</f>
        <v>45838</v>
      </c>
      <c r="AG6" s="45" t="str">
        <f>IF(MONTH($AD6+3)&gt;MONTH($C$6),"",$AD6+3)</f>
        <v/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"July "&amp;YearToDate!$B$3</f>
        <v>July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Tu</v>
      </c>
      <c r="D5" s="41" t="str">
        <f t="shared" si="1"/>
        <v>W</v>
      </c>
      <c r="E5" s="41" t="str">
        <f t="shared" si="1"/>
        <v>Th</v>
      </c>
      <c r="F5" s="41" t="str">
        <f t="shared" si="1"/>
        <v>F</v>
      </c>
      <c r="G5" s="41" t="str">
        <f t="shared" si="1"/>
        <v>Sa</v>
      </c>
      <c r="H5" s="41" t="str">
        <f t="shared" si="1"/>
        <v>Su</v>
      </c>
      <c r="I5" s="41" t="str">
        <f t="shared" si="1"/>
        <v>M</v>
      </c>
      <c r="J5" s="41" t="str">
        <f t="shared" si="1"/>
        <v>Tu</v>
      </c>
      <c r="K5" s="41" t="str">
        <f t="shared" si="1"/>
        <v>W</v>
      </c>
      <c r="L5" s="41" t="str">
        <f t="shared" si="1"/>
        <v>Th</v>
      </c>
      <c r="M5" s="41" t="str">
        <f t="shared" si="1"/>
        <v>F</v>
      </c>
      <c r="N5" s="41" t="str">
        <f t="shared" si="1"/>
        <v>Sa</v>
      </c>
      <c r="O5" s="41" t="str">
        <f t="shared" si="1"/>
        <v>Su</v>
      </c>
      <c r="P5" s="41" t="str">
        <f t="shared" si="1"/>
        <v>M</v>
      </c>
      <c r="Q5" s="41" t="str">
        <f t="shared" si="1"/>
        <v>Tu</v>
      </c>
      <c r="R5" s="41" t="str">
        <f t="shared" si="1"/>
        <v>W</v>
      </c>
      <c r="S5" s="41" t="str">
        <f t="shared" si="1"/>
        <v>Th</v>
      </c>
      <c r="T5" s="41" t="str">
        <f t="shared" si="1"/>
        <v>F</v>
      </c>
      <c r="U5" s="41" t="str">
        <f t="shared" si="1"/>
        <v>Sa</v>
      </c>
      <c r="V5" s="41" t="str">
        <f t="shared" si="1"/>
        <v>Su</v>
      </c>
      <c r="W5" s="41" t="str">
        <f t="shared" si="1"/>
        <v>M</v>
      </c>
      <c r="X5" s="41" t="str">
        <f t="shared" si="1"/>
        <v>Tu</v>
      </c>
      <c r="Y5" s="41" t="str">
        <f t="shared" si="1"/>
        <v>W</v>
      </c>
      <c r="Z5" s="41" t="str">
        <f t="shared" si="1"/>
        <v>Th</v>
      </c>
      <c r="AA5" s="41" t="str">
        <f t="shared" si="1"/>
        <v>F</v>
      </c>
      <c r="AB5" s="41" t="str">
        <f t="shared" si="1"/>
        <v>Sa</v>
      </c>
      <c r="AC5" s="41" t="str">
        <f t="shared" si="1"/>
        <v>Su</v>
      </c>
      <c r="AD5" s="41" t="str">
        <f t="shared" si="1"/>
        <v>M</v>
      </c>
      <c r="AE5" s="41" t="str">
        <f t="shared" si="1"/>
        <v>Tu</v>
      </c>
      <c r="AF5" s="41" t="str">
        <f t="shared" si="1"/>
        <v>W</v>
      </c>
      <c r="AG5" s="41" t="str">
        <f t="shared" si="1"/>
        <v>Th</v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DATE(YearToDate!$B$3,7,1)</f>
        <v>45839</v>
      </c>
      <c r="D6" s="45">
        <f t="shared" ref="D6:AD6" si="2">C6+1</f>
        <v>45840</v>
      </c>
      <c r="E6" s="45">
        <f t="shared" si="2"/>
        <v>45841</v>
      </c>
      <c r="F6" s="45">
        <f t="shared" si="2"/>
        <v>45842</v>
      </c>
      <c r="G6" s="45">
        <f t="shared" si="2"/>
        <v>45843</v>
      </c>
      <c r="H6" s="45">
        <f t="shared" si="2"/>
        <v>45844</v>
      </c>
      <c r="I6" s="45">
        <f t="shared" si="2"/>
        <v>45845</v>
      </c>
      <c r="J6" s="45">
        <f t="shared" si="2"/>
        <v>45846</v>
      </c>
      <c r="K6" s="45">
        <f t="shared" si="2"/>
        <v>45847</v>
      </c>
      <c r="L6" s="45">
        <f t="shared" si="2"/>
        <v>45848</v>
      </c>
      <c r="M6" s="45">
        <f t="shared" si="2"/>
        <v>45849</v>
      </c>
      <c r="N6" s="45">
        <f t="shared" si="2"/>
        <v>45850</v>
      </c>
      <c r="O6" s="45">
        <f t="shared" si="2"/>
        <v>45851</v>
      </c>
      <c r="P6" s="45">
        <f t="shared" si="2"/>
        <v>45852</v>
      </c>
      <c r="Q6" s="45">
        <f t="shared" si="2"/>
        <v>45853</v>
      </c>
      <c r="R6" s="45">
        <f t="shared" si="2"/>
        <v>45854</v>
      </c>
      <c r="S6" s="45">
        <f t="shared" si="2"/>
        <v>45855</v>
      </c>
      <c r="T6" s="45">
        <f t="shared" si="2"/>
        <v>45856</v>
      </c>
      <c r="U6" s="45">
        <f t="shared" si="2"/>
        <v>45857</v>
      </c>
      <c r="V6" s="45">
        <f t="shared" si="2"/>
        <v>45858</v>
      </c>
      <c r="W6" s="45">
        <f t="shared" si="2"/>
        <v>45859</v>
      </c>
      <c r="X6" s="45">
        <f t="shared" si="2"/>
        <v>45860</v>
      </c>
      <c r="Y6" s="45">
        <f t="shared" si="2"/>
        <v>45861</v>
      </c>
      <c r="Z6" s="45">
        <f t="shared" si="2"/>
        <v>45862</v>
      </c>
      <c r="AA6" s="45">
        <f t="shared" si="2"/>
        <v>45863</v>
      </c>
      <c r="AB6" s="45">
        <f t="shared" si="2"/>
        <v>45864</v>
      </c>
      <c r="AC6" s="45">
        <f t="shared" si="2"/>
        <v>45865</v>
      </c>
      <c r="AD6" s="45">
        <f t="shared" si="2"/>
        <v>45866</v>
      </c>
      <c r="AE6" s="45">
        <f>IF(MONTH($AD6+1)&gt;MONTH($C$6),"",$AD6+1)</f>
        <v>45867</v>
      </c>
      <c r="AF6" s="45">
        <f>IF(MONTH($AD6+2)&gt;MONTH($C$6),"",$AD6+2)</f>
        <v>45868</v>
      </c>
      <c r="AG6" s="45">
        <f>IF(MONTH($AD6+3)&gt;MONTH($C$6),"",$AD6+3)</f>
        <v>45869</v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"August "&amp;YearToDate!$B$3</f>
        <v>August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F</v>
      </c>
      <c r="D5" s="41" t="str">
        <f t="shared" si="1"/>
        <v>Sa</v>
      </c>
      <c r="E5" s="41" t="str">
        <f t="shared" si="1"/>
        <v>Su</v>
      </c>
      <c r="F5" s="41" t="str">
        <f t="shared" si="1"/>
        <v>M</v>
      </c>
      <c r="G5" s="41" t="str">
        <f t="shared" si="1"/>
        <v>Tu</v>
      </c>
      <c r="H5" s="41" t="str">
        <f t="shared" si="1"/>
        <v>W</v>
      </c>
      <c r="I5" s="41" t="str">
        <f t="shared" si="1"/>
        <v>Th</v>
      </c>
      <c r="J5" s="41" t="str">
        <f t="shared" si="1"/>
        <v>F</v>
      </c>
      <c r="K5" s="41" t="str">
        <f t="shared" si="1"/>
        <v>Sa</v>
      </c>
      <c r="L5" s="41" t="str">
        <f t="shared" si="1"/>
        <v>Su</v>
      </c>
      <c r="M5" s="41" t="str">
        <f t="shared" si="1"/>
        <v>M</v>
      </c>
      <c r="N5" s="41" t="str">
        <f t="shared" si="1"/>
        <v>Tu</v>
      </c>
      <c r="O5" s="41" t="str">
        <f t="shared" si="1"/>
        <v>W</v>
      </c>
      <c r="P5" s="41" t="str">
        <f t="shared" si="1"/>
        <v>Th</v>
      </c>
      <c r="Q5" s="41" t="str">
        <f t="shared" si="1"/>
        <v>F</v>
      </c>
      <c r="R5" s="41" t="str">
        <f t="shared" si="1"/>
        <v>Sa</v>
      </c>
      <c r="S5" s="41" t="str">
        <f t="shared" si="1"/>
        <v>Su</v>
      </c>
      <c r="T5" s="41" t="str">
        <f t="shared" si="1"/>
        <v>M</v>
      </c>
      <c r="U5" s="41" t="str">
        <f t="shared" si="1"/>
        <v>Tu</v>
      </c>
      <c r="V5" s="41" t="str">
        <f t="shared" si="1"/>
        <v>W</v>
      </c>
      <c r="W5" s="41" t="str">
        <f t="shared" si="1"/>
        <v>Th</v>
      </c>
      <c r="X5" s="41" t="str">
        <f t="shared" si="1"/>
        <v>F</v>
      </c>
      <c r="Y5" s="41" t="str">
        <f t="shared" si="1"/>
        <v>Sa</v>
      </c>
      <c r="Z5" s="41" t="str">
        <f t="shared" si="1"/>
        <v>Su</v>
      </c>
      <c r="AA5" s="41" t="str">
        <f t="shared" si="1"/>
        <v>M</v>
      </c>
      <c r="AB5" s="41" t="str">
        <f t="shared" si="1"/>
        <v>Tu</v>
      </c>
      <c r="AC5" s="41" t="str">
        <f t="shared" si="1"/>
        <v>W</v>
      </c>
      <c r="AD5" s="41" t="str">
        <f t="shared" si="1"/>
        <v>Th</v>
      </c>
      <c r="AE5" s="41" t="str">
        <f t="shared" si="1"/>
        <v>F</v>
      </c>
      <c r="AF5" s="41" t="str">
        <f t="shared" si="1"/>
        <v>Sa</v>
      </c>
      <c r="AG5" s="41" t="str">
        <f t="shared" si="1"/>
        <v>Su</v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DATE(YearToDate!$B$3,8,1)</f>
        <v>45870</v>
      </c>
      <c r="D6" s="45">
        <f t="shared" ref="D6:AD6" si="2">C6+1</f>
        <v>45871</v>
      </c>
      <c r="E6" s="45">
        <f t="shared" si="2"/>
        <v>45872</v>
      </c>
      <c r="F6" s="45">
        <f t="shared" si="2"/>
        <v>45873</v>
      </c>
      <c r="G6" s="45">
        <f t="shared" si="2"/>
        <v>45874</v>
      </c>
      <c r="H6" s="45">
        <f t="shared" si="2"/>
        <v>45875</v>
      </c>
      <c r="I6" s="45">
        <f t="shared" si="2"/>
        <v>45876</v>
      </c>
      <c r="J6" s="45">
        <f t="shared" si="2"/>
        <v>45877</v>
      </c>
      <c r="K6" s="45">
        <f t="shared" si="2"/>
        <v>45878</v>
      </c>
      <c r="L6" s="45">
        <f t="shared" si="2"/>
        <v>45879</v>
      </c>
      <c r="M6" s="45">
        <f t="shared" si="2"/>
        <v>45880</v>
      </c>
      <c r="N6" s="45">
        <f t="shared" si="2"/>
        <v>45881</v>
      </c>
      <c r="O6" s="45">
        <f t="shared" si="2"/>
        <v>45882</v>
      </c>
      <c r="P6" s="45">
        <f t="shared" si="2"/>
        <v>45883</v>
      </c>
      <c r="Q6" s="45">
        <f t="shared" si="2"/>
        <v>45884</v>
      </c>
      <c r="R6" s="45">
        <f t="shared" si="2"/>
        <v>45885</v>
      </c>
      <c r="S6" s="45">
        <f t="shared" si="2"/>
        <v>45886</v>
      </c>
      <c r="T6" s="45">
        <f t="shared" si="2"/>
        <v>45887</v>
      </c>
      <c r="U6" s="45">
        <f t="shared" si="2"/>
        <v>45888</v>
      </c>
      <c r="V6" s="45">
        <f t="shared" si="2"/>
        <v>45889</v>
      </c>
      <c r="W6" s="45">
        <f t="shared" si="2"/>
        <v>45890</v>
      </c>
      <c r="X6" s="45">
        <f t="shared" si="2"/>
        <v>45891</v>
      </c>
      <c r="Y6" s="45">
        <f t="shared" si="2"/>
        <v>45892</v>
      </c>
      <c r="Z6" s="45">
        <f t="shared" si="2"/>
        <v>45893</v>
      </c>
      <c r="AA6" s="45">
        <f t="shared" si="2"/>
        <v>45894</v>
      </c>
      <c r="AB6" s="45">
        <f t="shared" si="2"/>
        <v>45895</v>
      </c>
      <c r="AC6" s="45">
        <f t="shared" si="2"/>
        <v>45896</v>
      </c>
      <c r="AD6" s="45">
        <f t="shared" si="2"/>
        <v>45897</v>
      </c>
      <c r="AE6" s="45">
        <f>IF(MONTH($AD6+1)&gt;MONTH($C$6),"",$AD6+1)</f>
        <v>45898</v>
      </c>
      <c r="AF6" s="45">
        <f>IF(MONTH($AD6+2)&gt;MONTH($C$6),"",$AD6+2)</f>
        <v>45899</v>
      </c>
      <c r="AG6" s="45">
        <f>IF(MONTH($AD6+3)&gt;MONTH($C$6),"",$AD6+3)</f>
        <v>45900</v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"September "&amp;YearToDate!$B$3</f>
        <v>September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M</v>
      </c>
      <c r="D5" s="41" t="str">
        <f t="shared" si="1"/>
        <v>Tu</v>
      </c>
      <c r="E5" s="41" t="str">
        <f t="shared" si="1"/>
        <v>W</v>
      </c>
      <c r="F5" s="41" t="str">
        <f t="shared" si="1"/>
        <v>Th</v>
      </c>
      <c r="G5" s="41" t="str">
        <f t="shared" si="1"/>
        <v>F</v>
      </c>
      <c r="H5" s="41" t="str">
        <f t="shared" si="1"/>
        <v>Sa</v>
      </c>
      <c r="I5" s="41" t="str">
        <f t="shared" si="1"/>
        <v>Su</v>
      </c>
      <c r="J5" s="41" t="str">
        <f t="shared" si="1"/>
        <v>M</v>
      </c>
      <c r="K5" s="41" t="str">
        <f t="shared" si="1"/>
        <v>Tu</v>
      </c>
      <c r="L5" s="41" t="str">
        <f t="shared" si="1"/>
        <v>W</v>
      </c>
      <c r="M5" s="41" t="str">
        <f t="shared" si="1"/>
        <v>Th</v>
      </c>
      <c r="N5" s="41" t="str">
        <f t="shared" si="1"/>
        <v>F</v>
      </c>
      <c r="O5" s="41" t="str">
        <f t="shared" si="1"/>
        <v>Sa</v>
      </c>
      <c r="P5" s="41" t="str">
        <f t="shared" si="1"/>
        <v>Su</v>
      </c>
      <c r="Q5" s="41" t="str">
        <f t="shared" si="1"/>
        <v>M</v>
      </c>
      <c r="R5" s="41" t="str">
        <f t="shared" si="1"/>
        <v>Tu</v>
      </c>
      <c r="S5" s="41" t="str">
        <f t="shared" si="1"/>
        <v>W</v>
      </c>
      <c r="T5" s="41" t="str">
        <f t="shared" si="1"/>
        <v>Th</v>
      </c>
      <c r="U5" s="41" t="str">
        <f t="shared" si="1"/>
        <v>F</v>
      </c>
      <c r="V5" s="41" t="str">
        <f t="shared" si="1"/>
        <v>Sa</v>
      </c>
      <c r="W5" s="41" t="str">
        <f t="shared" si="1"/>
        <v>Su</v>
      </c>
      <c r="X5" s="41" t="str">
        <f t="shared" si="1"/>
        <v>M</v>
      </c>
      <c r="Y5" s="41" t="str">
        <f t="shared" si="1"/>
        <v>Tu</v>
      </c>
      <c r="Z5" s="41" t="str">
        <f t="shared" si="1"/>
        <v>W</v>
      </c>
      <c r="AA5" s="41" t="str">
        <f t="shared" si="1"/>
        <v>Th</v>
      </c>
      <c r="AB5" s="41" t="str">
        <f t="shared" si="1"/>
        <v>F</v>
      </c>
      <c r="AC5" s="41" t="str">
        <f t="shared" si="1"/>
        <v>Sa</v>
      </c>
      <c r="AD5" s="41" t="str">
        <f t="shared" si="1"/>
        <v>Su</v>
      </c>
      <c r="AE5" s="41" t="str">
        <f t="shared" si="1"/>
        <v>M</v>
      </c>
      <c r="AF5" s="41" t="str">
        <f t="shared" si="1"/>
        <v>Tu</v>
      </c>
      <c r="AG5" s="41" t="str">
        <f t="shared" si="1"/>
        <v/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DATE(YearToDate!$B$3,9,1)</f>
        <v>45901</v>
      </c>
      <c r="D6" s="45">
        <f t="shared" ref="D6:AD6" si="2">C6+1</f>
        <v>45902</v>
      </c>
      <c r="E6" s="45">
        <f t="shared" si="2"/>
        <v>45903</v>
      </c>
      <c r="F6" s="45">
        <f t="shared" si="2"/>
        <v>45904</v>
      </c>
      <c r="G6" s="45">
        <f t="shared" si="2"/>
        <v>45905</v>
      </c>
      <c r="H6" s="45">
        <f t="shared" si="2"/>
        <v>45906</v>
      </c>
      <c r="I6" s="45">
        <f t="shared" si="2"/>
        <v>45907</v>
      </c>
      <c r="J6" s="45">
        <f t="shared" si="2"/>
        <v>45908</v>
      </c>
      <c r="K6" s="45">
        <f t="shared" si="2"/>
        <v>45909</v>
      </c>
      <c r="L6" s="45">
        <f t="shared" si="2"/>
        <v>45910</v>
      </c>
      <c r="M6" s="45">
        <f t="shared" si="2"/>
        <v>45911</v>
      </c>
      <c r="N6" s="45">
        <f t="shared" si="2"/>
        <v>45912</v>
      </c>
      <c r="O6" s="45">
        <f t="shared" si="2"/>
        <v>45913</v>
      </c>
      <c r="P6" s="45">
        <f t="shared" si="2"/>
        <v>45914</v>
      </c>
      <c r="Q6" s="45">
        <f t="shared" si="2"/>
        <v>45915</v>
      </c>
      <c r="R6" s="45">
        <f t="shared" si="2"/>
        <v>45916</v>
      </c>
      <c r="S6" s="45">
        <f t="shared" si="2"/>
        <v>45917</v>
      </c>
      <c r="T6" s="45">
        <f t="shared" si="2"/>
        <v>45918</v>
      </c>
      <c r="U6" s="45">
        <f t="shared" si="2"/>
        <v>45919</v>
      </c>
      <c r="V6" s="45">
        <f t="shared" si="2"/>
        <v>45920</v>
      </c>
      <c r="W6" s="45">
        <f t="shared" si="2"/>
        <v>45921</v>
      </c>
      <c r="X6" s="45">
        <f t="shared" si="2"/>
        <v>45922</v>
      </c>
      <c r="Y6" s="45">
        <f t="shared" si="2"/>
        <v>45923</v>
      </c>
      <c r="Z6" s="45">
        <f t="shared" si="2"/>
        <v>45924</v>
      </c>
      <c r="AA6" s="45">
        <f t="shared" si="2"/>
        <v>45925</v>
      </c>
      <c r="AB6" s="45">
        <f t="shared" si="2"/>
        <v>45926</v>
      </c>
      <c r="AC6" s="45">
        <f t="shared" si="2"/>
        <v>45927</v>
      </c>
      <c r="AD6" s="45">
        <f t="shared" si="2"/>
        <v>45928</v>
      </c>
      <c r="AE6" s="45">
        <f>IF(MONTH($AD6+1)&gt;MONTH($C$6),"",$AD6+1)</f>
        <v>45929</v>
      </c>
      <c r="AF6" s="45">
        <f>IF(MONTH($AD6+2)&gt;MONTH($C$6),"",$AD6+2)</f>
        <v>45930</v>
      </c>
      <c r="AG6" s="45" t="str">
        <f>IF(MONTH($AD6+3)&gt;MONTH($C$6),"",$AD6+3)</f>
        <v/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"October "&amp;YearToDate!$B$3</f>
        <v>October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W</v>
      </c>
      <c r="D5" s="41" t="str">
        <f t="shared" si="1"/>
        <v>Th</v>
      </c>
      <c r="E5" s="41" t="str">
        <f t="shared" si="1"/>
        <v>F</v>
      </c>
      <c r="F5" s="41" t="str">
        <f t="shared" si="1"/>
        <v>Sa</v>
      </c>
      <c r="G5" s="41" t="str">
        <f t="shared" si="1"/>
        <v>Su</v>
      </c>
      <c r="H5" s="41" t="str">
        <f t="shared" si="1"/>
        <v>M</v>
      </c>
      <c r="I5" s="41" t="str">
        <f t="shared" si="1"/>
        <v>Tu</v>
      </c>
      <c r="J5" s="41" t="str">
        <f t="shared" si="1"/>
        <v>W</v>
      </c>
      <c r="K5" s="41" t="str">
        <f t="shared" si="1"/>
        <v>Th</v>
      </c>
      <c r="L5" s="41" t="str">
        <f t="shared" si="1"/>
        <v>F</v>
      </c>
      <c r="M5" s="41" t="str">
        <f t="shared" si="1"/>
        <v>Sa</v>
      </c>
      <c r="N5" s="41" t="str">
        <f t="shared" si="1"/>
        <v>Su</v>
      </c>
      <c r="O5" s="41" t="str">
        <f t="shared" si="1"/>
        <v>M</v>
      </c>
      <c r="P5" s="41" t="str">
        <f t="shared" si="1"/>
        <v>Tu</v>
      </c>
      <c r="Q5" s="41" t="str">
        <f t="shared" si="1"/>
        <v>W</v>
      </c>
      <c r="R5" s="41" t="str">
        <f t="shared" si="1"/>
        <v>Th</v>
      </c>
      <c r="S5" s="41" t="str">
        <f t="shared" si="1"/>
        <v>F</v>
      </c>
      <c r="T5" s="41" t="str">
        <f t="shared" si="1"/>
        <v>Sa</v>
      </c>
      <c r="U5" s="41" t="str">
        <f t="shared" si="1"/>
        <v>Su</v>
      </c>
      <c r="V5" s="41" t="str">
        <f t="shared" si="1"/>
        <v>M</v>
      </c>
      <c r="W5" s="41" t="str">
        <f t="shared" si="1"/>
        <v>Tu</v>
      </c>
      <c r="X5" s="41" t="str">
        <f t="shared" si="1"/>
        <v>W</v>
      </c>
      <c r="Y5" s="41" t="str">
        <f t="shared" si="1"/>
        <v>Th</v>
      </c>
      <c r="Z5" s="41" t="str">
        <f t="shared" si="1"/>
        <v>F</v>
      </c>
      <c r="AA5" s="41" t="str">
        <f t="shared" si="1"/>
        <v>Sa</v>
      </c>
      <c r="AB5" s="41" t="str">
        <f t="shared" si="1"/>
        <v>Su</v>
      </c>
      <c r="AC5" s="41" t="str">
        <f t="shared" si="1"/>
        <v>M</v>
      </c>
      <c r="AD5" s="41" t="str">
        <f t="shared" si="1"/>
        <v>Tu</v>
      </c>
      <c r="AE5" s="41" t="str">
        <f t="shared" si="1"/>
        <v>W</v>
      </c>
      <c r="AF5" s="41" t="str">
        <f t="shared" si="1"/>
        <v>Th</v>
      </c>
      <c r="AG5" s="41" t="str">
        <f t="shared" si="1"/>
        <v>F</v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DATE(YearToDate!$B$3,10,1)</f>
        <v>45931</v>
      </c>
      <c r="D6" s="45">
        <f t="shared" ref="D6:AD6" si="2">C6+1</f>
        <v>45932</v>
      </c>
      <c r="E6" s="45">
        <f t="shared" si="2"/>
        <v>45933</v>
      </c>
      <c r="F6" s="45">
        <f t="shared" si="2"/>
        <v>45934</v>
      </c>
      <c r="G6" s="45">
        <f t="shared" si="2"/>
        <v>45935</v>
      </c>
      <c r="H6" s="45">
        <f t="shared" si="2"/>
        <v>45936</v>
      </c>
      <c r="I6" s="45">
        <f t="shared" si="2"/>
        <v>45937</v>
      </c>
      <c r="J6" s="45">
        <f t="shared" si="2"/>
        <v>45938</v>
      </c>
      <c r="K6" s="45">
        <f t="shared" si="2"/>
        <v>45939</v>
      </c>
      <c r="L6" s="45">
        <f t="shared" si="2"/>
        <v>45940</v>
      </c>
      <c r="M6" s="45">
        <f t="shared" si="2"/>
        <v>45941</v>
      </c>
      <c r="N6" s="45">
        <f t="shared" si="2"/>
        <v>45942</v>
      </c>
      <c r="O6" s="45">
        <f t="shared" si="2"/>
        <v>45943</v>
      </c>
      <c r="P6" s="45">
        <f t="shared" si="2"/>
        <v>45944</v>
      </c>
      <c r="Q6" s="45">
        <f t="shared" si="2"/>
        <v>45945</v>
      </c>
      <c r="R6" s="45">
        <f t="shared" si="2"/>
        <v>45946</v>
      </c>
      <c r="S6" s="45">
        <f t="shared" si="2"/>
        <v>45947</v>
      </c>
      <c r="T6" s="45">
        <f t="shared" si="2"/>
        <v>45948</v>
      </c>
      <c r="U6" s="45">
        <f t="shared" si="2"/>
        <v>45949</v>
      </c>
      <c r="V6" s="45">
        <f t="shared" si="2"/>
        <v>45950</v>
      </c>
      <c r="W6" s="45">
        <f t="shared" si="2"/>
        <v>45951</v>
      </c>
      <c r="X6" s="45">
        <f t="shared" si="2"/>
        <v>45952</v>
      </c>
      <c r="Y6" s="45">
        <f t="shared" si="2"/>
        <v>45953</v>
      </c>
      <c r="Z6" s="45">
        <f t="shared" si="2"/>
        <v>45954</v>
      </c>
      <c r="AA6" s="45">
        <f t="shared" si="2"/>
        <v>45955</v>
      </c>
      <c r="AB6" s="45">
        <f t="shared" si="2"/>
        <v>45956</v>
      </c>
      <c r="AC6" s="45">
        <f t="shared" si="2"/>
        <v>45957</v>
      </c>
      <c r="AD6" s="45">
        <f t="shared" si="2"/>
        <v>45958</v>
      </c>
      <c r="AE6" s="45">
        <f>IF(MONTH($AD6+1)&gt;MONTH($C$6),"",$AD6+1)</f>
        <v>45959</v>
      </c>
      <c r="AF6" s="45">
        <f>IF(MONTH($AD6+2)&gt;MONTH($C$6),"",$AD6+2)</f>
        <v>45960</v>
      </c>
      <c r="AG6" s="45">
        <f>IF(MONTH($AD6+3)&gt;MONTH($C$6),"",$AD6+3)</f>
        <v>45961</v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"November "&amp;YearToDate!$B$3</f>
        <v>November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Sa</v>
      </c>
      <c r="D5" s="41" t="str">
        <f t="shared" si="1"/>
        <v>Su</v>
      </c>
      <c r="E5" s="41" t="str">
        <f t="shared" si="1"/>
        <v>M</v>
      </c>
      <c r="F5" s="41" t="str">
        <f t="shared" si="1"/>
        <v>Tu</v>
      </c>
      <c r="G5" s="41" t="str">
        <f t="shared" si="1"/>
        <v>W</v>
      </c>
      <c r="H5" s="41" t="str">
        <f t="shared" si="1"/>
        <v>Th</v>
      </c>
      <c r="I5" s="41" t="str">
        <f t="shared" si="1"/>
        <v>F</v>
      </c>
      <c r="J5" s="41" t="str">
        <f t="shared" si="1"/>
        <v>Sa</v>
      </c>
      <c r="K5" s="41" t="str">
        <f t="shared" si="1"/>
        <v>Su</v>
      </c>
      <c r="L5" s="41" t="str">
        <f t="shared" si="1"/>
        <v>M</v>
      </c>
      <c r="M5" s="41" t="str">
        <f t="shared" si="1"/>
        <v>Tu</v>
      </c>
      <c r="N5" s="41" t="str">
        <f t="shared" si="1"/>
        <v>W</v>
      </c>
      <c r="O5" s="41" t="str">
        <f t="shared" si="1"/>
        <v>Th</v>
      </c>
      <c r="P5" s="41" t="str">
        <f t="shared" si="1"/>
        <v>F</v>
      </c>
      <c r="Q5" s="41" t="str">
        <f t="shared" si="1"/>
        <v>Sa</v>
      </c>
      <c r="R5" s="41" t="str">
        <f t="shared" si="1"/>
        <v>Su</v>
      </c>
      <c r="S5" s="41" t="str">
        <f t="shared" si="1"/>
        <v>M</v>
      </c>
      <c r="T5" s="41" t="str">
        <f t="shared" si="1"/>
        <v>Tu</v>
      </c>
      <c r="U5" s="41" t="str">
        <f t="shared" si="1"/>
        <v>W</v>
      </c>
      <c r="V5" s="41" t="str">
        <f t="shared" si="1"/>
        <v>Th</v>
      </c>
      <c r="W5" s="41" t="str">
        <f t="shared" si="1"/>
        <v>F</v>
      </c>
      <c r="X5" s="41" t="str">
        <f t="shared" si="1"/>
        <v>Sa</v>
      </c>
      <c r="Y5" s="41" t="str">
        <f t="shared" si="1"/>
        <v>Su</v>
      </c>
      <c r="Z5" s="41" t="str">
        <f t="shared" si="1"/>
        <v>M</v>
      </c>
      <c r="AA5" s="41" t="str">
        <f t="shared" si="1"/>
        <v>Tu</v>
      </c>
      <c r="AB5" s="41" t="str">
        <f t="shared" si="1"/>
        <v>W</v>
      </c>
      <c r="AC5" s="41" t="str">
        <f t="shared" si="1"/>
        <v>Th</v>
      </c>
      <c r="AD5" s="41" t="str">
        <f t="shared" si="1"/>
        <v>F</v>
      </c>
      <c r="AE5" s="41" t="str">
        <f t="shared" si="1"/>
        <v>Sa</v>
      </c>
      <c r="AF5" s="41" t="str">
        <f t="shared" si="1"/>
        <v>Su</v>
      </c>
      <c r="AG5" s="41" t="str">
        <f t="shared" si="1"/>
        <v/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DATE(YearToDate!$B$3,11,1)</f>
        <v>45962</v>
      </c>
      <c r="D6" s="45">
        <f t="shared" ref="D6:AD6" si="2">C6+1</f>
        <v>45963</v>
      </c>
      <c r="E6" s="45">
        <f t="shared" si="2"/>
        <v>45964</v>
      </c>
      <c r="F6" s="45">
        <f t="shared" si="2"/>
        <v>45965</v>
      </c>
      <c r="G6" s="45">
        <f t="shared" si="2"/>
        <v>45966</v>
      </c>
      <c r="H6" s="45">
        <f t="shared" si="2"/>
        <v>45967</v>
      </c>
      <c r="I6" s="45">
        <f t="shared" si="2"/>
        <v>45968</v>
      </c>
      <c r="J6" s="45">
        <f t="shared" si="2"/>
        <v>45969</v>
      </c>
      <c r="K6" s="45">
        <f t="shared" si="2"/>
        <v>45970</v>
      </c>
      <c r="L6" s="45">
        <f t="shared" si="2"/>
        <v>45971</v>
      </c>
      <c r="M6" s="45">
        <f t="shared" si="2"/>
        <v>45972</v>
      </c>
      <c r="N6" s="45">
        <f t="shared" si="2"/>
        <v>45973</v>
      </c>
      <c r="O6" s="45">
        <f t="shared" si="2"/>
        <v>45974</v>
      </c>
      <c r="P6" s="45">
        <f t="shared" si="2"/>
        <v>45975</v>
      </c>
      <c r="Q6" s="45">
        <f t="shared" si="2"/>
        <v>45976</v>
      </c>
      <c r="R6" s="45">
        <f t="shared" si="2"/>
        <v>45977</v>
      </c>
      <c r="S6" s="45">
        <f t="shared" si="2"/>
        <v>45978</v>
      </c>
      <c r="T6" s="45">
        <f t="shared" si="2"/>
        <v>45979</v>
      </c>
      <c r="U6" s="45">
        <f t="shared" si="2"/>
        <v>45980</v>
      </c>
      <c r="V6" s="45">
        <f t="shared" si="2"/>
        <v>45981</v>
      </c>
      <c r="W6" s="45">
        <f t="shared" si="2"/>
        <v>45982</v>
      </c>
      <c r="X6" s="45">
        <f t="shared" si="2"/>
        <v>45983</v>
      </c>
      <c r="Y6" s="45">
        <f t="shared" si="2"/>
        <v>45984</v>
      </c>
      <c r="Z6" s="45">
        <f t="shared" si="2"/>
        <v>45985</v>
      </c>
      <c r="AA6" s="45">
        <f t="shared" si="2"/>
        <v>45986</v>
      </c>
      <c r="AB6" s="45">
        <f t="shared" si="2"/>
        <v>45987</v>
      </c>
      <c r="AC6" s="45">
        <f t="shared" si="2"/>
        <v>45988</v>
      </c>
      <c r="AD6" s="45">
        <f t="shared" si="2"/>
        <v>45989</v>
      </c>
      <c r="AE6" s="45">
        <f>IF(MONTH($AD6+1)&gt;MONTH($C$6),"",$AD6+1)</f>
        <v>45990</v>
      </c>
      <c r="AF6" s="45">
        <f>IF(MONTH($AD6+2)&gt;MONTH($C$6),"",$AD6+2)</f>
        <v>45991</v>
      </c>
      <c r="AG6" s="45" t="str">
        <f>IF(MONTH($AD6+3)&gt;MONTH($C$6),"",$AD6+3)</f>
        <v/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8.75"/>
    <col customWidth="1" min="3" max="33" width="3.25"/>
    <col customWidth="1" min="34" max="39" width="4.25"/>
    <col customWidth="1" min="40" max="40" width="9.13"/>
  </cols>
  <sheetData>
    <row r="1" ht="26.25" customHeight="1">
      <c r="A1" s="1" t="str">
        <f>"December "&amp;YearToDate!$B$3</f>
        <v>December 2025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4" t="s">
        <v>0</v>
      </c>
      <c r="AN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5"/>
      <c r="AN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1.75" customHeight="1">
      <c r="A4" s="36" t="s">
        <v>6</v>
      </c>
      <c r="B4" s="37"/>
      <c r="C4" s="38" t="str">
        <f>YearToDate!$A$5</f>
        <v>V = Vacation,  S = Sick, P = Personal, D = Disability, O = Other Paid, U = Unpaid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 t="s">
        <v>31</v>
      </c>
      <c r="AI4" s="13"/>
      <c r="AJ4" s="13"/>
      <c r="AK4" s="13"/>
      <c r="AL4" s="13"/>
      <c r="AM4" s="13"/>
      <c r="AN4" s="2"/>
    </row>
    <row r="5" ht="16.5" customHeight="1">
      <c r="A5" s="39"/>
      <c r="B5" s="40"/>
      <c r="C5" s="41" t="str">
        <f t="shared" ref="C5:AG5" si="1">IF(C6="","",INDEX({"Su";"M";"Tu";"W";"Th";"F";"Sa"},WEEKDAY(C6,1)))</f>
        <v>M</v>
      </c>
      <c r="D5" s="41" t="str">
        <f t="shared" si="1"/>
        <v>Tu</v>
      </c>
      <c r="E5" s="41" t="str">
        <f t="shared" si="1"/>
        <v>W</v>
      </c>
      <c r="F5" s="41" t="str">
        <f t="shared" si="1"/>
        <v>Th</v>
      </c>
      <c r="G5" s="41" t="str">
        <f t="shared" si="1"/>
        <v>F</v>
      </c>
      <c r="H5" s="41" t="str">
        <f t="shared" si="1"/>
        <v>Sa</v>
      </c>
      <c r="I5" s="41" t="str">
        <f t="shared" si="1"/>
        <v>Su</v>
      </c>
      <c r="J5" s="41" t="str">
        <f t="shared" si="1"/>
        <v>M</v>
      </c>
      <c r="K5" s="41" t="str">
        <f t="shared" si="1"/>
        <v>Tu</v>
      </c>
      <c r="L5" s="41" t="str">
        <f t="shared" si="1"/>
        <v>W</v>
      </c>
      <c r="M5" s="41" t="str">
        <f t="shared" si="1"/>
        <v>Th</v>
      </c>
      <c r="N5" s="41" t="str">
        <f t="shared" si="1"/>
        <v>F</v>
      </c>
      <c r="O5" s="41" t="str">
        <f t="shared" si="1"/>
        <v>Sa</v>
      </c>
      <c r="P5" s="41" t="str">
        <f t="shared" si="1"/>
        <v>Su</v>
      </c>
      <c r="Q5" s="41" t="str">
        <f t="shared" si="1"/>
        <v>M</v>
      </c>
      <c r="R5" s="41" t="str">
        <f t="shared" si="1"/>
        <v>Tu</v>
      </c>
      <c r="S5" s="41" t="str">
        <f t="shared" si="1"/>
        <v>W</v>
      </c>
      <c r="T5" s="41" t="str">
        <f t="shared" si="1"/>
        <v>Th</v>
      </c>
      <c r="U5" s="41" t="str">
        <f t="shared" si="1"/>
        <v>F</v>
      </c>
      <c r="V5" s="41" t="str">
        <f t="shared" si="1"/>
        <v>Sa</v>
      </c>
      <c r="W5" s="41" t="str">
        <f t="shared" si="1"/>
        <v>Su</v>
      </c>
      <c r="X5" s="41" t="str">
        <f t="shared" si="1"/>
        <v>M</v>
      </c>
      <c r="Y5" s="41" t="str">
        <f t="shared" si="1"/>
        <v>Tu</v>
      </c>
      <c r="Z5" s="41" t="str">
        <f t="shared" si="1"/>
        <v>W</v>
      </c>
      <c r="AA5" s="41" t="str">
        <f t="shared" si="1"/>
        <v>Th</v>
      </c>
      <c r="AB5" s="41" t="str">
        <f t="shared" si="1"/>
        <v>F</v>
      </c>
      <c r="AC5" s="41" t="str">
        <f t="shared" si="1"/>
        <v>Sa</v>
      </c>
      <c r="AD5" s="41" t="str">
        <f t="shared" si="1"/>
        <v>Su</v>
      </c>
      <c r="AE5" s="41" t="str">
        <f t="shared" si="1"/>
        <v>M</v>
      </c>
      <c r="AF5" s="41" t="str">
        <f t="shared" si="1"/>
        <v>Tu</v>
      </c>
      <c r="AG5" s="41" t="str">
        <f t="shared" si="1"/>
        <v>W</v>
      </c>
      <c r="AH5" s="42"/>
      <c r="AI5" s="42"/>
      <c r="AJ5" s="42"/>
      <c r="AK5" s="42"/>
      <c r="AL5" s="42"/>
      <c r="AM5" s="42"/>
      <c r="AN5" s="2"/>
    </row>
    <row r="6" ht="16.5" customHeight="1">
      <c r="A6" s="43" t="s">
        <v>8</v>
      </c>
      <c r="B6" s="44" t="s">
        <v>9</v>
      </c>
      <c r="C6" s="45">
        <f>DATE(YearToDate!$B$3,12,1)</f>
        <v>45992</v>
      </c>
      <c r="D6" s="45">
        <f t="shared" ref="D6:AD6" si="2">C6+1</f>
        <v>45993</v>
      </c>
      <c r="E6" s="45">
        <f t="shared" si="2"/>
        <v>45994</v>
      </c>
      <c r="F6" s="45">
        <f t="shared" si="2"/>
        <v>45995</v>
      </c>
      <c r="G6" s="45">
        <f t="shared" si="2"/>
        <v>45996</v>
      </c>
      <c r="H6" s="45">
        <f t="shared" si="2"/>
        <v>45997</v>
      </c>
      <c r="I6" s="45">
        <f t="shared" si="2"/>
        <v>45998</v>
      </c>
      <c r="J6" s="45">
        <f t="shared" si="2"/>
        <v>45999</v>
      </c>
      <c r="K6" s="45">
        <f t="shared" si="2"/>
        <v>46000</v>
      </c>
      <c r="L6" s="45">
        <f t="shared" si="2"/>
        <v>46001</v>
      </c>
      <c r="M6" s="45">
        <f t="shared" si="2"/>
        <v>46002</v>
      </c>
      <c r="N6" s="45">
        <f t="shared" si="2"/>
        <v>46003</v>
      </c>
      <c r="O6" s="45">
        <f t="shared" si="2"/>
        <v>46004</v>
      </c>
      <c r="P6" s="45">
        <f t="shared" si="2"/>
        <v>46005</v>
      </c>
      <c r="Q6" s="45">
        <f t="shared" si="2"/>
        <v>46006</v>
      </c>
      <c r="R6" s="45">
        <f t="shared" si="2"/>
        <v>46007</v>
      </c>
      <c r="S6" s="45">
        <f t="shared" si="2"/>
        <v>46008</v>
      </c>
      <c r="T6" s="45">
        <f t="shared" si="2"/>
        <v>46009</v>
      </c>
      <c r="U6" s="45">
        <f t="shared" si="2"/>
        <v>46010</v>
      </c>
      <c r="V6" s="45">
        <f t="shared" si="2"/>
        <v>46011</v>
      </c>
      <c r="W6" s="45">
        <f t="shared" si="2"/>
        <v>46012</v>
      </c>
      <c r="X6" s="45">
        <f t="shared" si="2"/>
        <v>46013</v>
      </c>
      <c r="Y6" s="45">
        <f t="shared" si="2"/>
        <v>46014</v>
      </c>
      <c r="Z6" s="45">
        <f t="shared" si="2"/>
        <v>46015</v>
      </c>
      <c r="AA6" s="45">
        <f t="shared" si="2"/>
        <v>46016</v>
      </c>
      <c r="AB6" s="45">
        <f t="shared" si="2"/>
        <v>46017</v>
      </c>
      <c r="AC6" s="45">
        <f t="shared" si="2"/>
        <v>46018</v>
      </c>
      <c r="AD6" s="45">
        <f t="shared" si="2"/>
        <v>46019</v>
      </c>
      <c r="AE6" s="45">
        <f>IF(MONTH($AD6+1)&gt;MONTH($C$6),"",$AD6+1)</f>
        <v>46020</v>
      </c>
      <c r="AF6" s="45">
        <f>IF(MONTH($AD6+2)&gt;MONTH($C$6),"",$AD6+2)</f>
        <v>46021</v>
      </c>
      <c r="AG6" s="45">
        <f>IF(MONTH($AD6+3)&gt;MONTH($C$6),"",$AD6+3)</f>
        <v>46022</v>
      </c>
      <c r="AH6" s="18" t="str">
        <f>YearToDate!C8</f>
        <v>V</v>
      </c>
      <c r="AI6" s="18" t="str">
        <f>YearToDate!D8</f>
        <v>S</v>
      </c>
      <c r="AJ6" s="18" t="str">
        <f>YearToDate!E8</f>
        <v>P</v>
      </c>
      <c r="AK6" s="18" t="str">
        <f>YearToDate!F8</f>
        <v>D</v>
      </c>
      <c r="AL6" s="18" t="str">
        <f>YearToDate!G8</f>
        <v>O</v>
      </c>
      <c r="AM6" s="18" t="str">
        <f>YearToDate!H8</f>
        <v>U</v>
      </c>
      <c r="AN6" s="2"/>
    </row>
    <row r="7" ht="16.5" customHeight="1">
      <c r="A7" s="46">
        <v>1.0</v>
      </c>
      <c r="B7" s="47" t="str">
        <f>VLOOKUP(A7,YearToDate!$A$8:$B$39,2,0)</f>
        <v>Name 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9">
        <f t="shared" ref="AH7:AM7" si="3">COUNTIF($C7:$AG7,AH$6)+0.5*COUNTIF($C7:$AG7,AH$6&amp;"H")+0.5*COUNTIF($C7:$AG7,"H"&amp;AH$6)</f>
        <v>0</v>
      </c>
      <c r="AI7" s="49">
        <f t="shared" si="3"/>
        <v>0</v>
      </c>
      <c r="AJ7" s="49">
        <f t="shared" si="3"/>
        <v>0</v>
      </c>
      <c r="AK7" s="49">
        <f t="shared" si="3"/>
        <v>0</v>
      </c>
      <c r="AL7" s="49">
        <f t="shared" si="3"/>
        <v>0</v>
      </c>
      <c r="AM7" s="49">
        <f t="shared" si="3"/>
        <v>0</v>
      </c>
      <c r="AN7" s="2"/>
    </row>
    <row r="8" ht="16.5" customHeight="1">
      <c r="A8" s="46">
        <v>2.0</v>
      </c>
      <c r="B8" s="47" t="str">
        <f>VLOOKUP(A8,YearToDate!$A$8:$B$39,2,0)</f>
        <v>Name 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9">
        <f t="shared" ref="AH8:AM8" si="4">COUNTIF($C8:$AG8,AH$6)+0.5*COUNTIF($C8:$AG8,AH$6&amp;"H")+0.5*COUNTIF($C8:$AG8,"H"&amp;AH$6)</f>
        <v>0</v>
      </c>
      <c r="AI8" s="49">
        <f t="shared" si="4"/>
        <v>0</v>
      </c>
      <c r="AJ8" s="49">
        <f t="shared" si="4"/>
        <v>0</v>
      </c>
      <c r="AK8" s="49">
        <f t="shared" si="4"/>
        <v>0</v>
      </c>
      <c r="AL8" s="49">
        <f t="shared" si="4"/>
        <v>0</v>
      </c>
      <c r="AM8" s="49">
        <f t="shared" si="4"/>
        <v>0</v>
      </c>
      <c r="AN8" s="2"/>
    </row>
    <row r="9" ht="16.5" customHeight="1">
      <c r="A9" s="46">
        <v>3.0</v>
      </c>
      <c r="B9" s="47" t="str">
        <f>VLOOKUP(A9,YearToDate!$A$8:$B$39,2,0)</f>
        <v>Name 3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9">
        <f t="shared" ref="AH9:AM9" si="5">COUNTIF($C9:$AG9,AH$6)+0.5*COUNTIF($C9:$AG9,AH$6&amp;"H")+0.5*COUNTIF($C9:$AG9,"H"&amp;AH$6)</f>
        <v>0</v>
      </c>
      <c r="AI9" s="49">
        <f t="shared" si="5"/>
        <v>0</v>
      </c>
      <c r="AJ9" s="49">
        <f t="shared" si="5"/>
        <v>0</v>
      </c>
      <c r="AK9" s="49">
        <f t="shared" si="5"/>
        <v>0</v>
      </c>
      <c r="AL9" s="49">
        <f t="shared" si="5"/>
        <v>0</v>
      </c>
      <c r="AM9" s="49">
        <f t="shared" si="5"/>
        <v>0</v>
      </c>
      <c r="AN9" s="2"/>
    </row>
    <row r="10" ht="16.5" customHeight="1">
      <c r="A10" s="46">
        <v>4.0</v>
      </c>
      <c r="B10" s="47" t="str">
        <f>VLOOKUP(A10,YearToDate!$A$8:$B$39,2,0)</f>
        <v>Name 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9">
        <f t="shared" ref="AH10:AM10" si="6">COUNTIF($C10:$AG10,AH$6)+0.5*COUNTIF($C10:$AG10,AH$6&amp;"H")+0.5*COUNTIF($C10:$AG10,"H"&amp;AH$6)</f>
        <v>0</v>
      </c>
      <c r="AI10" s="49">
        <f t="shared" si="6"/>
        <v>0</v>
      </c>
      <c r="AJ10" s="49">
        <f t="shared" si="6"/>
        <v>0</v>
      </c>
      <c r="AK10" s="49">
        <f t="shared" si="6"/>
        <v>0</v>
      </c>
      <c r="AL10" s="49">
        <f t="shared" si="6"/>
        <v>0</v>
      </c>
      <c r="AM10" s="49">
        <f t="shared" si="6"/>
        <v>0</v>
      </c>
      <c r="AN10" s="2"/>
    </row>
    <row r="11" ht="16.5" customHeight="1">
      <c r="A11" s="46">
        <v>5.0</v>
      </c>
      <c r="B11" s="47" t="str">
        <f>VLOOKUP(A11,YearToDate!$A$8:$B$39,2,0)</f>
        <v>Name 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9">
        <f t="shared" ref="AH11:AM11" si="7">COUNTIF($C11:$AG11,AH$6)+0.5*COUNTIF($C11:$AG11,AH$6&amp;"H")+0.5*COUNTIF($C11:$AG11,"H"&amp;AH$6)</f>
        <v>0</v>
      </c>
      <c r="AI11" s="49">
        <f t="shared" si="7"/>
        <v>0</v>
      </c>
      <c r="AJ11" s="49">
        <f t="shared" si="7"/>
        <v>0</v>
      </c>
      <c r="AK11" s="49">
        <f t="shared" si="7"/>
        <v>0</v>
      </c>
      <c r="AL11" s="49">
        <f t="shared" si="7"/>
        <v>0</v>
      </c>
      <c r="AM11" s="49">
        <f t="shared" si="7"/>
        <v>0</v>
      </c>
      <c r="AN11" s="2"/>
    </row>
    <row r="12" ht="16.5" customHeight="1">
      <c r="A12" s="46">
        <v>6.0</v>
      </c>
      <c r="B12" s="47" t="str">
        <f>VLOOKUP(A12,YearToDate!$A$8:$B$39,2,0)</f>
        <v/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9">
        <f t="shared" ref="AH12:AM12" si="8">COUNTIF($C12:$AG12,AH$6)+0.5*COUNTIF($C12:$AG12,AH$6&amp;"H")+0.5*COUNTIF($C12:$AG12,"H"&amp;AH$6)</f>
        <v>0</v>
      </c>
      <c r="AI12" s="49">
        <f t="shared" si="8"/>
        <v>0</v>
      </c>
      <c r="AJ12" s="49">
        <f t="shared" si="8"/>
        <v>0</v>
      </c>
      <c r="AK12" s="49">
        <f t="shared" si="8"/>
        <v>0</v>
      </c>
      <c r="AL12" s="49">
        <f t="shared" si="8"/>
        <v>0</v>
      </c>
      <c r="AM12" s="49">
        <f t="shared" si="8"/>
        <v>0</v>
      </c>
      <c r="AN12" s="2"/>
    </row>
    <row r="13" ht="16.5" customHeight="1">
      <c r="A13" s="46">
        <v>7.0</v>
      </c>
      <c r="B13" s="47" t="str">
        <f>VLOOKUP(A13,YearToDate!$A$8:$B$39,2,0)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9">
        <f t="shared" ref="AH13:AM13" si="9">COUNTIF($C13:$AG13,AH$6)+0.5*COUNTIF($C13:$AG13,AH$6&amp;"H")+0.5*COUNTIF($C13:$AG13,"H"&amp;AH$6)</f>
        <v>0</v>
      </c>
      <c r="AI13" s="49">
        <f t="shared" si="9"/>
        <v>0</v>
      </c>
      <c r="AJ13" s="49">
        <f t="shared" si="9"/>
        <v>0</v>
      </c>
      <c r="AK13" s="49">
        <f t="shared" si="9"/>
        <v>0</v>
      </c>
      <c r="AL13" s="49">
        <f t="shared" si="9"/>
        <v>0</v>
      </c>
      <c r="AM13" s="49">
        <f t="shared" si="9"/>
        <v>0</v>
      </c>
      <c r="AN13" s="2"/>
    </row>
    <row r="14" ht="16.5" customHeight="1">
      <c r="A14" s="46">
        <v>8.0</v>
      </c>
      <c r="B14" s="47" t="str">
        <f>VLOOKUP(A14,YearToDate!$A$8:$B$39,2,0)</f>
        <v/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9">
        <f t="shared" ref="AH14:AM14" si="10">COUNTIF($C14:$AG14,AH$6)+0.5*COUNTIF($C14:$AG14,AH$6&amp;"H")+0.5*COUNTIF($C14:$AG14,"H"&amp;AH$6)</f>
        <v>0</v>
      </c>
      <c r="AI14" s="49">
        <f t="shared" si="10"/>
        <v>0</v>
      </c>
      <c r="AJ14" s="49">
        <f t="shared" si="10"/>
        <v>0</v>
      </c>
      <c r="AK14" s="49">
        <f t="shared" si="10"/>
        <v>0</v>
      </c>
      <c r="AL14" s="49">
        <f t="shared" si="10"/>
        <v>0</v>
      </c>
      <c r="AM14" s="49">
        <f t="shared" si="10"/>
        <v>0</v>
      </c>
      <c r="AN14" s="2"/>
    </row>
    <row r="15" ht="16.5" customHeight="1">
      <c r="A15" s="46">
        <v>9.0</v>
      </c>
      <c r="B15" s="47" t="str">
        <f>VLOOKUP(A15,YearToDate!$A$8:$B$39,2,0)</f>
        <v/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9">
        <f t="shared" ref="AH15:AM15" si="11">COUNTIF($C15:$AG15,AH$6)+0.5*COUNTIF($C15:$AG15,AH$6&amp;"H")+0.5*COUNTIF($C15:$AG15,"H"&amp;AH$6)</f>
        <v>0</v>
      </c>
      <c r="AI15" s="49">
        <f t="shared" si="11"/>
        <v>0</v>
      </c>
      <c r="AJ15" s="49">
        <f t="shared" si="11"/>
        <v>0</v>
      </c>
      <c r="AK15" s="49">
        <f t="shared" si="11"/>
        <v>0</v>
      </c>
      <c r="AL15" s="49">
        <f t="shared" si="11"/>
        <v>0</v>
      </c>
      <c r="AM15" s="49">
        <f t="shared" si="11"/>
        <v>0</v>
      </c>
      <c r="AN15" s="2"/>
    </row>
    <row r="16" ht="16.5" customHeight="1">
      <c r="A16" s="46">
        <v>10.0</v>
      </c>
      <c r="B16" s="47" t="str">
        <f>VLOOKUP(A16,YearToDate!$A$8:$B$39,2,0)</f>
        <v/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9">
        <f t="shared" ref="AH16:AM16" si="12">COUNTIF($C16:$AG16,AH$6)+0.5*COUNTIF($C16:$AG16,AH$6&amp;"H")+0.5*COUNTIF($C16:$AG16,"H"&amp;AH$6)</f>
        <v>0</v>
      </c>
      <c r="AI16" s="49">
        <f t="shared" si="12"/>
        <v>0</v>
      </c>
      <c r="AJ16" s="49">
        <f t="shared" si="12"/>
        <v>0</v>
      </c>
      <c r="AK16" s="49">
        <f t="shared" si="12"/>
        <v>0</v>
      </c>
      <c r="AL16" s="49">
        <f t="shared" si="12"/>
        <v>0</v>
      </c>
      <c r="AM16" s="49">
        <f t="shared" si="12"/>
        <v>0</v>
      </c>
      <c r="AN16" s="2"/>
    </row>
    <row r="17" ht="16.5" customHeight="1">
      <c r="A17" s="46">
        <v>11.0</v>
      </c>
      <c r="B17" s="47" t="str">
        <f>VLOOKUP(A17,YearToDate!$A$8:$B$39,2,0)</f>
        <v/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9">
        <f t="shared" ref="AH17:AM17" si="13">COUNTIF($C17:$AG17,AH$6)+0.5*COUNTIF($C17:$AG17,AH$6&amp;"H")+0.5*COUNTIF($C17:$AG17,"H"&amp;AH$6)</f>
        <v>0</v>
      </c>
      <c r="AI17" s="49">
        <f t="shared" si="13"/>
        <v>0</v>
      </c>
      <c r="AJ17" s="49">
        <f t="shared" si="13"/>
        <v>0</v>
      </c>
      <c r="AK17" s="49">
        <f t="shared" si="13"/>
        <v>0</v>
      </c>
      <c r="AL17" s="49">
        <f t="shared" si="13"/>
        <v>0</v>
      </c>
      <c r="AM17" s="49">
        <f t="shared" si="13"/>
        <v>0</v>
      </c>
      <c r="AN17" s="2"/>
    </row>
    <row r="18" ht="16.5" customHeight="1">
      <c r="A18" s="46">
        <v>12.0</v>
      </c>
      <c r="B18" s="47" t="str">
        <f>VLOOKUP(A18,YearToDate!$A$8:$B$39,2,0)</f>
        <v/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9">
        <f t="shared" ref="AH18:AM18" si="14">COUNTIF($C18:$AG18,AH$6)+0.5*COUNTIF($C18:$AG18,AH$6&amp;"H")+0.5*COUNTIF($C18:$AG18,"H"&amp;AH$6)</f>
        <v>0</v>
      </c>
      <c r="AI18" s="49">
        <f t="shared" si="14"/>
        <v>0</v>
      </c>
      <c r="AJ18" s="49">
        <f t="shared" si="14"/>
        <v>0</v>
      </c>
      <c r="AK18" s="49">
        <f t="shared" si="14"/>
        <v>0</v>
      </c>
      <c r="AL18" s="49">
        <f t="shared" si="14"/>
        <v>0</v>
      </c>
      <c r="AM18" s="49">
        <f t="shared" si="14"/>
        <v>0</v>
      </c>
      <c r="AN18" s="2"/>
    </row>
    <row r="19" ht="16.5" customHeight="1">
      <c r="A19" s="46">
        <v>13.0</v>
      </c>
      <c r="B19" s="47" t="str">
        <f>VLOOKUP(A19,YearToDate!$A$8:$B$39,2,0)</f>
        <v/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9">
        <f t="shared" ref="AH19:AM19" si="15">COUNTIF($C19:$AG19,AH$6)+0.5*COUNTIF($C19:$AG19,AH$6&amp;"H")+0.5*COUNTIF($C19:$AG19,"H"&amp;AH$6)</f>
        <v>0</v>
      </c>
      <c r="AI19" s="49">
        <f t="shared" si="15"/>
        <v>0</v>
      </c>
      <c r="AJ19" s="49">
        <f t="shared" si="15"/>
        <v>0</v>
      </c>
      <c r="AK19" s="49">
        <f t="shared" si="15"/>
        <v>0</v>
      </c>
      <c r="AL19" s="49">
        <f t="shared" si="15"/>
        <v>0</v>
      </c>
      <c r="AM19" s="49">
        <f t="shared" si="15"/>
        <v>0</v>
      </c>
      <c r="AN19" s="2"/>
    </row>
    <row r="20" ht="16.5" customHeight="1">
      <c r="A20" s="46">
        <v>14.0</v>
      </c>
      <c r="B20" s="47" t="str">
        <f>VLOOKUP(A20,YearToDate!$A$8:$B$39,2,0)</f>
        <v/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9">
        <f t="shared" ref="AH20:AM20" si="16">COUNTIF($C20:$AG20,AH$6)+0.5*COUNTIF($C20:$AG20,AH$6&amp;"H")+0.5*COUNTIF($C20:$AG20,"H"&amp;AH$6)</f>
        <v>0</v>
      </c>
      <c r="AI20" s="49">
        <f t="shared" si="16"/>
        <v>0</v>
      </c>
      <c r="AJ20" s="49">
        <f t="shared" si="16"/>
        <v>0</v>
      </c>
      <c r="AK20" s="49">
        <f t="shared" si="16"/>
        <v>0</v>
      </c>
      <c r="AL20" s="49">
        <f t="shared" si="16"/>
        <v>0</v>
      </c>
      <c r="AM20" s="49">
        <f t="shared" si="16"/>
        <v>0</v>
      </c>
      <c r="AN20" s="2"/>
    </row>
    <row r="21" ht="16.5" customHeight="1">
      <c r="A21" s="46">
        <v>15.0</v>
      </c>
      <c r="B21" s="47" t="str">
        <f>VLOOKUP(A21,YearToDate!$A$8:$B$39,2,0)</f>
        <v/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9">
        <f t="shared" ref="AH21:AM21" si="17">COUNTIF($C21:$AG21,AH$6)+0.5*COUNTIF($C21:$AG21,AH$6&amp;"H")+0.5*COUNTIF($C21:$AG21,"H"&amp;AH$6)</f>
        <v>0</v>
      </c>
      <c r="AI21" s="49">
        <f t="shared" si="17"/>
        <v>0</v>
      </c>
      <c r="AJ21" s="49">
        <f t="shared" si="17"/>
        <v>0</v>
      </c>
      <c r="AK21" s="49">
        <f t="shared" si="17"/>
        <v>0</v>
      </c>
      <c r="AL21" s="49">
        <f t="shared" si="17"/>
        <v>0</v>
      </c>
      <c r="AM21" s="49">
        <f t="shared" si="17"/>
        <v>0</v>
      </c>
      <c r="AN21" s="2"/>
    </row>
    <row r="22" ht="16.5" customHeight="1">
      <c r="A22" s="46">
        <v>16.0</v>
      </c>
      <c r="B22" s="47" t="str">
        <f>VLOOKUP(A22,YearToDate!$A$8:$B$39,2,0)</f>
        <v/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9">
        <f t="shared" ref="AH22:AM22" si="18">COUNTIF($C22:$AG22,AH$6)+0.5*COUNTIF($C22:$AG22,AH$6&amp;"H")+0.5*COUNTIF($C22:$AG22,"H"&amp;AH$6)</f>
        <v>0</v>
      </c>
      <c r="AI22" s="49">
        <f t="shared" si="18"/>
        <v>0</v>
      </c>
      <c r="AJ22" s="49">
        <f t="shared" si="18"/>
        <v>0</v>
      </c>
      <c r="AK22" s="49">
        <f t="shared" si="18"/>
        <v>0</v>
      </c>
      <c r="AL22" s="49">
        <f t="shared" si="18"/>
        <v>0</v>
      </c>
      <c r="AM22" s="49">
        <f t="shared" si="18"/>
        <v>0</v>
      </c>
      <c r="AN22" s="2"/>
    </row>
    <row r="23" ht="16.5" customHeight="1">
      <c r="A23" s="46">
        <v>17.0</v>
      </c>
      <c r="B23" s="47" t="str">
        <f>VLOOKUP(A23,YearToDate!$A$8:$B$39,2,0)</f>
        <v/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9">
        <f t="shared" ref="AH23:AM23" si="19">COUNTIF($C23:$AG23,AH$6)+0.5*COUNTIF($C23:$AG23,AH$6&amp;"H")+0.5*COUNTIF($C23:$AG23,"H"&amp;AH$6)</f>
        <v>0</v>
      </c>
      <c r="AI23" s="49">
        <f t="shared" si="19"/>
        <v>0</v>
      </c>
      <c r="AJ23" s="49">
        <f t="shared" si="19"/>
        <v>0</v>
      </c>
      <c r="AK23" s="49">
        <f t="shared" si="19"/>
        <v>0</v>
      </c>
      <c r="AL23" s="49">
        <f t="shared" si="19"/>
        <v>0</v>
      </c>
      <c r="AM23" s="49">
        <f t="shared" si="19"/>
        <v>0</v>
      </c>
      <c r="AN23" s="2"/>
    </row>
    <row r="24" ht="16.5" customHeight="1">
      <c r="A24" s="46">
        <v>18.0</v>
      </c>
      <c r="B24" s="47" t="str">
        <f>VLOOKUP(A24,YearToDate!$A$8:$B$39,2,0)</f>
        <v/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9">
        <f t="shared" ref="AH24:AM24" si="20">COUNTIF($C24:$AG24,AH$6)+0.5*COUNTIF($C24:$AG24,AH$6&amp;"H")+0.5*COUNTIF($C24:$AG24,"H"&amp;AH$6)</f>
        <v>0</v>
      </c>
      <c r="AI24" s="49">
        <f t="shared" si="20"/>
        <v>0</v>
      </c>
      <c r="AJ24" s="49">
        <f t="shared" si="20"/>
        <v>0</v>
      </c>
      <c r="AK24" s="49">
        <f t="shared" si="20"/>
        <v>0</v>
      </c>
      <c r="AL24" s="49">
        <f t="shared" si="20"/>
        <v>0</v>
      </c>
      <c r="AM24" s="49">
        <f t="shared" si="20"/>
        <v>0</v>
      </c>
      <c r="AN24" s="2"/>
    </row>
    <row r="25" ht="16.5" customHeight="1">
      <c r="A25" s="46">
        <v>19.0</v>
      </c>
      <c r="B25" s="47" t="str">
        <f>VLOOKUP(A25,YearToDate!$A$8:$B$39,2,0)</f>
        <v/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9">
        <f t="shared" ref="AH25:AM25" si="21">COUNTIF($C25:$AG25,AH$6)+0.5*COUNTIF($C25:$AG25,AH$6&amp;"H")+0.5*COUNTIF($C25:$AG25,"H"&amp;AH$6)</f>
        <v>0</v>
      </c>
      <c r="AI25" s="49">
        <f t="shared" si="21"/>
        <v>0</v>
      </c>
      <c r="AJ25" s="49">
        <f t="shared" si="21"/>
        <v>0</v>
      </c>
      <c r="AK25" s="49">
        <f t="shared" si="21"/>
        <v>0</v>
      </c>
      <c r="AL25" s="49">
        <f t="shared" si="21"/>
        <v>0</v>
      </c>
      <c r="AM25" s="49">
        <f t="shared" si="21"/>
        <v>0</v>
      </c>
      <c r="AN25" s="2"/>
    </row>
    <row r="26" ht="16.5" customHeight="1">
      <c r="A26" s="46">
        <v>20.0</v>
      </c>
      <c r="B26" s="47" t="str">
        <f>VLOOKUP(A26,YearToDate!$A$8:$B$39,2,0)</f>
        <v/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9">
        <f t="shared" ref="AH26:AM26" si="22">COUNTIF($C26:$AG26,AH$6)+0.5*COUNTIF($C26:$AG26,AH$6&amp;"H")+0.5*COUNTIF($C26:$AG26,"H"&amp;AH$6)</f>
        <v>0</v>
      </c>
      <c r="AI26" s="49">
        <f t="shared" si="22"/>
        <v>0</v>
      </c>
      <c r="AJ26" s="49">
        <f t="shared" si="22"/>
        <v>0</v>
      </c>
      <c r="AK26" s="49">
        <f t="shared" si="22"/>
        <v>0</v>
      </c>
      <c r="AL26" s="49">
        <f t="shared" si="22"/>
        <v>0</v>
      </c>
      <c r="AM26" s="49">
        <f t="shared" si="22"/>
        <v>0</v>
      </c>
      <c r="AN26" s="2"/>
    </row>
    <row r="27" ht="16.5" customHeight="1">
      <c r="A27" s="46">
        <v>21.0</v>
      </c>
      <c r="B27" s="47" t="str">
        <f>VLOOKUP(A27,YearToDate!$A$8:$B$39,2,0)</f>
        <v/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9">
        <f t="shared" ref="AH27:AM27" si="23">COUNTIF($C27:$AG27,AH$6)+0.5*COUNTIF($C27:$AG27,AH$6&amp;"H")+0.5*COUNTIF($C27:$AG27,"H"&amp;AH$6)</f>
        <v>0</v>
      </c>
      <c r="AI27" s="49">
        <f t="shared" si="23"/>
        <v>0</v>
      </c>
      <c r="AJ27" s="49">
        <f t="shared" si="23"/>
        <v>0</v>
      </c>
      <c r="AK27" s="49">
        <f t="shared" si="23"/>
        <v>0</v>
      </c>
      <c r="AL27" s="49">
        <f t="shared" si="23"/>
        <v>0</v>
      </c>
      <c r="AM27" s="49">
        <f t="shared" si="23"/>
        <v>0</v>
      </c>
      <c r="AN27" s="2"/>
    </row>
    <row r="28" ht="16.5" customHeight="1">
      <c r="A28" s="46">
        <v>22.0</v>
      </c>
      <c r="B28" s="47" t="str">
        <f>VLOOKUP(A28,YearToDate!$A$8:$B$39,2,0)</f>
        <v/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9">
        <f t="shared" ref="AH28:AM28" si="24">COUNTIF($C28:$AG28,AH$6)+0.5*COUNTIF($C28:$AG28,AH$6&amp;"H")+0.5*COUNTIF($C28:$AG28,"H"&amp;AH$6)</f>
        <v>0</v>
      </c>
      <c r="AI28" s="49">
        <f t="shared" si="24"/>
        <v>0</v>
      </c>
      <c r="AJ28" s="49">
        <f t="shared" si="24"/>
        <v>0</v>
      </c>
      <c r="AK28" s="49">
        <f t="shared" si="24"/>
        <v>0</v>
      </c>
      <c r="AL28" s="49">
        <f t="shared" si="24"/>
        <v>0</v>
      </c>
      <c r="AM28" s="49">
        <f t="shared" si="24"/>
        <v>0</v>
      </c>
      <c r="AN28" s="2"/>
    </row>
    <row r="29" ht="16.5" customHeight="1">
      <c r="A29" s="46">
        <v>23.0</v>
      </c>
      <c r="B29" s="47" t="str">
        <f>VLOOKUP(A29,YearToDate!$A$8:$B$39,2,0)</f>
        <v/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9">
        <f t="shared" ref="AH29:AM29" si="25">COUNTIF($C29:$AG29,AH$6)+0.5*COUNTIF($C29:$AG29,AH$6&amp;"H")+0.5*COUNTIF($C29:$AG29,"H"&amp;AH$6)</f>
        <v>0</v>
      </c>
      <c r="AI29" s="49">
        <f t="shared" si="25"/>
        <v>0</v>
      </c>
      <c r="AJ29" s="49">
        <f t="shared" si="25"/>
        <v>0</v>
      </c>
      <c r="AK29" s="49">
        <f t="shared" si="25"/>
        <v>0</v>
      </c>
      <c r="AL29" s="49">
        <f t="shared" si="25"/>
        <v>0</v>
      </c>
      <c r="AM29" s="49">
        <f t="shared" si="25"/>
        <v>0</v>
      </c>
      <c r="AN29" s="2"/>
    </row>
    <row r="30" ht="16.5" customHeight="1">
      <c r="A30" s="46">
        <v>24.0</v>
      </c>
      <c r="B30" s="47" t="str">
        <f>VLOOKUP(A30,YearToDate!$A$8:$B$39,2,0)</f>
        <v/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9">
        <f t="shared" ref="AH30:AM30" si="26">COUNTIF($C30:$AG30,AH$6)+0.5*COUNTIF($C30:$AG30,AH$6&amp;"H")+0.5*COUNTIF($C30:$AG30,"H"&amp;AH$6)</f>
        <v>0</v>
      </c>
      <c r="AI30" s="49">
        <f t="shared" si="26"/>
        <v>0</v>
      </c>
      <c r="AJ30" s="49">
        <f t="shared" si="26"/>
        <v>0</v>
      </c>
      <c r="AK30" s="49">
        <f t="shared" si="26"/>
        <v>0</v>
      </c>
      <c r="AL30" s="49">
        <f t="shared" si="26"/>
        <v>0</v>
      </c>
      <c r="AM30" s="49">
        <f t="shared" si="26"/>
        <v>0</v>
      </c>
      <c r="AN30" s="2"/>
    </row>
    <row r="31" ht="16.5" customHeight="1">
      <c r="A31" s="46">
        <v>25.0</v>
      </c>
      <c r="B31" s="47" t="str">
        <f>VLOOKUP(A31,YearToDate!$A$8:$B$39,2,0)</f>
        <v/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9">
        <f t="shared" ref="AH31:AM31" si="27">COUNTIF($C31:$AG31,AH$6)+0.5*COUNTIF($C31:$AG31,AH$6&amp;"H")+0.5*COUNTIF($C31:$AG31,"H"&amp;AH$6)</f>
        <v>0</v>
      </c>
      <c r="AI31" s="49">
        <f t="shared" si="27"/>
        <v>0</v>
      </c>
      <c r="AJ31" s="49">
        <f t="shared" si="27"/>
        <v>0</v>
      </c>
      <c r="AK31" s="49">
        <f t="shared" si="27"/>
        <v>0</v>
      </c>
      <c r="AL31" s="49">
        <f t="shared" si="27"/>
        <v>0</v>
      </c>
      <c r="AM31" s="49">
        <f t="shared" si="27"/>
        <v>0</v>
      </c>
      <c r="AN31" s="2"/>
    </row>
    <row r="32" ht="16.5" customHeight="1">
      <c r="A32" s="46">
        <v>26.0</v>
      </c>
      <c r="B32" s="47" t="str">
        <f>VLOOKUP(A32,YearToDate!$A$8:$B$39,2,0)</f>
        <v/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9">
        <f t="shared" ref="AH32:AM32" si="28">COUNTIF($C32:$AG32,AH$6)+0.5*COUNTIF($C32:$AG32,AH$6&amp;"H")+0.5*COUNTIF($C32:$AG32,"H"&amp;AH$6)</f>
        <v>0</v>
      </c>
      <c r="AI32" s="49">
        <f t="shared" si="28"/>
        <v>0</v>
      </c>
      <c r="AJ32" s="49">
        <f t="shared" si="28"/>
        <v>0</v>
      </c>
      <c r="AK32" s="49">
        <f t="shared" si="28"/>
        <v>0</v>
      </c>
      <c r="AL32" s="49">
        <f t="shared" si="28"/>
        <v>0</v>
      </c>
      <c r="AM32" s="49">
        <f t="shared" si="28"/>
        <v>0</v>
      </c>
      <c r="AN32" s="2"/>
    </row>
    <row r="33" ht="16.5" customHeight="1">
      <c r="A33" s="46">
        <v>27.0</v>
      </c>
      <c r="B33" s="47" t="str">
        <f>VLOOKUP(A33,YearToDate!$A$8:$B$39,2,0)</f>
        <v/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9">
        <f t="shared" ref="AH33:AM33" si="29">COUNTIF($C33:$AG33,AH$6)+0.5*COUNTIF($C33:$AG33,AH$6&amp;"H")+0.5*COUNTIF($C33:$AG33,"H"&amp;AH$6)</f>
        <v>0</v>
      </c>
      <c r="AI33" s="49">
        <f t="shared" si="29"/>
        <v>0</v>
      </c>
      <c r="AJ33" s="49">
        <f t="shared" si="29"/>
        <v>0</v>
      </c>
      <c r="AK33" s="49">
        <f t="shared" si="29"/>
        <v>0</v>
      </c>
      <c r="AL33" s="49">
        <f t="shared" si="29"/>
        <v>0</v>
      </c>
      <c r="AM33" s="49">
        <f t="shared" si="29"/>
        <v>0</v>
      </c>
      <c r="AN33" s="2"/>
    </row>
    <row r="34" ht="16.5" customHeight="1">
      <c r="A34" s="46">
        <v>28.0</v>
      </c>
      <c r="B34" s="47" t="str">
        <f>VLOOKUP(A34,YearToDate!$A$8:$B$39,2,0)</f>
        <v/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9">
        <f t="shared" ref="AH34:AM34" si="30">COUNTIF($C34:$AG34,AH$6)+0.5*COUNTIF($C34:$AG34,AH$6&amp;"H")+0.5*COUNTIF($C34:$AG34,"H"&amp;AH$6)</f>
        <v>0</v>
      </c>
      <c r="AI34" s="49">
        <f t="shared" si="30"/>
        <v>0</v>
      </c>
      <c r="AJ34" s="49">
        <f t="shared" si="30"/>
        <v>0</v>
      </c>
      <c r="AK34" s="49">
        <f t="shared" si="30"/>
        <v>0</v>
      </c>
      <c r="AL34" s="49">
        <f t="shared" si="30"/>
        <v>0</v>
      </c>
      <c r="AM34" s="49">
        <f t="shared" si="30"/>
        <v>0</v>
      </c>
      <c r="AN34" s="2"/>
    </row>
    <row r="35" ht="16.5" customHeight="1">
      <c r="A35" s="46">
        <v>29.0</v>
      </c>
      <c r="B35" s="47" t="str">
        <f>VLOOKUP(A35,YearToDate!$A$8:$B$39,2,0)</f>
        <v/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9">
        <f t="shared" ref="AH35:AM35" si="31">COUNTIF($C35:$AG35,AH$6)+0.5*COUNTIF($C35:$AG35,AH$6&amp;"H")+0.5*COUNTIF($C35:$AG35,"H"&amp;AH$6)</f>
        <v>0</v>
      </c>
      <c r="AI35" s="49">
        <f t="shared" si="31"/>
        <v>0</v>
      </c>
      <c r="AJ35" s="49">
        <f t="shared" si="31"/>
        <v>0</v>
      </c>
      <c r="AK35" s="49">
        <f t="shared" si="31"/>
        <v>0</v>
      </c>
      <c r="AL35" s="49">
        <f t="shared" si="31"/>
        <v>0</v>
      </c>
      <c r="AM35" s="49">
        <f t="shared" si="31"/>
        <v>0</v>
      </c>
      <c r="AN35" s="2"/>
    </row>
    <row r="36" ht="16.5" customHeight="1">
      <c r="A36" s="46">
        <v>30.0</v>
      </c>
      <c r="B36" s="47" t="str">
        <f>VLOOKUP(A36,YearToDate!$A$8:$B$39,2,0)</f>
        <v/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9">
        <f t="shared" ref="AH36:AM36" si="32">COUNTIF($C36:$AG36,AH$6)+0.5*COUNTIF($C36:$AG36,AH$6&amp;"H")+0.5*COUNTIF($C36:$AG36,"H"&amp;AH$6)</f>
        <v>0</v>
      </c>
      <c r="AI36" s="49">
        <f t="shared" si="32"/>
        <v>0</v>
      </c>
      <c r="AJ36" s="49">
        <f t="shared" si="32"/>
        <v>0</v>
      </c>
      <c r="AK36" s="49">
        <f t="shared" si="32"/>
        <v>0</v>
      </c>
      <c r="AL36" s="49">
        <f t="shared" si="32"/>
        <v>0</v>
      </c>
      <c r="AM36" s="49">
        <f t="shared" si="32"/>
        <v>0</v>
      </c>
      <c r="AN36" s="2"/>
    </row>
    <row r="37" ht="16.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4"/>
    </row>
    <row r="38" ht="16.5" customHeight="1">
      <c r="A38" s="55"/>
      <c r="B38" s="55"/>
      <c r="C38" s="2"/>
      <c r="D38" s="2"/>
      <c r="E38" s="2"/>
      <c r="F38" s="2"/>
      <c r="G38" s="2"/>
      <c r="H38" s="2"/>
      <c r="I38" s="2"/>
      <c r="J38" s="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2"/>
      <c r="Z38" s="2"/>
      <c r="AA38" s="2"/>
      <c r="AB38" s="2"/>
      <c r="AC38" s="2"/>
      <c r="AD38" s="2"/>
      <c r="AE38" s="2"/>
      <c r="AF38" s="2"/>
      <c r="AG38" s="29" t="s">
        <v>35</v>
      </c>
      <c r="AH38" s="57">
        <f t="shared" ref="AH38:AM38" si="33">SUM(AH7:AH37)</f>
        <v>0</v>
      </c>
      <c r="AI38" s="57">
        <f t="shared" si="33"/>
        <v>0</v>
      </c>
      <c r="AJ38" s="57">
        <f t="shared" si="33"/>
        <v>0</v>
      </c>
      <c r="AK38" s="57">
        <f t="shared" si="33"/>
        <v>0</v>
      </c>
      <c r="AL38" s="57">
        <f t="shared" si="33"/>
        <v>0</v>
      </c>
      <c r="AM38" s="57">
        <f t="shared" si="33"/>
        <v>0</v>
      </c>
      <c r="AN38" s="2"/>
    </row>
    <row r="39" ht="12.75" customHeight="1">
      <c r="A39" s="5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">
    <mergeCell ref="C4:AG4"/>
    <mergeCell ref="AH4:AM4"/>
    <mergeCell ref="A39:B39"/>
  </mergeCells>
  <conditionalFormatting sqref="C6:AG6">
    <cfRule type="expression" dxfId="0" priority="1" stopIfTrue="1">
      <formula>OR(WEEKDAY(C$6,1)=1,WEEKDAY(C$6,1)=7)</formula>
    </cfRule>
  </conditionalFormatting>
  <conditionalFormatting sqref="C6:AG6">
    <cfRule type="cellIs" dxfId="0" priority="2" stopIfTrue="1" operator="equal">
      <formula>""</formula>
    </cfRule>
  </conditionalFormatting>
  <conditionalFormatting sqref="C7:AG36">
    <cfRule type="expression" dxfId="0" priority="3" stopIfTrue="1">
      <formula>OR(WEEKDAY(C$6)=1,WEEKDAY(C$6)=7)</formula>
    </cfRule>
  </conditionalFormatting>
  <conditionalFormatting sqref="C7:AG36">
    <cfRule type="expression" dxfId="0" priority="4" stopIfTrue="1">
      <formula>C$6=""</formula>
    </cfRule>
  </conditionalFormatting>
  <dataValidations>
    <dataValidation type="list" allowBlank="1" sqref="C7:AG36">
      <formula1>$AH$6:$AM$6</formula1>
    </dataValidation>
  </dataValidations>
  <printOptions horizontalCentered="1"/>
  <pageMargins bottom="0.25" footer="0.0" header="0.0" left="0.25" right="0.25" top="0.2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2008-04-12T17:21:19Z</dcterms:created>
  <dc:creator>Vertex42.com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2020-2021 Vertex42 LLC</vt:lpwstr>
  </property>
  <property fmtid="{D5CDD505-2E9C-101B-9397-08002B2CF9AE}" pid="3" name="Version">
    <vt:lpwstr>1.0.1</vt:lpwstr>
  </property>
  <property fmtid="{D5CDD505-2E9C-101B-9397-08002B2CF9AE}" pid="4" name="Source">
    <vt:lpwstr>https://www.vertex42.com/templates/employee-leave-tracker.html</vt:lpwstr>
  </property>
</Properties>
</file>