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Fath\Desktop\backend-iot\ANALISIS MODEL\"/>
    </mc:Choice>
  </mc:AlternateContent>
  <xr:revisionPtr revIDLastSave="0" documentId="13_ncr:1_{CAAF54DF-6CAC-46F1-9D5E-5D7F1BC727DD}" xr6:coauthVersionLast="47" xr6:coauthVersionMax="47" xr10:uidLastSave="{00000000-0000-0000-0000-000000000000}"/>
  <bookViews>
    <workbookView xWindow="-120" yWindow="-120" windowWidth="20730" windowHeight="11040" activeTab="1" xr2:uid="{0F768237-9E11-4300-AE3E-1EF744533C26}"/>
  </bookViews>
  <sheets>
    <sheet name="PH" sheetId="1" r:id="rId1"/>
    <sheet name="MOISTURE" sheetId="3" r:id="rId2"/>
  </sheets>
  <definedNames>
    <definedName name="_xlnm.Print_Area" localSheetId="1">MOISTURE!$A$1:$H$87</definedName>
    <definedName name="_xlnm.Print_Area" localSheetId="0">PH!$B$1:$I$87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3" l="1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2" i="3"/>
  <c r="K46" i="3"/>
  <c r="I71" i="1"/>
  <c r="I47" i="1"/>
  <c r="I3" i="1"/>
  <c r="E54" i="1"/>
  <c r="F54" i="1" s="1"/>
  <c r="E56" i="1"/>
  <c r="F56" i="1" s="1"/>
  <c r="E58" i="1"/>
  <c r="F58" i="1" s="1"/>
  <c r="D71" i="1"/>
  <c r="E74" i="1" s="1"/>
  <c r="F74" i="1" s="1"/>
  <c r="D47" i="1"/>
  <c r="E49" i="1" s="1"/>
  <c r="F49" i="1" s="1"/>
  <c r="D3" i="1"/>
  <c r="E5" i="1" s="1"/>
  <c r="F5" i="1" s="1"/>
  <c r="E52" i="1" l="1"/>
  <c r="F52" i="1" s="1"/>
  <c r="E48" i="1"/>
  <c r="F48" i="1" s="1"/>
  <c r="E50" i="1"/>
  <c r="F50" i="1" s="1"/>
  <c r="E70" i="1"/>
  <c r="F70" i="1" s="1"/>
  <c r="E68" i="1"/>
  <c r="F68" i="1" s="1"/>
  <c r="E66" i="1"/>
  <c r="F66" i="1" s="1"/>
  <c r="E64" i="1"/>
  <c r="F64" i="1" s="1"/>
  <c r="E62" i="1"/>
  <c r="F62" i="1" s="1"/>
  <c r="E60" i="1"/>
  <c r="F60" i="1" s="1"/>
  <c r="H47" i="3"/>
  <c r="C47" i="3"/>
  <c r="D69" i="3" s="1"/>
  <c r="E69" i="3" s="1"/>
  <c r="C3" i="3"/>
  <c r="D45" i="3" s="1"/>
  <c r="E45" i="3" s="1"/>
  <c r="H3" i="3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12" i="1"/>
  <c r="F12" i="1" s="1"/>
  <c r="E8" i="1"/>
  <c r="F8" i="1" s="1"/>
  <c r="E4" i="1"/>
  <c r="F4" i="1" s="1"/>
  <c r="E85" i="1"/>
  <c r="F85" i="1" s="1"/>
  <c r="E81" i="1"/>
  <c r="F81" i="1" s="1"/>
  <c r="E77" i="1"/>
  <c r="F77" i="1" s="1"/>
  <c r="E73" i="1"/>
  <c r="F73" i="1" s="1"/>
  <c r="E3" i="1"/>
  <c r="F3" i="1" s="1"/>
  <c r="E43" i="1"/>
  <c r="F43" i="1" s="1"/>
  <c r="E39" i="1"/>
  <c r="F39" i="1" s="1"/>
  <c r="E35" i="1"/>
  <c r="F35" i="1" s="1"/>
  <c r="E31" i="1"/>
  <c r="F31" i="1" s="1"/>
  <c r="E27" i="1"/>
  <c r="F27" i="1" s="1"/>
  <c r="E23" i="1"/>
  <c r="F23" i="1" s="1"/>
  <c r="E19" i="1"/>
  <c r="F19" i="1" s="1"/>
  <c r="E15" i="1"/>
  <c r="F15" i="1" s="1"/>
  <c r="E11" i="1"/>
  <c r="F11" i="1" s="1"/>
  <c r="E7" i="1"/>
  <c r="F7" i="1" s="1"/>
  <c r="E47" i="1"/>
  <c r="F47" i="1" s="1"/>
  <c r="E67" i="1"/>
  <c r="F67" i="1" s="1"/>
  <c r="E63" i="1"/>
  <c r="F63" i="1" s="1"/>
  <c r="E59" i="1"/>
  <c r="F59" i="1" s="1"/>
  <c r="E55" i="1"/>
  <c r="F55" i="1" s="1"/>
  <c r="E51" i="1"/>
  <c r="F51" i="1" s="1"/>
  <c r="E71" i="1"/>
  <c r="F71" i="1" s="1"/>
  <c r="E84" i="1"/>
  <c r="F84" i="1" s="1"/>
  <c r="E80" i="1"/>
  <c r="F80" i="1" s="1"/>
  <c r="E76" i="1"/>
  <c r="F76" i="1" s="1"/>
  <c r="E72" i="1"/>
  <c r="F72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4" i="1"/>
  <c r="F14" i="1" s="1"/>
  <c r="E10" i="1"/>
  <c r="F10" i="1" s="1"/>
  <c r="E6" i="1"/>
  <c r="F6" i="1" s="1"/>
  <c r="E87" i="1"/>
  <c r="F87" i="1" s="1"/>
  <c r="E83" i="1"/>
  <c r="F83" i="1" s="1"/>
  <c r="E79" i="1"/>
  <c r="F79" i="1" s="1"/>
  <c r="E75" i="1"/>
  <c r="F75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3" i="1"/>
  <c r="F13" i="1" s="1"/>
  <c r="E9" i="1"/>
  <c r="F9" i="1" s="1"/>
  <c r="E69" i="1"/>
  <c r="F69" i="1" s="1"/>
  <c r="E65" i="1"/>
  <c r="F65" i="1" s="1"/>
  <c r="E61" i="1"/>
  <c r="F61" i="1" s="1"/>
  <c r="E57" i="1"/>
  <c r="F57" i="1" s="1"/>
  <c r="E53" i="1"/>
  <c r="F53" i="1" s="1"/>
  <c r="E86" i="1"/>
  <c r="F86" i="1" s="1"/>
  <c r="E82" i="1"/>
  <c r="F82" i="1" s="1"/>
  <c r="E78" i="1"/>
  <c r="F78" i="1" s="1"/>
  <c r="D59" i="3" l="1"/>
  <c r="E59" i="3" s="1"/>
  <c r="D66" i="3"/>
  <c r="E66" i="3" s="1"/>
  <c r="D48" i="3"/>
  <c r="E48" i="3" s="1"/>
  <c r="D78" i="3"/>
  <c r="E78" i="3" s="1"/>
  <c r="D67" i="3"/>
  <c r="E67" i="3" s="1"/>
  <c r="D51" i="3"/>
  <c r="E51" i="3" s="1"/>
  <c r="D58" i="3"/>
  <c r="E58" i="3" s="1"/>
  <c r="D80" i="3"/>
  <c r="E80" i="3" s="1"/>
  <c r="D81" i="3"/>
  <c r="E81" i="3" s="1"/>
  <c r="D82" i="3"/>
  <c r="E82" i="3" s="1"/>
  <c r="D79" i="3"/>
  <c r="E79" i="3" s="1"/>
  <c r="D72" i="3"/>
  <c r="E72" i="3" s="1"/>
  <c r="D73" i="3"/>
  <c r="E73" i="3" s="1"/>
  <c r="D74" i="3"/>
  <c r="E74" i="3" s="1"/>
  <c r="D71" i="3"/>
  <c r="E71" i="3" s="1"/>
  <c r="D57" i="3"/>
  <c r="E57" i="3" s="1"/>
  <c r="D64" i="3"/>
  <c r="E64" i="3" s="1"/>
  <c r="D87" i="3"/>
  <c r="E87" i="3" s="1"/>
  <c r="D76" i="3"/>
  <c r="E76" i="3" s="1"/>
  <c r="D77" i="3"/>
  <c r="E77" i="3" s="1"/>
  <c r="D75" i="3"/>
  <c r="E75" i="3" s="1"/>
  <c r="D65" i="3"/>
  <c r="E65" i="3" s="1"/>
  <c r="D49" i="3"/>
  <c r="E49" i="3" s="1"/>
  <c r="D56" i="3"/>
  <c r="E56" i="3" s="1"/>
  <c r="D84" i="3"/>
  <c r="E84" i="3" s="1"/>
  <c r="D85" i="3"/>
  <c r="E85" i="3" s="1"/>
  <c r="D86" i="3"/>
  <c r="E86" i="3" s="1"/>
  <c r="D83" i="3"/>
  <c r="E83" i="3" s="1"/>
  <c r="D63" i="3"/>
  <c r="E63" i="3" s="1"/>
  <c r="D55" i="3"/>
  <c r="E55" i="3" s="1"/>
  <c r="D70" i="3"/>
  <c r="E70" i="3" s="1"/>
  <c r="D62" i="3"/>
  <c r="E62" i="3" s="1"/>
  <c r="D54" i="3"/>
  <c r="E54" i="3" s="1"/>
  <c r="D61" i="3"/>
  <c r="E61" i="3" s="1"/>
  <c r="D53" i="3"/>
  <c r="E53" i="3" s="1"/>
  <c r="D68" i="3"/>
  <c r="E68" i="3" s="1"/>
  <c r="D60" i="3"/>
  <c r="E60" i="3" s="1"/>
  <c r="D52" i="3"/>
  <c r="E52" i="3" s="1"/>
  <c r="D35" i="3"/>
  <c r="E35" i="3" s="1"/>
  <c r="D19" i="3"/>
  <c r="E19" i="3" s="1"/>
  <c r="D43" i="3"/>
  <c r="E43" i="3" s="1"/>
  <c r="D29" i="3"/>
  <c r="E29" i="3" s="1"/>
  <c r="D13" i="3"/>
  <c r="E13" i="3" s="1"/>
  <c r="D30" i="3"/>
  <c r="E30" i="3" s="1"/>
  <c r="D41" i="3"/>
  <c r="E41" i="3" s="1"/>
  <c r="D27" i="3"/>
  <c r="E27" i="3" s="1"/>
  <c r="D11" i="3"/>
  <c r="E11" i="3" s="1"/>
  <c r="D26" i="3"/>
  <c r="E26" i="3" s="1"/>
  <c r="D38" i="3"/>
  <c r="E38" i="3" s="1"/>
  <c r="D37" i="3"/>
  <c r="E37" i="3" s="1"/>
  <c r="D21" i="3"/>
  <c r="E21" i="3" s="1"/>
  <c r="D5" i="3"/>
  <c r="E5" i="3" s="1"/>
  <c r="D46" i="3"/>
  <c r="E46" i="3" s="1"/>
  <c r="D8" i="3"/>
  <c r="E8" i="3" s="1"/>
  <c r="D50" i="3"/>
  <c r="E50" i="3" s="1"/>
  <c r="D40" i="3"/>
  <c r="E40" i="3" s="1"/>
  <c r="D18" i="3"/>
  <c r="E18" i="3" s="1"/>
  <c r="D47" i="3"/>
  <c r="E47" i="3" s="1"/>
  <c r="D33" i="3"/>
  <c r="E33" i="3" s="1"/>
  <c r="D25" i="3"/>
  <c r="E25" i="3" s="1"/>
  <c r="D17" i="3"/>
  <c r="E17" i="3" s="1"/>
  <c r="D9" i="3"/>
  <c r="E9" i="3" s="1"/>
  <c r="D44" i="3"/>
  <c r="E44" i="3" s="1"/>
  <c r="D34" i="3"/>
  <c r="E34" i="3" s="1"/>
  <c r="D24" i="3"/>
  <c r="E24" i="3" s="1"/>
  <c r="D14" i="3"/>
  <c r="E14" i="3" s="1"/>
  <c r="D3" i="3"/>
  <c r="E3" i="3" s="1"/>
  <c r="D39" i="3"/>
  <c r="E39" i="3" s="1"/>
  <c r="D31" i="3"/>
  <c r="E31" i="3" s="1"/>
  <c r="D23" i="3"/>
  <c r="E23" i="3" s="1"/>
  <c r="D15" i="3"/>
  <c r="E15" i="3" s="1"/>
  <c r="D7" i="3"/>
  <c r="E7" i="3" s="1"/>
  <c r="D42" i="3"/>
  <c r="E42" i="3" s="1"/>
  <c r="D32" i="3"/>
  <c r="E32" i="3" s="1"/>
  <c r="D22" i="3"/>
  <c r="E22" i="3" s="1"/>
  <c r="D10" i="3"/>
  <c r="E10" i="3" s="1"/>
  <c r="D16" i="3"/>
  <c r="E16" i="3" s="1"/>
  <c r="D6" i="3"/>
  <c r="E6" i="3" s="1"/>
  <c r="D36" i="3"/>
  <c r="E36" i="3" s="1"/>
  <c r="D28" i="3"/>
  <c r="E28" i="3" s="1"/>
  <c r="D20" i="3"/>
  <c r="E20" i="3" s="1"/>
  <c r="D12" i="3"/>
  <c r="E12" i="3" s="1"/>
  <c r="D4" i="3"/>
  <c r="E4" i="3" s="1"/>
  <c r="G3" i="1"/>
  <c r="H3" i="1" s="1"/>
  <c r="G47" i="1"/>
  <c r="H47" i="1" s="1"/>
  <c r="G71" i="1"/>
  <c r="H71" i="1" s="1"/>
  <c r="F47" i="3" l="1"/>
  <c r="G47" i="3" s="1"/>
  <c r="F3" i="3"/>
  <c r="G3" i="3" s="1"/>
</calcChain>
</file>

<file path=xl/sharedStrings.xml><?xml version="1.0" encoding="utf-8"?>
<sst xmlns="http://schemas.openxmlformats.org/spreadsheetml/2006/main" count="23" uniqueCount="14">
  <si>
    <t>asam</t>
  </si>
  <si>
    <t>Keadaan (F)</t>
  </si>
  <si>
    <t>normal</t>
  </si>
  <si>
    <t>X</t>
  </si>
  <si>
    <t>SUM (X - X bar)^2)</t>
  </si>
  <si>
    <t>√((Ʃ(X-X')^2)/N-1))</t>
  </si>
  <si>
    <t>kering</t>
  </si>
  <si>
    <t>Standar Deviasi Manual</t>
  </si>
  <si>
    <t>Standar Deviasi Otomatis</t>
  </si>
  <si>
    <t>X'</t>
  </si>
  <si>
    <t>X - X'</t>
  </si>
  <si>
    <t>(X - X')^2</t>
  </si>
  <si>
    <t>SUM (X - X')^2)</t>
  </si>
  <si>
    <t>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</si>
</sst>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textRotation="45"/>
    </xf>
    <xf numFmtId="0" fontId="5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45"/>
    </xf>
    <xf numFmtId="0" fontId="1" fillId="5" borderId="1" xfId="0" applyFont="1" applyFill="1" applyBorder="1" applyAlignment="1">
      <alignment horizontal="center" vertical="center" textRotation="45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/>
    </xf>
    <xf numFmtId="0" fontId="0" fillId="3" borderId="1" xfId="0" applyFill="1" applyBorder="1" applyAlignment="1">
      <alignment horizontal="center" vertical="center" textRotation="45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45"/>
    </xf>
    <xf numFmtId="0" fontId="0" fillId="6" borderId="1" xfId="0" applyFill="1" applyBorder="1" applyAlignment="1">
      <alignment horizontal="center" vertical="center" textRotation="45"/>
    </xf>
    <xf numFmtId="0" fontId="1" fillId="7" borderId="1" xfId="0" applyFont="1" applyFill="1" applyBorder="1" applyAlignment="1">
      <alignment horizontal="center" vertical="center" textRotation="45"/>
    </xf>
    <xf numFmtId="0" fontId="0" fillId="7" borderId="1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946C1F-3643-4874-ACC9-7B75EB6A3B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33C-DE90-44DA-A0E4-E631B230A68E}">
  <sheetPr>
    <pageSetUpPr fitToPage="1"/>
  </sheetPr>
  <dimension ref="B1:I94"/>
  <sheetViews>
    <sheetView zoomScaleNormal="100" workbookViewId="0">
      <selection activeCell="H3" sqref="H3:H46"/>
    </sheetView>
  </sheetViews>
  <sheetFormatPr defaultRowHeight="15" x14ac:dyDescent="0.25"/>
  <cols>
    <col min="1" max="1" width="13.140625" customWidth="1"/>
    <col min="2" max="2" width="14.5703125" customWidth="1"/>
    <col min="4" max="4" width="9.42578125" customWidth="1"/>
    <col min="5" max="5" width="12" customWidth="1"/>
    <col min="6" max="6" width="19.5703125" customWidth="1"/>
    <col min="7" max="7" width="21.5703125" customWidth="1"/>
    <col min="8" max="8" width="21.7109375" customWidth="1"/>
    <col min="9" max="9" width="22.7109375" customWidth="1"/>
  </cols>
  <sheetData>
    <row r="1" spans="2:9" x14ac:dyDescent="0.25">
      <c r="B1" s="14" t="s">
        <v>1</v>
      </c>
      <c r="C1" s="14" t="s">
        <v>3</v>
      </c>
      <c r="D1" s="14" t="s">
        <v>9</v>
      </c>
      <c r="E1" s="14" t="s">
        <v>10</v>
      </c>
      <c r="F1" s="14" t="s">
        <v>11</v>
      </c>
      <c r="G1" s="14" t="s">
        <v>12</v>
      </c>
      <c r="H1" s="6" t="s">
        <v>7</v>
      </c>
      <c r="I1" s="13" t="s">
        <v>8</v>
      </c>
    </row>
    <row r="2" spans="2:9" ht="18.75" x14ac:dyDescent="0.25">
      <c r="B2" s="14"/>
      <c r="C2" s="14"/>
      <c r="D2" s="14"/>
      <c r="E2" s="14"/>
      <c r="F2" s="14"/>
      <c r="G2" s="14"/>
      <c r="H2" s="2" t="s">
        <v>5</v>
      </c>
      <c r="I2" s="13"/>
    </row>
    <row r="3" spans="2:9" x14ac:dyDescent="0.25">
      <c r="B3" s="11" t="s">
        <v>0</v>
      </c>
      <c r="C3" s="4">
        <v>4.53</v>
      </c>
      <c r="D3" s="7">
        <f>AVERAGE(C3:C46)</f>
        <v>5.1861363636363631</v>
      </c>
      <c r="E3" s="3">
        <f t="shared" ref="E3:E46" si="0">C3-$D$3</f>
        <v>-0.65613636363636285</v>
      </c>
      <c r="F3" s="3">
        <f>E3^2</f>
        <v>0.4305149276859494</v>
      </c>
      <c r="G3" s="7">
        <f>SUM(F3:F46)</f>
        <v>8.5882431818181804</v>
      </c>
      <c r="H3" s="7">
        <f>SQRT(G3/(COUNT(C3:C46)-1))</f>
        <v>0.4469078043888679</v>
      </c>
      <c r="I3" s="7">
        <f>STDEV(C3:C46)</f>
        <v>0.4469078043888679</v>
      </c>
    </row>
    <row r="4" spans="2:9" x14ac:dyDescent="0.25">
      <c r="B4" s="12"/>
      <c r="C4" s="4">
        <v>4.67</v>
      </c>
      <c r="D4" s="7"/>
      <c r="E4" s="3">
        <f t="shared" si="0"/>
        <v>-0.51613636363636317</v>
      </c>
      <c r="F4" s="3">
        <f t="shared" ref="F4:F67" si="1">E4^2</f>
        <v>0.26639674586776813</v>
      </c>
      <c r="G4" s="7"/>
      <c r="H4" s="7"/>
      <c r="I4" s="7"/>
    </row>
    <row r="5" spans="2:9" x14ac:dyDescent="0.25">
      <c r="B5" s="12"/>
      <c r="C5" s="4">
        <v>4.67</v>
      </c>
      <c r="D5" s="7"/>
      <c r="E5" s="3">
        <f t="shared" si="0"/>
        <v>-0.51613636363636317</v>
      </c>
      <c r="F5" s="3">
        <f t="shared" si="1"/>
        <v>0.26639674586776813</v>
      </c>
      <c r="G5" s="7"/>
      <c r="H5" s="7"/>
      <c r="I5" s="7"/>
    </row>
    <row r="6" spans="2:9" x14ac:dyDescent="0.25">
      <c r="B6" s="12"/>
      <c r="C6" s="4">
        <v>4.7</v>
      </c>
      <c r="D6" s="7"/>
      <c r="E6" s="3">
        <f t="shared" si="0"/>
        <v>-0.48613636363636292</v>
      </c>
      <c r="F6" s="3">
        <f t="shared" si="1"/>
        <v>0.23632856404958608</v>
      </c>
      <c r="G6" s="7"/>
      <c r="H6" s="7"/>
      <c r="I6" s="7"/>
    </row>
    <row r="7" spans="2:9" x14ac:dyDescent="0.25">
      <c r="B7" s="12"/>
      <c r="C7" s="4">
        <v>4.72</v>
      </c>
      <c r="D7" s="7"/>
      <c r="E7" s="3">
        <f t="shared" si="0"/>
        <v>-0.46613636363636335</v>
      </c>
      <c r="F7" s="3">
        <f t="shared" si="1"/>
        <v>0.21728310950413196</v>
      </c>
      <c r="G7" s="7"/>
      <c r="H7" s="7"/>
      <c r="I7" s="7"/>
    </row>
    <row r="8" spans="2:9" x14ac:dyDescent="0.25">
      <c r="B8" s="12"/>
      <c r="C8" s="4">
        <v>4.74</v>
      </c>
      <c r="D8" s="7"/>
      <c r="E8" s="3">
        <f t="shared" si="0"/>
        <v>-0.44613636363636289</v>
      </c>
      <c r="F8" s="3">
        <f t="shared" si="1"/>
        <v>0.19903765495867701</v>
      </c>
      <c r="G8" s="7"/>
      <c r="H8" s="7"/>
      <c r="I8" s="7"/>
    </row>
    <row r="9" spans="2:9" x14ac:dyDescent="0.25">
      <c r="B9" s="12"/>
      <c r="C9" s="4">
        <v>4.74</v>
      </c>
      <c r="D9" s="7"/>
      <c r="E9" s="3">
        <f t="shared" si="0"/>
        <v>-0.44613636363636289</v>
      </c>
      <c r="F9" s="3">
        <f t="shared" si="1"/>
        <v>0.19903765495867701</v>
      </c>
      <c r="G9" s="7"/>
      <c r="H9" s="7"/>
      <c r="I9" s="7"/>
    </row>
    <row r="10" spans="2:9" x14ac:dyDescent="0.25">
      <c r="B10" s="12"/>
      <c r="C10" s="4">
        <v>4.82</v>
      </c>
      <c r="D10" s="7"/>
      <c r="E10" s="3">
        <f t="shared" si="0"/>
        <v>-0.36613636363636282</v>
      </c>
      <c r="F10" s="3">
        <f t="shared" si="1"/>
        <v>0.13405583677685889</v>
      </c>
      <c r="G10" s="7"/>
      <c r="H10" s="7"/>
      <c r="I10" s="7"/>
    </row>
    <row r="11" spans="2:9" x14ac:dyDescent="0.25">
      <c r="B11" s="12"/>
      <c r="C11" s="4">
        <v>4.82</v>
      </c>
      <c r="D11" s="7"/>
      <c r="E11" s="3">
        <f t="shared" si="0"/>
        <v>-0.36613636363636282</v>
      </c>
      <c r="F11" s="3">
        <f t="shared" si="1"/>
        <v>0.13405583677685889</v>
      </c>
      <c r="G11" s="7"/>
      <c r="H11" s="7"/>
      <c r="I11" s="7"/>
    </row>
    <row r="12" spans="2:9" x14ac:dyDescent="0.25">
      <c r="B12" s="12"/>
      <c r="C12" s="4">
        <v>4.8600000000000003</v>
      </c>
      <c r="D12" s="7"/>
      <c r="E12" s="3">
        <f t="shared" si="0"/>
        <v>-0.32613636363636278</v>
      </c>
      <c r="F12" s="3">
        <f t="shared" si="1"/>
        <v>0.10636492768594985</v>
      </c>
      <c r="G12" s="7"/>
      <c r="H12" s="7"/>
      <c r="I12" s="7"/>
    </row>
    <row r="13" spans="2:9" x14ac:dyDescent="0.25">
      <c r="B13" s="12"/>
      <c r="C13" s="4">
        <v>4.8600000000000003</v>
      </c>
      <c r="D13" s="7"/>
      <c r="E13" s="3">
        <f t="shared" si="0"/>
        <v>-0.32613636363636278</v>
      </c>
      <c r="F13" s="3">
        <f t="shared" si="1"/>
        <v>0.10636492768594985</v>
      </c>
      <c r="G13" s="7"/>
      <c r="H13" s="7"/>
      <c r="I13" s="7"/>
    </row>
    <row r="14" spans="2:9" x14ac:dyDescent="0.25">
      <c r="B14" s="12"/>
      <c r="C14" s="4">
        <v>4.8600000000000003</v>
      </c>
      <c r="D14" s="7"/>
      <c r="E14" s="3">
        <f t="shared" si="0"/>
        <v>-0.32613636363636278</v>
      </c>
      <c r="F14" s="3">
        <f t="shared" si="1"/>
        <v>0.10636492768594985</v>
      </c>
      <c r="G14" s="7"/>
      <c r="H14" s="7"/>
      <c r="I14" s="7"/>
    </row>
    <row r="15" spans="2:9" x14ac:dyDescent="0.25">
      <c r="B15" s="12"/>
      <c r="C15" s="4">
        <v>4.88</v>
      </c>
      <c r="D15" s="7"/>
      <c r="E15" s="3">
        <f t="shared" si="0"/>
        <v>-0.30613636363636321</v>
      </c>
      <c r="F15" s="3">
        <f t="shared" si="1"/>
        <v>9.3719473140495599E-2</v>
      </c>
      <c r="G15" s="7"/>
      <c r="H15" s="7"/>
      <c r="I15" s="7"/>
    </row>
    <row r="16" spans="2:9" x14ac:dyDescent="0.25">
      <c r="B16" s="12"/>
      <c r="C16" s="4">
        <v>4.9000000000000004</v>
      </c>
      <c r="D16" s="7"/>
      <c r="E16" s="3">
        <f t="shared" si="0"/>
        <v>-0.28613636363636274</v>
      </c>
      <c r="F16" s="3">
        <f t="shared" si="1"/>
        <v>8.1874018595040815E-2</v>
      </c>
      <c r="G16" s="7"/>
      <c r="H16" s="7"/>
      <c r="I16" s="7"/>
    </row>
    <row r="17" spans="2:9" x14ac:dyDescent="0.25">
      <c r="B17" s="12"/>
      <c r="C17" s="4">
        <v>4.9000000000000004</v>
      </c>
      <c r="D17" s="7"/>
      <c r="E17" s="3">
        <f t="shared" si="0"/>
        <v>-0.28613636363636274</v>
      </c>
      <c r="F17" s="3">
        <f t="shared" si="1"/>
        <v>8.1874018595040815E-2</v>
      </c>
      <c r="G17" s="7"/>
      <c r="H17" s="7"/>
      <c r="I17" s="7"/>
    </row>
    <row r="18" spans="2:9" x14ac:dyDescent="0.25">
      <c r="B18" s="12"/>
      <c r="C18" s="4">
        <v>4.9000000000000004</v>
      </c>
      <c r="D18" s="7"/>
      <c r="E18" s="3">
        <f t="shared" si="0"/>
        <v>-0.28613636363636274</v>
      </c>
      <c r="F18" s="3">
        <f t="shared" si="1"/>
        <v>8.1874018595040815E-2</v>
      </c>
      <c r="G18" s="7"/>
      <c r="H18" s="7"/>
      <c r="I18" s="7"/>
    </row>
    <row r="19" spans="2:9" x14ac:dyDescent="0.25">
      <c r="B19" s="12"/>
      <c r="C19" s="4">
        <v>4.92</v>
      </c>
      <c r="D19" s="7"/>
      <c r="E19" s="3">
        <f t="shared" si="0"/>
        <v>-0.26613636363636317</v>
      </c>
      <c r="F19" s="3">
        <f t="shared" si="1"/>
        <v>7.0828564049586526E-2</v>
      </c>
      <c r="G19" s="7"/>
      <c r="H19" s="7"/>
      <c r="I19" s="7"/>
    </row>
    <row r="20" spans="2:9" x14ac:dyDescent="0.25">
      <c r="B20" s="12"/>
      <c r="C20" s="4">
        <v>4.96</v>
      </c>
      <c r="D20" s="7"/>
      <c r="E20" s="3">
        <f t="shared" si="0"/>
        <v>-0.22613636363636314</v>
      </c>
      <c r="F20" s="3">
        <f t="shared" si="1"/>
        <v>5.1137654958677461E-2</v>
      </c>
      <c r="G20" s="7"/>
      <c r="H20" s="7"/>
      <c r="I20" s="7"/>
    </row>
    <row r="21" spans="2:9" x14ac:dyDescent="0.25">
      <c r="B21" s="12"/>
      <c r="C21" s="4">
        <v>4.96</v>
      </c>
      <c r="D21" s="7"/>
      <c r="E21" s="3">
        <f t="shared" si="0"/>
        <v>-0.22613636363636314</v>
      </c>
      <c r="F21" s="3">
        <f t="shared" si="1"/>
        <v>5.1137654958677461E-2</v>
      </c>
      <c r="G21" s="7"/>
      <c r="H21" s="7"/>
      <c r="I21" s="7"/>
    </row>
    <row r="22" spans="2:9" x14ac:dyDescent="0.25">
      <c r="B22" s="12"/>
      <c r="C22" s="4">
        <v>4.96</v>
      </c>
      <c r="D22" s="7"/>
      <c r="E22" s="3">
        <f t="shared" si="0"/>
        <v>-0.22613636363636314</v>
      </c>
      <c r="F22" s="3">
        <f t="shared" si="1"/>
        <v>5.1137654958677461E-2</v>
      </c>
      <c r="G22" s="7"/>
      <c r="H22" s="7"/>
      <c r="I22" s="7"/>
    </row>
    <row r="23" spans="2:9" x14ac:dyDescent="0.25">
      <c r="B23" s="12"/>
      <c r="C23" s="4">
        <v>4.97</v>
      </c>
      <c r="D23" s="7"/>
      <c r="E23" s="3">
        <f t="shared" si="0"/>
        <v>-0.21613636363636335</v>
      </c>
      <c r="F23" s="3">
        <f t="shared" si="1"/>
        <v>4.6714927685950286E-2</v>
      </c>
      <c r="G23" s="7"/>
      <c r="H23" s="7"/>
      <c r="I23" s="7"/>
    </row>
    <row r="24" spans="2:9" x14ac:dyDescent="0.25">
      <c r="B24" s="12"/>
      <c r="C24" s="4">
        <v>4.97</v>
      </c>
      <c r="D24" s="7"/>
      <c r="E24" s="3">
        <f t="shared" si="0"/>
        <v>-0.21613636363636335</v>
      </c>
      <c r="F24" s="3">
        <f t="shared" si="1"/>
        <v>4.6714927685950286E-2</v>
      </c>
      <c r="G24" s="7"/>
      <c r="H24" s="7"/>
      <c r="I24" s="7"/>
    </row>
    <row r="25" spans="2:9" x14ac:dyDescent="0.25">
      <c r="B25" s="12"/>
      <c r="C25" s="4">
        <v>5.1100000000000003</v>
      </c>
      <c r="D25" s="7"/>
      <c r="E25" s="3">
        <f t="shared" si="0"/>
        <v>-7.613636363636278E-2</v>
      </c>
      <c r="F25" s="3">
        <f t="shared" si="1"/>
        <v>5.7967458677684646E-3</v>
      </c>
      <c r="G25" s="7"/>
      <c r="H25" s="7"/>
      <c r="I25" s="7"/>
    </row>
    <row r="26" spans="2:9" x14ac:dyDescent="0.25">
      <c r="B26" s="12"/>
      <c r="C26" s="4">
        <v>5.18</v>
      </c>
      <c r="D26" s="7"/>
      <c r="E26" s="3">
        <f t="shared" si="0"/>
        <v>-6.1363636363633844E-3</v>
      </c>
      <c r="F26" s="3">
        <f t="shared" si="1"/>
        <v>3.7654958677682861E-5</v>
      </c>
      <c r="G26" s="7"/>
      <c r="H26" s="7"/>
      <c r="I26" s="7"/>
    </row>
    <row r="27" spans="2:9" x14ac:dyDescent="0.25">
      <c r="B27" s="12"/>
      <c r="C27" s="4">
        <v>5.18</v>
      </c>
      <c r="D27" s="7"/>
      <c r="E27" s="3">
        <f t="shared" si="0"/>
        <v>-6.1363636363633844E-3</v>
      </c>
      <c r="F27" s="3">
        <f t="shared" si="1"/>
        <v>3.7654958677682861E-5</v>
      </c>
      <c r="G27" s="7"/>
      <c r="H27" s="7"/>
      <c r="I27" s="7"/>
    </row>
    <row r="28" spans="2:9" x14ac:dyDescent="0.25">
      <c r="B28" s="12"/>
      <c r="C28" s="4">
        <v>5.18</v>
      </c>
      <c r="D28" s="7"/>
      <c r="E28" s="3">
        <f t="shared" si="0"/>
        <v>-6.1363636363633844E-3</v>
      </c>
      <c r="F28" s="3">
        <f t="shared" si="1"/>
        <v>3.7654958677682861E-5</v>
      </c>
      <c r="G28" s="7"/>
      <c r="H28" s="7"/>
      <c r="I28" s="7"/>
    </row>
    <row r="29" spans="2:9" x14ac:dyDescent="0.25">
      <c r="B29" s="12"/>
      <c r="C29" s="4">
        <v>5.21</v>
      </c>
      <c r="D29" s="7"/>
      <c r="E29" s="3">
        <f t="shared" si="0"/>
        <v>2.3863636363636864E-2</v>
      </c>
      <c r="F29" s="3">
        <f t="shared" si="1"/>
        <v>5.6947314049589164E-4</v>
      </c>
      <c r="G29" s="7"/>
      <c r="H29" s="7"/>
      <c r="I29" s="7"/>
    </row>
    <row r="30" spans="2:9" x14ac:dyDescent="0.25">
      <c r="B30" s="12"/>
      <c r="C30" s="4">
        <v>5.21</v>
      </c>
      <c r="D30" s="7"/>
      <c r="E30" s="3">
        <f t="shared" si="0"/>
        <v>2.3863636363636864E-2</v>
      </c>
      <c r="F30" s="3">
        <f t="shared" si="1"/>
        <v>5.6947314049589164E-4</v>
      </c>
      <c r="G30" s="7"/>
      <c r="H30" s="7"/>
      <c r="I30" s="7"/>
    </row>
    <row r="31" spans="2:9" x14ac:dyDescent="0.25">
      <c r="B31" s="12"/>
      <c r="C31" s="4">
        <v>5.26</v>
      </c>
      <c r="D31" s="7"/>
      <c r="E31" s="3">
        <f t="shared" si="0"/>
        <v>7.3863636363636687E-2</v>
      </c>
      <c r="F31" s="3">
        <f t="shared" si="1"/>
        <v>5.4558367768595519E-3</v>
      </c>
      <c r="G31" s="7"/>
      <c r="H31" s="7"/>
      <c r="I31" s="7"/>
    </row>
    <row r="32" spans="2:9" x14ac:dyDescent="0.25">
      <c r="B32" s="12"/>
      <c r="C32" s="4">
        <v>5.28</v>
      </c>
      <c r="D32" s="7"/>
      <c r="E32" s="3">
        <f t="shared" si="0"/>
        <v>9.3863636363637148E-2</v>
      </c>
      <c r="F32" s="3">
        <f t="shared" si="1"/>
        <v>8.8103822314051054E-3</v>
      </c>
      <c r="G32" s="7"/>
      <c r="H32" s="7"/>
      <c r="I32" s="7"/>
    </row>
    <row r="33" spans="2:9" x14ac:dyDescent="0.25">
      <c r="B33" s="12"/>
      <c r="C33" s="4">
        <v>5.28</v>
      </c>
      <c r="D33" s="7"/>
      <c r="E33" s="3">
        <f t="shared" si="0"/>
        <v>9.3863636363637148E-2</v>
      </c>
      <c r="F33" s="3">
        <f t="shared" si="1"/>
        <v>8.8103822314051054E-3</v>
      </c>
      <c r="G33" s="7"/>
      <c r="H33" s="7"/>
      <c r="I33" s="7"/>
    </row>
    <row r="34" spans="2:9" x14ac:dyDescent="0.25">
      <c r="B34" s="12"/>
      <c r="C34" s="4">
        <v>5.32</v>
      </c>
      <c r="D34" s="7"/>
      <c r="E34" s="3">
        <f t="shared" si="0"/>
        <v>0.13386363636363718</v>
      </c>
      <c r="F34" s="3">
        <f t="shared" si="1"/>
        <v>1.7919473140496089E-2</v>
      </c>
      <c r="G34" s="7"/>
      <c r="H34" s="7"/>
      <c r="I34" s="7"/>
    </row>
    <row r="35" spans="2:9" x14ac:dyDescent="0.25">
      <c r="B35" s="12"/>
      <c r="C35" s="4">
        <v>5.32</v>
      </c>
      <c r="D35" s="7"/>
      <c r="E35" s="3">
        <f t="shared" si="0"/>
        <v>0.13386363636363718</v>
      </c>
      <c r="F35" s="3">
        <f t="shared" si="1"/>
        <v>1.7919473140496089E-2</v>
      </c>
      <c r="G35" s="7"/>
      <c r="H35" s="7"/>
      <c r="I35" s="7"/>
    </row>
    <row r="36" spans="2:9" x14ac:dyDescent="0.25">
      <c r="B36" s="12"/>
      <c r="C36" s="4">
        <v>5.42</v>
      </c>
      <c r="D36" s="7"/>
      <c r="E36" s="3">
        <f t="shared" si="0"/>
        <v>0.23386363636363683</v>
      </c>
      <c r="F36" s="3">
        <f t="shared" si="1"/>
        <v>5.4692200413223355E-2</v>
      </c>
      <c r="G36" s="7"/>
      <c r="H36" s="7"/>
      <c r="I36" s="7"/>
    </row>
    <row r="37" spans="2:9" x14ac:dyDescent="0.25">
      <c r="B37" s="12"/>
      <c r="C37" s="4">
        <v>5.64</v>
      </c>
      <c r="D37" s="7"/>
      <c r="E37" s="3">
        <f t="shared" si="0"/>
        <v>0.45386363636363658</v>
      </c>
      <c r="F37" s="3">
        <f t="shared" si="1"/>
        <v>0.20599220041322333</v>
      </c>
      <c r="G37" s="7"/>
      <c r="H37" s="7"/>
      <c r="I37" s="7"/>
    </row>
    <row r="38" spans="2:9" x14ac:dyDescent="0.25">
      <c r="B38" s="12"/>
      <c r="C38" s="4">
        <v>5.64</v>
      </c>
      <c r="D38" s="7"/>
      <c r="E38" s="3">
        <f t="shared" si="0"/>
        <v>0.45386363636363658</v>
      </c>
      <c r="F38" s="3">
        <f t="shared" si="1"/>
        <v>0.20599220041322333</v>
      </c>
      <c r="G38" s="7"/>
      <c r="H38" s="7"/>
      <c r="I38" s="7"/>
    </row>
    <row r="39" spans="2:9" x14ac:dyDescent="0.25">
      <c r="B39" s="12"/>
      <c r="C39" s="4">
        <v>5.64</v>
      </c>
      <c r="D39" s="7"/>
      <c r="E39" s="3">
        <f t="shared" si="0"/>
        <v>0.45386363636363658</v>
      </c>
      <c r="F39" s="3">
        <f t="shared" si="1"/>
        <v>0.20599220041322333</v>
      </c>
      <c r="G39" s="7"/>
      <c r="H39" s="7"/>
      <c r="I39" s="7"/>
    </row>
    <row r="40" spans="2:9" x14ac:dyDescent="0.25">
      <c r="B40" s="12"/>
      <c r="C40" s="4">
        <v>5.83</v>
      </c>
      <c r="D40" s="7"/>
      <c r="E40" s="3">
        <f t="shared" si="0"/>
        <v>0.64386363636363697</v>
      </c>
      <c r="F40" s="3">
        <f t="shared" si="1"/>
        <v>0.41456038223140573</v>
      </c>
      <c r="G40" s="7"/>
      <c r="H40" s="7"/>
      <c r="I40" s="7"/>
    </row>
    <row r="41" spans="2:9" x14ac:dyDescent="0.25">
      <c r="B41" s="12"/>
      <c r="C41" s="4">
        <v>5.83</v>
      </c>
      <c r="D41" s="7"/>
      <c r="E41" s="3">
        <f t="shared" si="0"/>
        <v>0.64386363636363697</v>
      </c>
      <c r="F41" s="3">
        <f t="shared" si="1"/>
        <v>0.41456038223140573</v>
      </c>
      <c r="G41" s="7"/>
      <c r="H41" s="7"/>
      <c r="I41" s="7"/>
    </row>
    <row r="42" spans="2:9" x14ac:dyDescent="0.25">
      <c r="B42" s="12"/>
      <c r="C42" s="4">
        <v>5.92</v>
      </c>
      <c r="D42" s="7"/>
      <c r="E42" s="3">
        <f t="shared" si="0"/>
        <v>0.73386363636363683</v>
      </c>
      <c r="F42" s="3">
        <f t="shared" si="1"/>
        <v>0.53855583677686014</v>
      </c>
      <c r="G42" s="7"/>
      <c r="H42" s="7"/>
      <c r="I42" s="7"/>
    </row>
    <row r="43" spans="2:9" x14ac:dyDescent="0.25">
      <c r="B43" s="12"/>
      <c r="C43" s="4">
        <v>5.98</v>
      </c>
      <c r="D43" s="7"/>
      <c r="E43" s="3">
        <f t="shared" si="0"/>
        <v>0.79386363636363733</v>
      </c>
      <c r="F43" s="3">
        <f t="shared" si="1"/>
        <v>0.63021947314049742</v>
      </c>
      <c r="G43" s="7"/>
      <c r="H43" s="7"/>
      <c r="I43" s="7"/>
    </row>
    <row r="44" spans="2:9" x14ac:dyDescent="0.25">
      <c r="B44" s="12"/>
      <c r="C44" s="4">
        <v>6.12</v>
      </c>
      <c r="D44" s="7"/>
      <c r="E44" s="3">
        <f t="shared" si="0"/>
        <v>0.93386363636363701</v>
      </c>
      <c r="F44" s="3">
        <f t="shared" si="1"/>
        <v>0.87210129132231529</v>
      </c>
      <c r="G44" s="7"/>
      <c r="H44" s="7"/>
      <c r="I44" s="7"/>
    </row>
    <row r="45" spans="2:9" x14ac:dyDescent="0.25">
      <c r="B45" s="12"/>
      <c r="C45" s="4">
        <v>6.12</v>
      </c>
      <c r="D45" s="7"/>
      <c r="E45" s="3">
        <f t="shared" si="0"/>
        <v>0.93386363636363701</v>
      </c>
      <c r="F45" s="3">
        <f t="shared" si="1"/>
        <v>0.87210129132231529</v>
      </c>
      <c r="G45" s="7"/>
      <c r="H45" s="7"/>
      <c r="I45" s="7"/>
    </row>
    <row r="46" spans="2:9" x14ac:dyDescent="0.25">
      <c r="B46" s="12"/>
      <c r="C46" s="4">
        <v>6.21</v>
      </c>
      <c r="D46" s="7"/>
      <c r="E46" s="3">
        <f t="shared" si="0"/>
        <v>1.0238636363636369</v>
      </c>
      <c r="F46" s="3">
        <f t="shared" si="1"/>
        <v>1.0482967458677697</v>
      </c>
      <c r="G46" s="7"/>
      <c r="H46" s="7"/>
      <c r="I46" s="7"/>
    </row>
    <row r="47" spans="2:9" ht="15" customHeight="1" x14ac:dyDescent="0.25">
      <c r="B47" s="8" t="s">
        <v>2</v>
      </c>
      <c r="C47" s="5">
        <v>6.45</v>
      </c>
      <c r="D47" s="7">
        <f>AVERAGE(C47:C70)</f>
        <v>7.2683333333333335</v>
      </c>
      <c r="E47" s="3">
        <f t="shared" ref="E47:E70" si="2">C47-$D$47</f>
        <v>-0.81833333333333336</v>
      </c>
      <c r="F47" s="3">
        <f t="shared" si="1"/>
        <v>0.66966944444444443</v>
      </c>
      <c r="G47" s="10">
        <f>SUM(F47:F70)</f>
        <v>3.7715333333333332</v>
      </c>
      <c r="H47" s="7">
        <f>SQRT(G47/(COUNT(C47:C70)-1))</f>
        <v>0.40494408273850296</v>
      </c>
      <c r="I47" s="7">
        <f>STDEV(C47:C70)</f>
        <v>0.40494408273850296</v>
      </c>
    </row>
    <row r="48" spans="2:9" x14ac:dyDescent="0.25">
      <c r="B48" s="8"/>
      <c r="C48" s="5">
        <v>6.7</v>
      </c>
      <c r="D48" s="7"/>
      <c r="E48" s="3">
        <f t="shared" si="2"/>
        <v>-0.56833333333333336</v>
      </c>
      <c r="F48" s="3">
        <f t="shared" si="1"/>
        <v>0.32300277777777781</v>
      </c>
      <c r="G48" s="10"/>
      <c r="H48" s="7"/>
      <c r="I48" s="7"/>
    </row>
    <row r="49" spans="2:9" x14ac:dyDescent="0.25">
      <c r="B49" s="8"/>
      <c r="C49" s="5">
        <v>6.72</v>
      </c>
      <c r="D49" s="7"/>
      <c r="E49" s="3">
        <f t="shared" si="2"/>
        <v>-0.54833333333333378</v>
      </c>
      <c r="F49" s="3">
        <f t="shared" si="1"/>
        <v>0.30066944444444493</v>
      </c>
      <c r="G49" s="10"/>
      <c r="H49" s="7"/>
      <c r="I49" s="7"/>
    </row>
    <row r="50" spans="2:9" x14ac:dyDescent="0.25">
      <c r="B50" s="8"/>
      <c r="C50" s="5">
        <v>6.72</v>
      </c>
      <c r="D50" s="7"/>
      <c r="E50" s="3">
        <f t="shared" si="2"/>
        <v>-0.54833333333333378</v>
      </c>
      <c r="F50" s="3">
        <f t="shared" si="1"/>
        <v>0.30066944444444493</v>
      </c>
      <c r="G50" s="10"/>
      <c r="H50" s="7"/>
      <c r="I50" s="7"/>
    </row>
    <row r="51" spans="2:9" x14ac:dyDescent="0.25">
      <c r="B51" s="8"/>
      <c r="C51" s="5">
        <v>6.82</v>
      </c>
      <c r="D51" s="7"/>
      <c r="E51" s="3">
        <f t="shared" si="2"/>
        <v>-0.44833333333333325</v>
      </c>
      <c r="F51" s="3">
        <f t="shared" si="1"/>
        <v>0.2010027777777777</v>
      </c>
      <c r="G51" s="10"/>
      <c r="H51" s="7"/>
      <c r="I51" s="7"/>
    </row>
    <row r="52" spans="2:9" x14ac:dyDescent="0.25">
      <c r="B52" s="8"/>
      <c r="C52" s="5">
        <v>6.94</v>
      </c>
      <c r="D52" s="7"/>
      <c r="E52" s="3">
        <f t="shared" si="2"/>
        <v>-0.32833333333333314</v>
      </c>
      <c r="F52" s="3">
        <f t="shared" si="1"/>
        <v>0.10780277777777765</v>
      </c>
      <c r="G52" s="10"/>
      <c r="H52" s="7"/>
      <c r="I52" s="7"/>
    </row>
    <row r="53" spans="2:9" x14ac:dyDescent="0.25">
      <c r="B53" s="8"/>
      <c r="C53" s="5">
        <v>6.94</v>
      </c>
      <c r="D53" s="7"/>
      <c r="E53" s="3">
        <f t="shared" si="2"/>
        <v>-0.32833333333333314</v>
      </c>
      <c r="F53" s="3">
        <f t="shared" si="1"/>
        <v>0.10780277777777765</v>
      </c>
      <c r="G53" s="10"/>
      <c r="H53" s="7"/>
      <c r="I53" s="7"/>
    </row>
    <row r="54" spans="2:9" x14ac:dyDescent="0.25">
      <c r="B54" s="8"/>
      <c r="C54" s="5">
        <v>7.14</v>
      </c>
      <c r="D54" s="7"/>
      <c r="E54" s="3">
        <f t="shared" si="2"/>
        <v>-0.12833333333333385</v>
      </c>
      <c r="F54" s="3">
        <f t="shared" si="1"/>
        <v>1.6469444444444578E-2</v>
      </c>
      <c r="G54" s="10"/>
      <c r="H54" s="7"/>
      <c r="I54" s="7"/>
    </row>
    <row r="55" spans="2:9" x14ac:dyDescent="0.25">
      <c r="B55" s="8"/>
      <c r="C55" s="5">
        <v>7.21</v>
      </c>
      <c r="D55" s="7"/>
      <c r="E55" s="3">
        <f t="shared" si="2"/>
        <v>-5.833333333333357E-2</v>
      </c>
      <c r="F55" s="3">
        <f t="shared" si="1"/>
        <v>3.4027777777778053E-3</v>
      </c>
      <c r="G55" s="10"/>
      <c r="H55" s="7"/>
      <c r="I55" s="7"/>
    </row>
    <row r="56" spans="2:9" x14ac:dyDescent="0.25">
      <c r="B56" s="8"/>
      <c r="C56" s="5">
        <v>7.21</v>
      </c>
      <c r="D56" s="7"/>
      <c r="E56" s="3">
        <f t="shared" si="2"/>
        <v>-5.833333333333357E-2</v>
      </c>
      <c r="F56" s="3">
        <f t="shared" si="1"/>
        <v>3.4027777777778053E-3</v>
      </c>
      <c r="G56" s="10"/>
      <c r="H56" s="7"/>
      <c r="I56" s="7"/>
    </row>
    <row r="57" spans="2:9" x14ac:dyDescent="0.25">
      <c r="B57" s="8"/>
      <c r="C57" s="5">
        <v>7.21</v>
      </c>
      <c r="D57" s="7"/>
      <c r="E57" s="3">
        <f t="shared" si="2"/>
        <v>-5.833333333333357E-2</v>
      </c>
      <c r="F57" s="3">
        <f t="shared" si="1"/>
        <v>3.4027777777778053E-3</v>
      </c>
      <c r="G57" s="10"/>
      <c r="H57" s="7"/>
      <c r="I57" s="7"/>
    </row>
    <row r="58" spans="2:9" x14ac:dyDescent="0.25">
      <c r="B58" s="8"/>
      <c r="C58" s="5">
        <v>7.25</v>
      </c>
      <c r="D58" s="7"/>
      <c r="E58" s="3">
        <f t="shared" si="2"/>
        <v>-1.8333333333333535E-2</v>
      </c>
      <c r="F58" s="3">
        <f t="shared" si="1"/>
        <v>3.3611111111111851E-4</v>
      </c>
      <c r="G58" s="10"/>
      <c r="H58" s="7"/>
      <c r="I58" s="7"/>
    </row>
    <row r="59" spans="2:9" x14ac:dyDescent="0.25">
      <c r="B59" s="8"/>
      <c r="C59" s="5">
        <v>7.29</v>
      </c>
      <c r="D59" s="7"/>
      <c r="E59" s="3">
        <f t="shared" si="2"/>
        <v>2.1666666666666501E-2</v>
      </c>
      <c r="F59" s="3">
        <f t="shared" si="1"/>
        <v>4.6944444444443727E-4</v>
      </c>
      <c r="G59" s="10"/>
      <c r="H59" s="7"/>
      <c r="I59" s="7"/>
    </row>
    <row r="60" spans="2:9" x14ac:dyDescent="0.25">
      <c r="B60" s="8"/>
      <c r="C60" s="5">
        <v>7.34</v>
      </c>
      <c r="D60" s="7"/>
      <c r="E60" s="3">
        <f t="shared" si="2"/>
        <v>7.1666666666666323E-2</v>
      </c>
      <c r="F60" s="3">
        <f t="shared" si="1"/>
        <v>5.1361111111110618E-3</v>
      </c>
      <c r="G60" s="10"/>
      <c r="H60" s="7"/>
      <c r="I60" s="7"/>
    </row>
    <row r="61" spans="2:9" x14ac:dyDescent="0.25">
      <c r="B61" s="8"/>
      <c r="C61" s="5">
        <v>7.42</v>
      </c>
      <c r="D61" s="7"/>
      <c r="E61" s="3">
        <f t="shared" si="2"/>
        <v>0.15166666666666639</v>
      </c>
      <c r="F61" s="3">
        <f t="shared" si="1"/>
        <v>2.3002777777777695E-2</v>
      </c>
      <c r="G61" s="10"/>
      <c r="H61" s="7"/>
      <c r="I61" s="7"/>
    </row>
    <row r="62" spans="2:9" x14ac:dyDescent="0.25">
      <c r="B62" s="8"/>
      <c r="C62" s="5">
        <v>7.45</v>
      </c>
      <c r="D62" s="7"/>
      <c r="E62" s="3">
        <f t="shared" si="2"/>
        <v>0.18166666666666664</v>
      </c>
      <c r="F62" s="3">
        <f t="shared" si="1"/>
        <v>3.300277777777777E-2</v>
      </c>
      <c r="G62" s="10"/>
      <c r="H62" s="7"/>
      <c r="I62" s="7"/>
    </row>
    <row r="63" spans="2:9" x14ac:dyDescent="0.25">
      <c r="B63" s="8"/>
      <c r="C63" s="5">
        <v>7.48</v>
      </c>
      <c r="D63" s="7"/>
      <c r="E63" s="3">
        <f t="shared" si="2"/>
        <v>0.21166666666666689</v>
      </c>
      <c r="F63" s="3">
        <f t="shared" si="1"/>
        <v>4.4802777777777872E-2</v>
      </c>
      <c r="G63" s="10"/>
      <c r="H63" s="7"/>
      <c r="I63" s="7"/>
    </row>
    <row r="64" spans="2:9" x14ac:dyDescent="0.25">
      <c r="B64" s="8"/>
      <c r="C64" s="5">
        <v>7.54</v>
      </c>
      <c r="D64" s="7"/>
      <c r="E64" s="3">
        <f t="shared" si="2"/>
        <v>0.2716666666666665</v>
      </c>
      <c r="F64" s="3">
        <f t="shared" si="1"/>
        <v>7.3802777777777689E-2</v>
      </c>
      <c r="G64" s="10"/>
      <c r="H64" s="7"/>
      <c r="I64" s="7"/>
    </row>
    <row r="65" spans="2:9" x14ac:dyDescent="0.25">
      <c r="B65" s="8"/>
      <c r="C65" s="5">
        <v>7.63</v>
      </c>
      <c r="D65" s="7"/>
      <c r="E65" s="3">
        <f t="shared" si="2"/>
        <v>0.36166666666666636</v>
      </c>
      <c r="F65" s="3">
        <f t="shared" si="1"/>
        <v>0.13080277777777755</v>
      </c>
      <c r="G65" s="10"/>
      <c r="H65" s="7"/>
      <c r="I65" s="7"/>
    </row>
    <row r="66" spans="2:9" x14ac:dyDescent="0.25">
      <c r="B66" s="8"/>
      <c r="C66" s="5">
        <v>7.64</v>
      </c>
      <c r="D66" s="7"/>
      <c r="E66" s="3">
        <f t="shared" si="2"/>
        <v>0.37166666666666615</v>
      </c>
      <c r="F66" s="3">
        <f t="shared" si="1"/>
        <v>0.13813611111111074</v>
      </c>
      <c r="G66" s="10"/>
      <c r="H66" s="7"/>
      <c r="I66" s="7"/>
    </row>
    <row r="67" spans="2:9" x14ac:dyDescent="0.25">
      <c r="B67" s="8"/>
      <c r="C67" s="5">
        <v>7.82</v>
      </c>
      <c r="D67" s="7"/>
      <c r="E67" s="3">
        <f t="shared" si="2"/>
        <v>0.55166666666666675</v>
      </c>
      <c r="F67" s="3">
        <f t="shared" si="1"/>
        <v>0.3043361111111112</v>
      </c>
      <c r="G67" s="10"/>
      <c r="H67" s="7"/>
      <c r="I67" s="7"/>
    </row>
    <row r="68" spans="2:9" x14ac:dyDescent="0.25">
      <c r="B68" s="8"/>
      <c r="C68" s="5">
        <v>7.84</v>
      </c>
      <c r="D68" s="7"/>
      <c r="E68" s="3">
        <f t="shared" si="2"/>
        <v>0.57166666666666632</v>
      </c>
      <c r="F68" s="3">
        <f t="shared" ref="F68:F70" si="3">E68^2</f>
        <v>0.32680277777777739</v>
      </c>
      <c r="G68" s="10"/>
      <c r="H68" s="7"/>
      <c r="I68" s="7"/>
    </row>
    <row r="69" spans="2:9" x14ac:dyDescent="0.25">
      <c r="B69" s="8"/>
      <c r="C69" s="5">
        <v>7.84</v>
      </c>
      <c r="D69" s="7"/>
      <c r="E69" s="3">
        <f t="shared" si="2"/>
        <v>0.57166666666666632</v>
      </c>
      <c r="F69" s="3">
        <f t="shared" si="3"/>
        <v>0.32680277777777739</v>
      </c>
      <c r="G69" s="10"/>
      <c r="H69" s="7"/>
      <c r="I69" s="7"/>
    </row>
    <row r="70" spans="2:9" x14ac:dyDescent="0.25">
      <c r="B70" s="8"/>
      <c r="C70" s="5">
        <v>7.84</v>
      </c>
      <c r="D70" s="7"/>
      <c r="E70" s="3">
        <f t="shared" si="2"/>
        <v>0.57166666666666632</v>
      </c>
      <c r="F70" s="3">
        <f t="shared" si="3"/>
        <v>0.32680277777777739</v>
      </c>
      <c r="G70" s="10"/>
      <c r="H70" s="7"/>
      <c r="I70" s="7"/>
    </row>
    <row r="71" spans="2:9" ht="15" customHeight="1" x14ac:dyDescent="0.25">
      <c r="B71" s="9" t="s">
        <v>13</v>
      </c>
      <c r="C71" s="4">
        <v>7.91</v>
      </c>
      <c r="D71" s="7">
        <f>AVERAGE(C71:C87)</f>
        <v>8.0570588235294132</v>
      </c>
      <c r="E71" s="3">
        <f t="shared" ref="E71:E87" si="4">C71-$D$71</f>
        <v>-0.14705882352941302</v>
      </c>
      <c r="F71" s="3">
        <f>E71^2</f>
        <v>2.1626297577855041E-2</v>
      </c>
      <c r="G71" s="10">
        <f>SUM(F71:F87)</f>
        <v>0.26115294117646981</v>
      </c>
      <c r="H71" s="7">
        <f>SQRT(G71/(COUNT(C71:C87)-1))</f>
        <v>0.1277578131604066</v>
      </c>
      <c r="I71" s="7">
        <f>STDEV(C71:C87)</f>
        <v>0.1277578131604066</v>
      </c>
    </row>
    <row r="72" spans="2:9" x14ac:dyDescent="0.25">
      <c r="B72" s="9"/>
      <c r="C72" s="4">
        <v>7.92</v>
      </c>
      <c r="D72" s="7"/>
      <c r="E72" s="3">
        <f t="shared" si="4"/>
        <v>-0.13705882352941323</v>
      </c>
      <c r="F72" s="3">
        <f t="shared" ref="F72:F87" si="5">E72^2</f>
        <v>1.878512110726684E-2</v>
      </c>
      <c r="G72" s="10"/>
      <c r="H72" s="7"/>
      <c r="I72" s="7"/>
    </row>
    <row r="73" spans="2:9" x14ac:dyDescent="0.25">
      <c r="B73" s="9"/>
      <c r="C73" s="4">
        <v>7.92</v>
      </c>
      <c r="D73" s="7"/>
      <c r="E73" s="3">
        <f t="shared" si="4"/>
        <v>-0.13705882352941323</v>
      </c>
      <c r="F73" s="3">
        <f t="shared" si="5"/>
        <v>1.878512110726684E-2</v>
      </c>
      <c r="G73" s="10"/>
      <c r="H73" s="7"/>
      <c r="I73" s="7"/>
    </row>
    <row r="74" spans="2:9" x14ac:dyDescent="0.25">
      <c r="B74" s="9"/>
      <c r="C74" s="4">
        <v>7.92</v>
      </c>
      <c r="D74" s="7"/>
      <c r="E74" s="3">
        <f t="shared" si="4"/>
        <v>-0.13705882352941323</v>
      </c>
      <c r="F74" s="3">
        <f t="shared" si="5"/>
        <v>1.878512110726684E-2</v>
      </c>
      <c r="G74" s="10"/>
      <c r="H74" s="7"/>
      <c r="I74" s="7"/>
    </row>
    <row r="75" spans="2:9" x14ac:dyDescent="0.25">
      <c r="B75" s="9"/>
      <c r="C75" s="4">
        <v>7.94</v>
      </c>
      <c r="D75" s="7"/>
      <c r="E75" s="3">
        <f t="shared" si="4"/>
        <v>-0.11705882352941277</v>
      </c>
      <c r="F75" s="3">
        <f t="shared" si="5"/>
        <v>1.3702768166090201E-2</v>
      </c>
      <c r="G75" s="10"/>
      <c r="H75" s="7"/>
      <c r="I75" s="7"/>
    </row>
    <row r="76" spans="2:9" x14ac:dyDescent="0.25">
      <c r="B76" s="9"/>
      <c r="C76" s="4">
        <v>7.96</v>
      </c>
      <c r="D76" s="7"/>
      <c r="E76" s="3">
        <f t="shared" si="4"/>
        <v>-9.7058823529413196E-2</v>
      </c>
      <c r="F76" s="3">
        <f t="shared" si="5"/>
        <v>9.4204152249137731E-3</v>
      </c>
      <c r="G76" s="10"/>
      <c r="H76" s="7"/>
      <c r="I76" s="7"/>
    </row>
    <row r="77" spans="2:9" x14ac:dyDescent="0.25">
      <c r="B77" s="9"/>
      <c r="C77" s="4">
        <v>7.98</v>
      </c>
      <c r="D77" s="7"/>
      <c r="E77" s="3">
        <f t="shared" si="4"/>
        <v>-7.7058823529412734E-2</v>
      </c>
      <c r="F77" s="3">
        <f t="shared" si="5"/>
        <v>5.9380622837371735E-3</v>
      </c>
      <c r="G77" s="10"/>
      <c r="H77" s="7"/>
      <c r="I77" s="7"/>
    </row>
    <row r="78" spans="2:9" x14ac:dyDescent="0.25">
      <c r="B78" s="9"/>
      <c r="C78" s="4">
        <v>7.98</v>
      </c>
      <c r="D78" s="7"/>
      <c r="E78" s="3">
        <f t="shared" si="4"/>
        <v>-7.7058823529412734E-2</v>
      </c>
      <c r="F78" s="3">
        <f t="shared" si="5"/>
        <v>5.9380622837371735E-3</v>
      </c>
      <c r="G78" s="10"/>
      <c r="H78" s="7"/>
      <c r="I78" s="7"/>
    </row>
    <row r="79" spans="2:9" x14ac:dyDescent="0.25">
      <c r="B79" s="9"/>
      <c r="C79" s="4">
        <v>8</v>
      </c>
      <c r="D79" s="7"/>
      <c r="E79" s="3">
        <f t="shared" si="4"/>
        <v>-5.7058823529413161E-2</v>
      </c>
      <c r="F79" s="3">
        <f t="shared" si="5"/>
        <v>3.2557093425607127E-3</v>
      </c>
      <c r="G79" s="10"/>
      <c r="H79" s="7"/>
      <c r="I79" s="7"/>
    </row>
    <row r="80" spans="2:9" x14ac:dyDescent="0.25">
      <c r="B80" s="9"/>
      <c r="C80" s="4">
        <v>8.1199999999999992</v>
      </c>
      <c r="D80" s="7"/>
      <c r="E80" s="3">
        <f t="shared" si="4"/>
        <v>6.2941176470586058E-2</v>
      </c>
      <c r="F80" s="3">
        <f t="shared" si="5"/>
        <v>3.9615916955014563E-3</v>
      </c>
      <c r="G80" s="10"/>
      <c r="H80" s="7"/>
      <c r="I80" s="7"/>
    </row>
    <row r="81" spans="2:9" x14ac:dyDescent="0.25">
      <c r="B81" s="9"/>
      <c r="C81" s="4">
        <v>8.1199999999999992</v>
      </c>
      <c r="D81" s="7"/>
      <c r="E81" s="3">
        <f t="shared" si="4"/>
        <v>6.2941176470586058E-2</v>
      </c>
      <c r="F81" s="3">
        <f t="shared" si="5"/>
        <v>3.9615916955014563E-3</v>
      </c>
      <c r="G81" s="10"/>
      <c r="H81" s="7"/>
      <c r="I81" s="7"/>
    </row>
    <row r="82" spans="2:9" x14ac:dyDescent="0.25">
      <c r="B82" s="9"/>
      <c r="C82" s="4">
        <v>8.15</v>
      </c>
      <c r="D82" s="7"/>
      <c r="E82" s="3">
        <f t="shared" si="4"/>
        <v>9.2941176470587195E-2</v>
      </c>
      <c r="F82" s="3">
        <f t="shared" si="5"/>
        <v>8.6380622837368311E-3</v>
      </c>
      <c r="G82" s="10"/>
      <c r="H82" s="7"/>
      <c r="I82" s="7"/>
    </row>
    <row r="83" spans="2:9" x14ac:dyDescent="0.25">
      <c r="B83" s="9"/>
      <c r="C83" s="4">
        <v>8.17</v>
      </c>
      <c r="D83" s="7"/>
      <c r="E83" s="3">
        <f t="shared" si="4"/>
        <v>0.11294117647058677</v>
      </c>
      <c r="F83" s="3">
        <f t="shared" si="5"/>
        <v>1.2755709342560222E-2</v>
      </c>
      <c r="G83" s="10"/>
      <c r="H83" s="7"/>
      <c r="I83" s="7"/>
    </row>
    <row r="84" spans="2:9" x14ac:dyDescent="0.25">
      <c r="B84" s="9"/>
      <c r="C84" s="4">
        <v>8.17</v>
      </c>
      <c r="D84" s="7"/>
      <c r="E84" s="3">
        <f t="shared" si="4"/>
        <v>0.11294117647058677</v>
      </c>
      <c r="F84" s="3">
        <f t="shared" si="5"/>
        <v>1.2755709342560222E-2</v>
      </c>
      <c r="G84" s="10"/>
      <c r="H84" s="7"/>
      <c r="I84" s="7"/>
    </row>
    <row r="85" spans="2:9" x14ac:dyDescent="0.25">
      <c r="B85" s="9"/>
      <c r="C85" s="4">
        <v>8.18</v>
      </c>
      <c r="D85" s="7"/>
      <c r="E85" s="3">
        <f t="shared" si="4"/>
        <v>0.12294117647058656</v>
      </c>
      <c r="F85" s="3">
        <f t="shared" si="5"/>
        <v>1.5114532871971904E-2</v>
      </c>
      <c r="G85" s="10"/>
      <c r="H85" s="7"/>
      <c r="I85" s="7"/>
    </row>
    <row r="86" spans="2:9" x14ac:dyDescent="0.25">
      <c r="B86" s="9"/>
      <c r="C86" s="4">
        <v>8.24</v>
      </c>
      <c r="D86" s="7"/>
      <c r="E86" s="3">
        <f t="shared" si="4"/>
        <v>0.18294117647058705</v>
      </c>
      <c r="F86" s="3">
        <f t="shared" si="5"/>
        <v>3.3467474048442476E-2</v>
      </c>
      <c r="G86" s="10"/>
      <c r="H86" s="7"/>
      <c r="I86" s="7"/>
    </row>
    <row r="87" spans="2:9" x14ac:dyDescent="0.25">
      <c r="B87" s="9"/>
      <c r="C87" s="4">
        <v>8.2899999999999991</v>
      </c>
      <c r="D87" s="7"/>
      <c r="E87" s="3">
        <f t="shared" si="4"/>
        <v>0.23294117647058599</v>
      </c>
      <c r="F87" s="3">
        <f t="shared" si="5"/>
        <v>5.4261591695500683E-2</v>
      </c>
      <c r="G87" s="10"/>
      <c r="H87" s="7"/>
      <c r="I87" s="7"/>
    </row>
    <row r="88" spans="2:9" x14ac:dyDescent="0.25">
      <c r="B88" s="1"/>
    </row>
    <row r="89" spans="2:9" x14ac:dyDescent="0.25">
      <c r="B89" s="1"/>
    </row>
    <row r="90" spans="2:9" x14ac:dyDescent="0.25">
      <c r="B90" s="1"/>
    </row>
    <row r="91" spans="2:9" x14ac:dyDescent="0.25">
      <c r="B91" s="1"/>
    </row>
    <row r="92" spans="2:9" x14ac:dyDescent="0.25">
      <c r="B92" s="1"/>
    </row>
    <row r="93" spans="2:9" x14ac:dyDescent="0.25">
      <c r="B93" s="1"/>
    </row>
    <row r="94" spans="2:9" x14ac:dyDescent="0.25">
      <c r="B94" s="1"/>
    </row>
  </sheetData>
  <mergeCells count="22">
    <mergeCell ref="I1:I2"/>
    <mergeCell ref="B1:B2"/>
    <mergeCell ref="C1:C2"/>
    <mergeCell ref="D1:D2"/>
    <mergeCell ref="E1:E2"/>
    <mergeCell ref="F1:F2"/>
    <mergeCell ref="G1:G2"/>
    <mergeCell ref="H3:H46"/>
    <mergeCell ref="I3:I46"/>
    <mergeCell ref="B47:B70"/>
    <mergeCell ref="B71:B87"/>
    <mergeCell ref="G47:G70"/>
    <mergeCell ref="D3:D46"/>
    <mergeCell ref="D47:D70"/>
    <mergeCell ref="D71:D87"/>
    <mergeCell ref="B3:B46"/>
    <mergeCell ref="G3:G46"/>
    <mergeCell ref="H47:H70"/>
    <mergeCell ref="I47:I70"/>
    <mergeCell ref="G71:G87"/>
    <mergeCell ref="H71:H87"/>
    <mergeCell ref="I71:I87"/>
  </mergeCells>
  <pageMargins left="0.62992125984251968" right="0.62992125984251968" top="0" bottom="0" header="0.31496062992125984" footer="0.31496062992125984"/>
  <pageSetup paperSize="8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122-F02B-40B4-87DC-69AAB5E51549}">
  <sheetPr>
    <pageSetUpPr fitToPage="1"/>
  </sheetPr>
  <dimension ref="A1:K87"/>
  <sheetViews>
    <sheetView tabSelected="1" zoomScale="110" zoomScaleNormal="110" workbookViewId="0">
      <selection activeCell="E12" sqref="E12"/>
    </sheetView>
  </sheetViews>
  <sheetFormatPr defaultRowHeight="15" x14ac:dyDescent="0.25"/>
  <cols>
    <col min="1" max="1" width="13.140625" customWidth="1"/>
    <col min="4" max="4" width="11.42578125" customWidth="1"/>
    <col min="5" max="5" width="14.140625" customWidth="1"/>
    <col min="6" max="6" width="17.42578125" customWidth="1"/>
    <col min="7" max="7" width="24" customWidth="1"/>
    <col min="8" max="8" width="29.28515625" customWidth="1"/>
  </cols>
  <sheetData>
    <row r="1" spans="1:11" x14ac:dyDescent="0.25">
      <c r="A1" s="15" t="s">
        <v>1</v>
      </c>
      <c r="B1" s="15" t="s">
        <v>3</v>
      </c>
      <c r="C1" s="15" t="s">
        <v>9</v>
      </c>
      <c r="D1" s="15" t="s">
        <v>10</v>
      </c>
      <c r="E1" s="15" t="s">
        <v>11</v>
      </c>
      <c r="F1" s="15" t="s">
        <v>4</v>
      </c>
      <c r="G1" s="6" t="s">
        <v>7</v>
      </c>
      <c r="H1" s="15" t="s">
        <v>8</v>
      </c>
    </row>
    <row r="2" spans="1:11" x14ac:dyDescent="0.25">
      <c r="A2" s="15"/>
      <c r="B2" s="15"/>
      <c r="C2" s="15"/>
      <c r="D2" s="15"/>
      <c r="E2" s="15"/>
      <c r="F2" s="15"/>
      <c r="G2" s="6" t="s">
        <v>5</v>
      </c>
      <c r="H2" s="15"/>
      <c r="K2">
        <f ca="1">RANDBETWEEN(45,68)</f>
        <v>60</v>
      </c>
    </row>
    <row r="3" spans="1:11" x14ac:dyDescent="0.25">
      <c r="A3" s="16" t="s">
        <v>6</v>
      </c>
      <c r="B3" s="4">
        <v>61</v>
      </c>
      <c r="C3" s="7">
        <f>AVERAGE(B3:B46)</f>
        <v>57.18181818181818</v>
      </c>
      <c r="D3" s="3">
        <f t="shared" ref="D3:D46" si="0">B3-$C$3</f>
        <v>3.8181818181818201</v>
      </c>
      <c r="E3" s="3">
        <f>D3^2</f>
        <v>14.578512396694229</v>
      </c>
      <c r="F3" s="7">
        <f>SUM(E3:E46)</f>
        <v>2272.545454545454</v>
      </c>
      <c r="G3" s="7">
        <f>SQRT(F3/(COUNT(B3:B46)-1))</f>
        <v>7.2697932770990636</v>
      </c>
      <c r="H3" s="7">
        <f>STDEV(B3:B46)</f>
        <v>7.2697932770990432</v>
      </c>
      <c r="K3">
        <f t="shared" ref="K3:K45" ca="1" si="1">RANDBETWEEN(45,68)</f>
        <v>57</v>
      </c>
    </row>
    <row r="4" spans="1:11" x14ac:dyDescent="0.25">
      <c r="A4" s="17"/>
      <c r="B4" s="4">
        <v>61</v>
      </c>
      <c r="C4" s="7"/>
      <c r="D4" s="3">
        <f t="shared" si="0"/>
        <v>3.8181818181818201</v>
      </c>
      <c r="E4" s="3">
        <f t="shared" ref="E4:E67" si="2">D4^2</f>
        <v>14.578512396694229</v>
      </c>
      <c r="F4" s="7"/>
      <c r="G4" s="7"/>
      <c r="H4" s="7"/>
      <c r="K4">
        <f t="shared" ca="1" si="1"/>
        <v>49</v>
      </c>
    </row>
    <row r="5" spans="1:11" x14ac:dyDescent="0.25">
      <c r="A5" s="17"/>
      <c r="B5" s="4">
        <v>45</v>
      </c>
      <c r="C5" s="7"/>
      <c r="D5" s="3">
        <f t="shared" si="0"/>
        <v>-12.18181818181818</v>
      </c>
      <c r="E5" s="3">
        <f t="shared" si="2"/>
        <v>148.39669421487599</v>
      </c>
      <c r="F5" s="7"/>
      <c r="G5" s="7"/>
      <c r="H5" s="7"/>
      <c r="K5">
        <f t="shared" ca="1" si="1"/>
        <v>60</v>
      </c>
    </row>
    <row r="6" spans="1:11" x14ac:dyDescent="0.25">
      <c r="A6" s="17"/>
      <c r="B6" s="4">
        <v>56</v>
      </c>
      <c r="C6" s="7"/>
      <c r="D6" s="3">
        <f t="shared" si="0"/>
        <v>-1.1818181818181799</v>
      </c>
      <c r="E6" s="3">
        <f t="shared" si="2"/>
        <v>1.3966942148760284</v>
      </c>
      <c r="F6" s="7"/>
      <c r="G6" s="7"/>
      <c r="H6" s="7"/>
      <c r="K6">
        <f t="shared" ca="1" si="1"/>
        <v>59</v>
      </c>
    </row>
    <row r="7" spans="1:11" x14ac:dyDescent="0.25">
      <c r="A7" s="17"/>
      <c r="B7" s="4">
        <v>63</v>
      </c>
      <c r="C7" s="7"/>
      <c r="D7" s="3">
        <f t="shared" si="0"/>
        <v>5.8181818181818201</v>
      </c>
      <c r="E7" s="3">
        <f t="shared" si="2"/>
        <v>33.85123966942151</v>
      </c>
      <c r="F7" s="7"/>
      <c r="G7" s="7"/>
      <c r="H7" s="7"/>
      <c r="K7">
        <f t="shared" ca="1" si="1"/>
        <v>52</v>
      </c>
    </row>
    <row r="8" spans="1:11" x14ac:dyDescent="0.25">
      <c r="A8" s="17"/>
      <c r="B8" s="4">
        <v>65</v>
      </c>
      <c r="C8" s="7"/>
      <c r="D8" s="3">
        <f t="shared" si="0"/>
        <v>7.8181818181818201</v>
      </c>
      <c r="E8" s="3">
        <f t="shared" si="2"/>
        <v>61.12396694214879</v>
      </c>
      <c r="F8" s="7"/>
      <c r="G8" s="7"/>
      <c r="H8" s="7"/>
      <c r="K8">
        <f t="shared" ca="1" si="1"/>
        <v>58</v>
      </c>
    </row>
    <row r="9" spans="1:11" x14ac:dyDescent="0.25">
      <c r="A9" s="17"/>
      <c r="B9" s="4">
        <v>52</v>
      </c>
      <c r="C9" s="7"/>
      <c r="D9" s="3">
        <f t="shared" si="0"/>
        <v>-5.1818181818181799</v>
      </c>
      <c r="E9" s="3">
        <f t="shared" si="2"/>
        <v>26.851239669421467</v>
      </c>
      <c r="F9" s="7"/>
      <c r="G9" s="7"/>
      <c r="H9" s="7"/>
      <c r="K9">
        <f t="shared" ca="1" si="1"/>
        <v>50</v>
      </c>
    </row>
    <row r="10" spans="1:11" x14ac:dyDescent="0.25">
      <c r="A10" s="17"/>
      <c r="B10" s="4">
        <v>54</v>
      </c>
      <c r="C10" s="7"/>
      <c r="D10" s="3">
        <f t="shared" si="0"/>
        <v>-3.1818181818181799</v>
      </c>
      <c r="E10" s="3">
        <f t="shared" si="2"/>
        <v>10.123966942148748</v>
      </c>
      <c r="F10" s="7"/>
      <c r="G10" s="7"/>
      <c r="H10" s="7"/>
      <c r="K10">
        <f t="shared" ca="1" si="1"/>
        <v>68</v>
      </c>
    </row>
    <row r="11" spans="1:11" x14ac:dyDescent="0.25">
      <c r="A11" s="17"/>
      <c r="B11" s="4">
        <v>67</v>
      </c>
      <c r="C11" s="7"/>
      <c r="D11" s="3">
        <f t="shared" si="0"/>
        <v>9.8181818181818201</v>
      </c>
      <c r="E11" s="3">
        <f t="shared" si="2"/>
        <v>96.396694214876078</v>
      </c>
      <c r="F11" s="7"/>
      <c r="G11" s="7"/>
      <c r="H11" s="7"/>
      <c r="K11">
        <f t="shared" ca="1" si="1"/>
        <v>67</v>
      </c>
    </row>
    <row r="12" spans="1:11" x14ac:dyDescent="0.25">
      <c r="A12" s="17"/>
      <c r="B12" s="4">
        <v>54</v>
      </c>
      <c r="C12" s="7"/>
      <c r="D12" s="3">
        <f t="shared" si="0"/>
        <v>-3.1818181818181799</v>
      </c>
      <c r="E12" s="3">
        <f t="shared" si="2"/>
        <v>10.123966942148748</v>
      </c>
      <c r="F12" s="7"/>
      <c r="G12" s="7"/>
      <c r="H12" s="7"/>
      <c r="K12">
        <f t="shared" ca="1" si="1"/>
        <v>48</v>
      </c>
    </row>
    <row r="13" spans="1:11" x14ac:dyDescent="0.25">
      <c r="A13" s="17"/>
      <c r="B13" s="4">
        <v>54</v>
      </c>
      <c r="C13" s="7"/>
      <c r="D13" s="3">
        <f t="shared" si="0"/>
        <v>-3.1818181818181799</v>
      </c>
      <c r="E13" s="3">
        <f t="shared" si="2"/>
        <v>10.123966942148748</v>
      </c>
      <c r="F13" s="7"/>
      <c r="G13" s="7"/>
      <c r="H13" s="7"/>
      <c r="K13">
        <f t="shared" ca="1" si="1"/>
        <v>67</v>
      </c>
    </row>
    <row r="14" spans="1:11" x14ac:dyDescent="0.25">
      <c r="A14" s="17"/>
      <c r="B14" s="4">
        <v>63</v>
      </c>
      <c r="C14" s="7"/>
      <c r="D14" s="3">
        <f t="shared" si="0"/>
        <v>5.8181818181818201</v>
      </c>
      <c r="E14" s="3">
        <f t="shared" si="2"/>
        <v>33.85123966942151</v>
      </c>
      <c r="F14" s="7"/>
      <c r="G14" s="7"/>
      <c r="H14" s="7"/>
      <c r="K14">
        <f t="shared" ca="1" si="1"/>
        <v>49</v>
      </c>
    </row>
    <row r="15" spans="1:11" x14ac:dyDescent="0.25">
      <c r="A15" s="17"/>
      <c r="B15" s="4">
        <v>67</v>
      </c>
      <c r="C15" s="7"/>
      <c r="D15" s="3">
        <f t="shared" si="0"/>
        <v>9.8181818181818201</v>
      </c>
      <c r="E15" s="3">
        <f t="shared" si="2"/>
        <v>96.396694214876078</v>
      </c>
      <c r="F15" s="7"/>
      <c r="G15" s="7"/>
      <c r="H15" s="7"/>
      <c r="K15">
        <f t="shared" ca="1" si="1"/>
        <v>47</v>
      </c>
    </row>
    <row r="16" spans="1:11" x14ac:dyDescent="0.25">
      <c r="A16" s="17"/>
      <c r="B16" s="4">
        <v>51</v>
      </c>
      <c r="C16" s="7"/>
      <c r="D16" s="3">
        <f t="shared" si="0"/>
        <v>-6.1818181818181799</v>
      </c>
      <c r="E16" s="3">
        <f t="shared" si="2"/>
        <v>38.214876033057827</v>
      </c>
      <c r="F16" s="7"/>
      <c r="G16" s="7"/>
      <c r="H16" s="7"/>
      <c r="K16">
        <f t="shared" ca="1" si="1"/>
        <v>67</v>
      </c>
    </row>
    <row r="17" spans="1:11" x14ac:dyDescent="0.25">
      <c r="A17" s="17"/>
      <c r="B17" s="4">
        <v>64</v>
      </c>
      <c r="C17" s="7"/>
      <c r="D17" s="3">
        <f t="shared" si="0"/>
        <v>6.8181818181818201</v>
      </c>
      <c r="E17" s="3">
        <f t="shared" si="2"/>
        <v>46.48760330578515</v>
      </c>
      <c r="F17" s="7"/>
      <c r="G17" s="7"/>
      <c r="H17" s="7"/>
      <c r="K17">
        <f t="shared" ca="1" si="1"/>
        <v>64</v>
      </c>
    </row>
    <row r="18" spans="1:11" x14ac:dyDescent="0.25">
      <c r="A18" s="17"/>
      <c r="B18" s="4">
        <v>63</v>
      </c>
      <c r="C18" s="7"/>
      <c r="D18" s="3">
        <f t="shared" si="0"/>
        <v>5.8181818181818201</v>
      </c>
      <c r="E18" s="3">
        <f t="shared" si="2"/>
        <v>33.85123966942151</v>
      </c>
      <c r="F18" s="7"/>
      <c r="G18" s="7"/>
      <c r="H18" s="7"/>
      <c r="K18">
        <f t="shared" ca="1" si="1"/>
        <v>61</v>
      </c>
    </row>
    <row r="19" spans="1:11" x14ac:dyDescent="0.25">
      <c r="A19" s="17"/>
      <c r="B19" s="4">
        <v>65</v>
      </c>
      <c r="C19" s="7"/>
      <c r="D19" s="3">
        <f t="shared" si="0"/>
        <v>7.8181818181818201</v>
      </c>
      <c r="E19" s="3">
        <f t="shared" si="2"/>
        <v>61.12396694214879</v>
      </c>
      <c r="F19" s="7"/>
      <c r="G19" s="7"/>
      <c r="H19" s="7"/>
      <c r="K19">
        <f t="shared" ca="1" si="1"/>
        <v>50</v>
      </c>
    </row>
    <row r="20" spans="1:11" x14ac:dyDescent="0.25">
      <c r="A20" s="17"/>
      <c r="B20" s="4">
        <v>57</v>
      </c>
      <c r="C20" s="7"/>
      <c r="D20" s="3">
        <f t="shared" si="0"/>
        <v>-0.18181818181817988</v>
      </c>
      <c r="E20" s="3">
        <f t="shared" si="2"/>
        <v>3.3057851239668715E-2</v>
      </c>
      <c r="F20" s="7"/>
      <c r="G20" s="7"/>
      <c r="H20" s="7"/>
      <c r="K20">
        <f t="shared" ca="1" si="1"/>
        <v>48</v>
      </c>
    </row>
    <row r="21" spans="1:11" x14ac:dyDescent="0.25">
      <c r="A21" s="17"/>
      <c r="B21" s="4">
        <v>46</v>
      </c>
      <c r="C21" s="7"/>
      <c r="D21" s="3">
        <f t="shared" si="0"/>
        <v>-11.18181818181818</v>
      </c>
      <c r="E21" s="3">
        <f t="shared" si="2"/>
        <v>125.03305785123963</v>
      </c>
      <c r="F21" s="7"/>
      <c r="G21" s="7"/>
      <c r="H21" s="7"/>
      <c r="K21">
        <f t="shared" ca="1" si="1"/>
        <v>55</v>
      </c>
    </row>
    <row r="22" spans="1:11" x14ac:dyDescent="0.25">
      <c r="A22" s="17"/>
      <c r="B22" s="4">
        <v>67</v>
      </c>
      <c r="C22" s="7"/>
      <c r="D22" s="3">
        <f t="shared" si="0"/>
        <v>9.8181818181818201</v>
      </c>
      <c r="E22" s="3">
        <f t="shared" si="2"/>
        <v>96.396694214876078</v>
      </c>
      <c r="F22" s="7"/>
      <c r="G22" s="7"/>
      <c r="H22" s="7"/>
      <c r="K22">
        <f t="shared" ca="1" si="1"/>
        <v>58</v>
      </c>
    </row>
    <row r="23" spans="1:11" x14ac:dyDescent="0.25">
      <c r="A23" s="17"/>
      <c r="B23" s="4">
        <v>66</v>
      </c>
      <c r="C23" s="7"/>
      <c r="D23" s="3">
        <f t="shared" si="0"/>
        <v>8.8181818181818201</v>
      </c>
      <c r="E23" s="3">
        <f t="shared" si="2"/>
        <v>77.760330578512438</v>
      </c>
      <c r="F23" s="7"/>
      <c r="G23" s="7"/>
      <c r="H23" s="7"/>
      <c r="K23">
        <f t="shared" ca="1" si="1"/>
        <v>52</v>
      </c>
    </row>
    <row r="24" spans="1:11" x14ac:dyDescent="0.25">
      <c r="A24" s="17"/>
      <c r="B24" s="4">
        <v>51</v>
      </c>
      <c r="C24" s="7"/>
      <c r="D24" s="3">
        <f t="shared" si="0"/>
        <v>-6.1818181818181799</v>
      </c>
      <c r="E24" s="3">
        <f t="shared" si="2"/>
        <v>38.214876033057827</v>
      </c>
      <c r="F24" s="7"/>
      <c r="G24" s="7"/>
      <c r="H24" s="7"/>
      <c r="K24">
        <f t="shared" ca="1" si="1"/>
        <v>48</v>
      </c>
    </row>
    <row r="25" spans="1:11" x14ac:dyDescent="0.25">
      <c r="A25" s="17"/>
      <c r="B25" s="4">
        <v>45</v>
      </c>
      <c r="C25" s="7"/>
      <c r="D25" s="3">
        <f t="shared" si="0"/>
        <v>-12.18181818181818</v>
      </c>
      <c r="E25" s="3">
        <f t="shared" si="2"/>
        <v>148.39669421487599</v>
      </c>
      <c r="F25" s="7"/>
      <c r="G25" s="7"/>
      <c r="H25" s="7"/>
      <c r="K25">
        <f t="shared" ca="1" si="1"/>
        <v>49</v>
      </c>
    </row>
    <row r="26" spans="1:11" x14ac:dyDescent="0.25">
      <c r="A26" s="17"/>
      <c r="B26" s="4">
        <v>59</v>
      </c>
      <c r="C26" s="7"/>
      <c r="D26" s="3">
        <f t="shared" si="0"/>
        <v>1.8181818181818201</v>
      </c>
      <c r="E26" s="3">
        <f t="shared" si="2"/>
        <v>3.3057851239669493</v>
      </c>
      <c r="F26" s="7"/>
      <c r="G26" s="7"/>
      <c r="H26" s="7"/>
      <c r="K26">
        <f t="shared" ca="1" si="1"/>
        <v>54</v>
      </c>
    </row>
    <row r="27" spans="1:11" x14ac:dyDescent="0.25">
      <c r="A27" s="17"/>
      <c r="B27" s="4">
        <v>54</v>
      </c>
      <c r="C27" s="7"/>
      <c r="D27" s="3">
        <f t="shared" si="0"/>
        <v>-3.1818181818181799</v>
      </c>
      <c r="E27" s="3">
        <f t="shared" si="2"/>
        <v>10.123966942148748</v>
      </c>
      <c r="F27" s="7"/>
      <c r="G27" s="7"/>
      <c r="H27" s="7"/>
      <c r="K27">
        <f t="shared" ca="1" si="1"/>
        <v>63</v>
      </c>
    </row>
    <row r="28" spans="1:11" x14ac:dyDescent="0.25">
      <c r="A28" s="17"/>
      <c r="B28" s="4">
        <v>48</v>
      </c>
      <c r="C28" s="7"/>
      <c r="D28" s="3">
        <f t="shared" si="0"/>
        <v>-9.1818181818181799</v>
      </c>
      <c r="E28" s="3">
        <f t="shared" si="2"/>
        <v>84.305785123966913</v>
      </c>
      <c r="F28" s="7"/>
      <c r="G28" s="7"/>
      <c r="H28" s="7"/>
      <c r="K28">
        <f t="shared" ca="1" si="1"/>
        <v>61</v>
      </c>
    </row>
    <row r="29" spans="1:11" x14ac:dyDescent="0.25">
      <c r="A29" s="17"/>
      <c r="B29" s="4">
        <v>46</v>
      </c>
      <c r="C29" s="7"/>
      <c r="D29" s="3">
        <f t="shared" si="0"/>
        <v>-11.18181818181818</v>
      </c>
      <c r="E29" s="3">
        <f t="shared" si="2"/>
        <v>125.03305785123963</v>
      </c>
      <c r="F29" s="7"/>
      <c r="G29" s="7"/>
      <c r="H29" s="7"/>
      <c r="K29">
        <f t="shared" ca="1" si="1"/>
        <v>53</v>
      </c>
    </row>
    <row r="30" spans="1:11" x14ac:dyDescent="0.25">
      <c r="A30" s="17"/>
      <c r="B30" s="4">
        <v>66</v>
      </c>
      <c r="C30" s="7"/>
      <c r="D30" s="3">
        <f t="shared" si="0"/>
        <v>8.8181818181818201</v>
      </c>
      <c r="E30" s="3">
        <f t="shared" si="2"/>
        <v>77.760330578512438</v>
      </c>
      <c r="F30" s="7"/>
      <c r="G30" s="7"/>
      <c r="H30" s="7"/>
      <c r="K30">
        <f t="shared" ca="1" si="1"/>
        <v>47</v>
      </c>
    </row>
    <row r="31" spans="1:11" x14ac:dyDescent="0.25">
      <c r="A31" s="17"/>
      <c r="B31" s="4">
        <v>53</v>
      </c>
      <c r="C31" s="7"/>
      <c r="D31" s="3">
        <f t="shared" si="0"/>
        <v>-4.1818181818181799</v>
      </c>
      <c r="E31" s="3">
        <f t="shared" si="2"/>
        <v>17.487603305785107</v>
      </c>
      <c r="F31" s="7"/>
      <c r="G31" s="7"/>
      <c r="H31" s="7"/>
      <c r="K31">
        <f t="shared" ca="1" si="1"/>
        <v>56</v>
      </c>
    </row>
    <row r="32" spans="1:11" x14ac:dyDescent="0.25">
      <c r="A32" s="17"/>
      <c r="B32" s="4">
        <v>50</v>
      </c>
      <c r="C32" s="7"/>
      <c r="D32" s="3">
        <f t="shared" si="0"/>
        <v>-7.1818181818181799</v>
      </c>
      <c r="E32" s="3">
        <f t="shared" si="2"/>
        <v>51.578512396694187</v>
      </c>
      <c r="F32" s="7"/>
      <c r="G32" s="7"/>
      <c r="H32" s="7"/>
      <c r="K32">
        <f t="shared" ca="1" si="1"/>
        <v>46</v>
      </c>
    </row>
    <row r="33" spans="1:11" x14ac:dyDescent="0.25">
      <c r="A33" s="17"/>
      <c r="B33" s="4">
        <v>65</v>
      </c>
      <c r="C33" s="7"/>
      <c r="D33" s="3">
        <f t="shared" si="0"/>
        <v>7.8181818181818201</v>
      </c>
      <c r="E33" s="3">
        <f t="shared" si="2"/>
        <v>61.12396694214879</v>
      </c>
      <c r="F33" s="7"/>
      <c r="G33" s="7"/>
      <c r="H33" s="7"/>
      <c r="K33">
        <f t="shared" ca="1" si="1"/>
        <v>52</v>
      </c>
    </row>
    <row r="34" spans="1:11" x14ac:dyDescent="0.25">
      <c r="A34" s="17"/>
      <c r="B34" s="4">
        <v>63</v>
      </c>
      <c r="C34" s="7"/>
      <c r="D34" s="3">
        <f t="shared" si="0"/>
        <v>5.8181818181818201</v>
      </c>
      <c r="E34" s="3">
        <f t="shared" si="2"/>
        <v>33.85123966942151</v>
      </c>
      <c r="F34" s="7"/>
      <c r="G34" s="7"/>
      <c r="H34" s="7"/>
      <c r="K34">
        <f t="shared" ca="1" si="1"/>
        <v>52</v>
      </c>
    </row>
    <row r="35" spans="1:11" x14ac:dyDescent="0.25">
      <c r="A35" s="17"/>
      <c r="B35" s="4">
        <v>68</v>
      </c>
      <c r="C35" s="7"/>
      <c r="D35" s="3">
        <f t="shared" si="0"/>
        <v>10.81818181818182</v>
      </c>
      <c r="E35" s="3">
        <f t="shared" si="2"/>
        <v>117.03305785123972</v>
      </c>
      <c r="F35" s="7"/>
      <c r="G35" s="7"/>
      <c r="H35" s="7"/>
      <c r="K35">
        <f t="shared" ca="1" si="1"/>
        <v>56</v>
      </c>
    </row>
    <row r="36" spans="1:11" x14ac:dyDescent="0.25">
      <c r="A36" s="17"/>
      <c r="B36" s="4">
        <v>56</v>
      </c>
      <c r="C36" s="7"/>
      <c r="D36" s="3">
        <f t="shared" si="0"/>
        <v>-1.1818181818181799</v>
      </c>
      <c r="E36" s="3">
        <f t="shared" si="2"/>
        <v>1.3966942148760284</v>
      </c>
      <c r="F36" s="7"/>
      <c r="G36" s="7"/>
      <c r="H36" s="7"/>
      <c r="K36">
        <f t="shared" ca="1" si="1"/>
        <v>53</v>
      </c>
    </row>
    <row r="37" spans="1:11" x14ac:dyDescent="0.25">
      <c r="A37" s="17"/>
      <c r="B37" s="4">
        <v>47</v>
      </c>
      <c r="C37" s="7"/>
      <c r="D37" s="3">
        <f t="shared" si="0"/>
        <v>-10.18181818181818</v>
      </c>
      <c r="E37" s="3">
        <f t="shared" si="2"/>
        <v>103.66942148760327</v>
      </c>
      <c r="F37" s="7"/>
      <c r="G37" s="7"/>
      <c r="H37" s="7"/>
      <c r="K37">
        <f t="shared" ca="1" si="1"/>
        <v>63</v>
      </c>
    </row>
    <row r="38" spans="1:11" x14ac:dyDescent="0.25">
      <c r="A38" s="17"/>
      <c r="B38" s="4">
        <v>62</v>
      </c>
      <c r="C38" s="7"/>
      <c r="D38" s="3">
        <f t="shared" si="0"/>
        <v>4.8181818181818201</v>
      </c>
      <c r="E38" s="3">
        <f t="shared" si="2"/>
        <v>23.21487603305787</v>
      </c>
      <c r="F38" s="7"/>
      <c r="G38" s="7"/>
      <c r="H38" s="7"/>
      <c r="K38">
        <f t="shared" ca="1" si="1"/>
        <v>64</v>
      </c>
    </row>
    <row r="39" spans="1:11" x14ac:dyDescent="0.25">
      <c r="A39" s="17"/>
      <c r="B39" s="4">
        <v>64</v>
      </c>
      <c r="C39" s="7"/>
      <c r="D39" s="3">
        <f t="shared" si="0"/>
        <v>6.8181818181818201</v>
      </c>
      <c r="E39" s="3">
        <f t="shared" si="2"/>
        <v>46.48760330578515</v>
      </c>
      <c r="F39" s="7"/>
      <c r="G39" s="7"/>
      <c r="H39" s="7"/>
      <c r="K39">
        <f t="shared" ca="1" si="1"/>
        <v>46</v>
      </c>
    </row>
    <row r="40" spans="1:11" x14ac:dyDescent="0.25">
      <c r="A40" s="17"/>
      <c r="B40" s="4">
        <v>58</v>
      </c>
      <c r="C40" s="7"/>
      <c r="D40" s="3">
        <f t="shared" si="0"/>
        <v>0.81818181818182012</v>
      </c>
      <c r="E40" s="3">
        <f t="shared" si="2"/>
        <v>0.669421487603309</v>
      </c>
      <c r="F40" s="7"/>
      <c r="G40" s="7"/>
      <c r="H40" s="7"/>
      <c r="K40">
        <f t="shared" ca="1" si="1"/>
        <v>64</v>
      </c>
    </row>
    <row r="41" spans="1:11" x14ac:dyDescent="0.25">
      <c r="A41" s="17"/>
      <c r="B41" s="4">
        <v>65</v>
      </c>
      <c r="C41" s="7"/>
      <c r="D41" s="3">
        <f t="shared" si="0"/>
        <v>7.8181818181818201</v>
      </c>
      <c r="E41" s="3">
        <f t="shared" si="2"/>
        <v>61.12396694214879</v>
      </c>
      <c r="F41" s="7"/>
      <c r="G41" s="7"/>
      <c r="H41" s="7"/>
      <c r="K41">
        <f t="shared" ca="1" si="1"/>
        <v>65</v>
      </c>
    </row>
    <row r="42" spans="1:11" x14ac:dyDescent="0.25">
      <c r="A42" s="17"/>
      <c r="B42" s="4">
        <v>50</v>
      </c>
      <c r="C42" s="7"/>
      <c r="D42" s="3">
        <f t="shared" si="0"/>
        <v>-7.1818181818181799</v>
      </c>
      <c r="E42" s="3">
        <f t="shared" si="2"/>
        <v>51.578512396694187</v>
      </c>
      <c r="F42" s="7"/>
      <c r="G42" s="7"/>
      <c r="H42" s="7"/>
      <c r="K42">
        <f t="shared" ca="1" si="1"/>
        <v>61</v>
      </c>
    </row>
    <row r="43" spans="1:11" x14ac:dyDescent="0.25">
      <c r="A43" s="17"/>
      <c r="B43" s="4">
        <v>52</v>
      </c>
      <c r="C43" s="7"/>
      <c r="D43" s="3">
        <f t="shared" si="0"/>
        <v>-5.1818181818181799</v>
      </c>
      <c r="E43" s="3">
        <f t="shared" si="2"/>
        <v>26.851239669421467</v>
      </c>
      <c r="F43" s="7"/>
      <c r="G43" s="7"/>
      <c r="H43" s="7"/>
      <c r="K43">
        <f t="shared" ca="1" si="1"/>
        <v>55</v>
      </c>
    </row>
    <row r="44" spans="1:11" x14ac:dyDescent="0.25">
      <c r="A44" s="17"/>
      <c r="B44" s="4">
        <v>49</v>
      </c>
      <c r="C44" s="7"/>
      <c r="D44" s="3">
        <f t="shared" si="0"/>
        <v>-8.1818181818181799</v>
      </c>
      <c r="E44" s="3">
        <f t="shared" si="2"/>
        <v>66.942148760330554</v>
      </c>
      <c r="F44" s="7"/>
      <c r="G44" s="7"/>
      <c r="H44" s="7"/>
      <c r="K44">
        <f t="shared" ca="1" si="1"/>
        <v>46</v>
      </c>
    </row>
    <row r="45" spans="1:11" x14ac:dyDescent="0.25">
      <c r="A45" s="17"/>
      <c r="B45" s="4">
        <v>48</v>
      </c>
      <c r="C45" s="7"/>
      <c r="D45" s="3">
        <f t="shared" si="0"/>
        <v>-9.1818181818181799</v>
      </c>
      <c r="E45" s="3">
        <f t="shared" si="2"/>
        <v>84.305785123966913</v>
      </c>
      <c r="F45" s="7"/>
      <c r="G45" s="7"/>
      <c r="H45" s="7"/>
      <c r="K45">
        <f t="shared" ca="1" si="1"/>
        <v>54</v>
      </c>
    </row>
    <row r="46" spans="1:11" x14ac:dyDescent="0.25">
      <c r="A46" s="17"/>
      <c r="B46" s="4">
        <v>56</v>
      </c>
      <c r="C46" s="7"/>
      <c r="D46" s="3">
        <f t="shared" si="0"/>
        <v>-1.1818181818181799</v>
      </c>
      <c r="E46" s="3">
        <f t="shared" si="2"/>
        <v>1.3966942148760284</v>
      </c>
      <c r="F46" s="7"/>
      <c r="G46" s="7"/>
      <c r="H46" s="7"/>
      <c r="K46">
        <f ca="1">RANDBETWEEN(70,90)</f>
        <v>86</v>
      </c>
    </row>
    <row r="47" spans="1:11" x14ac:dyDescent="0.25">
      <c r="A47" s="18" t="s">
        <v>2</v>
      </c>
      <c r="B47" s="4">
        <v>75</v>
      </c>
      <c r="C47" s="7">
        <f>AVERAGE(B47:B87)</f>
        <v>80.146341463414629</v>
      </c>
      <c r="D47" s="3">
        <f t="shared" ref="D47:D87" si="3">B47-$C$47</f>
        <v>-5.1463414634146289</v>
      </c>
      <c r="E47" s="3">
        <f t="shared" si="2"/>
        <v>26.484830458060625</v>
      </c>
      <c r="F47" s="10">
        <f>SUM(E47:E87)</f>
        <v>1429.1219512195125</v>
      </c>
      <c r="G47" s="7">
        <f>SQRT(F47/(COUNT(B47:B87)-1))</f>
        <v>5.9772944364894567</v>
      </c>
      <c r="H47" s="7">
        <f>STDEV(B47:B87)</f>
        <v>5.9772944364894567</v>
      </c>
      <c r="K47">
        <f t="shared" ref="K47:K86" ca="1" si="4">RANDBETWEEN(70,90)</f>
        <v>75</v>
      </c>
    </row>
    <row r="48" spans="1:11" x14ac:dyDescent="0.25">
      <c r="A48" s="19"/>
      <c r="B48" s="4">
        <v>72</v>
      </c>
      <c r="C48" s="7"/>
      <c r="D48" s="3">
        <f t="shared" si="3"/>
        <v>-8.1463414634146289</v>
      </c>
      <c r="E48" s="3">
        <f t="shared" si="2"/>
        <v>66.362879238548402</v>
      </c>
      <c r="F48" s="10"/>
      <c r="G48" s="7"/>
      <c r="H48" s="7"/>
      <c r="K48">
        <f t="shared" ca="1" si="4"/>
        <v>82</v>
      </c>
    </row>
    <row r="49" spans="1:11" x14ac:dyDescent="0.25">
      <c r="A49" s="19"/>
      <c r="B49" s="4">
        <v>71</v>
      </c>
      <c r="C49" s="7"/>
      <c r="D49" s="3">
        <f t="shared" si="3"/>
        <v>-9.1463414634146289</v>
      </c>
      <c r="E49" s="3">
        <f t="shared" si="2"/>
        <v>83.65556216537766</v>
      </c>
      <c r="F49" s="10"/>
      <c r="G49" s="7"/>
      <c r="H49" s="7"/>
      <c r="K49">
        <f t="shared" ca="1" si="4"/>
        <v>76</v>
      </c>
    </row>
    <row r="50" spans="1:11" x14ac:dyDescent="0.25">
      <c r="A50" s="19"/>
      <c r="B50" s="4">
        <v>82</v>
      </c>
      <c r="C50" s="7"/>
      <c r="D50" s="3">
        <f t="shared" si="3"/>
        <v>1.8536585365853711</v>
      </c>
      <c r="E50" s="3">
        <f t="shared" si="2"/>
        <v>3.4360499702558194</v>
      </c>
      <c r="F50" s="10"/>
      <c r="G50" s="7"/>
      <c r="H50" s="7"/>
      <c r="K50">
        <f t="shared" ca="1" si="4"/>
        <v>71</v>
      </c>
    </row>
    <row r="51" spans="1:11" x14ac:dyDescent="0.25">
      <c r="A51" s="19"/>
      <c r="B51" s="4">
        <v>87</v>
      </c>
      <c r="C51" s="7"/>
      <c r="D51" s="3">
        <f t="shared" si="3"/>
        <v>6.8536585365853711</v>
      </c>
      <c r="E51" s="3">
        <f t="shared" si="2"/>
        <v>46.972635336109533</v>
      </c>
      <c r="F51" s="10"/>
      <c r="G51" s="7"/>
      <c r="H51" s="7"/>
      <c r="K51">
        <f t="shared" ca="1" si="4"/>
        <v>80</v>
      </c>
    </row>
    <row r="52" spans="1:11" x14ac:dyDescent="0.25">
      <c r="A52" s="19"/>
      <c r="B52" s="4">
        <v>89</v>
      </c>
      <c r="C52" s="7"/>
      <c r="D52" s="3">
        <f t="shared" si="3"/>
        <v>8.8536585365853711</v>
      </c>
      <c r="E52" s="3">
        <f t="shared" si="2"/>
        <v>78.387269482451018</v>
      </c>
      <c r="F52" s="10"/>
      <c r="G52" s="7"/>
      <c r="H52" s="7"/>
      <c r="K52">
        <f t="shared" ca="1" si="4"/>
        <v>86</v>
      </c>
    </row>
    <row r="53" spans="1:11" x14ac:dyDescent="0.25">
      <c r="A53" s="19"/>
      <c r="B53" s="4">
        <v>72</v>
      </c>
      <c r="C53" s="7"/>
      <c r="D53" s="3">
        <f t="shared" si="3"/>
        <v>-8.1463414634146289</v>
      </c>
      <c r="E53" s="3">
        <f t="shared" si="2"/>
        <v>66.362879238548402</v>
      </c>
      <c r="F53" s="10"/>
      <c r="G53" s="7"/>
      <c r="H53" s="7"/>
      <c r="K53">
        <f t="shared" ca="1" si="4"/>
        <v>86</v>
      </c>
    </row>
    <row r="54" spans="1:11" x14ac:dyDescent="0.25">
      <c r="A54" s="19"/>
      <c r="B54" s="4">
        <v>89</v>
      </c>
      <c r="C54" s="7"/>
      <c r="D54" s="3">
        <f t="shared" si="3"/>
        <v>8.8536585365853711</v>
      </c>
      <c r="E54" s="3">
        <f t="shared" si="2"/>
        <v>78.387269482451018</v>
      </c>
      <c r="F54" s="10"/>
      <c r="G54" s="7"/>
      <c r="H54" s="7"/>
      <c r="K54">
        <f t="shared" ca="1" si="4"/>
        <v>80</v>
      </c>
    </row>
    <row r="55" spans="1:11" x14ac:dyDescent="0.25">
      <c r="A55" s="19"/>
      <c r="B55" s="4">
        <v>81</v>
      </c>
      <c r="C55" s="7"/>
      <c r="D55" s="3">
        <f t="shared" si="3"/>
        <v>0.85365853658537105</v>
      </c>
      <c r="E55" s="3">
        <f t="shared" si="2"/>
        <v>0.72873289708507727</v>
      </c>
      <c r="F55" s="10"/>
      <c r="G55" s="7"/>
      <c r="H55" s="7"/>
      <c r="K55">
        <f t="shared" ca="1" si="4"/>
        <v>70</v>
      </c>
    </row>
    <row r="56" spans="1:11" x14ac:dyDescent="0.25">
      <c r="A56" s="19"/>
      <c r="B56" s="4">
        <v>71</v>
      </c>
      <c r="C56" s="7"/>
      <c r="D56" s="3">
        <f t="shared" si="3"/>
        <v>-9.1463414634146289</v>
      </c>
      <c r="E56" s="3">
        <f t="shared" si="2"/>
        <v>83.65556216537766</v>
      </c>
      <c r="F56" s="10"/>
      <c r="G56" s="7"/>
      <c r="H56" s="7"/>
      <c r="K56">
        <f t="shared" ca="1" si="4"/>
        <v>71</v>
      </c>
    </row>
    <row r="57" spans="1:11" x14ac:dyDescent="0.25">
      <c r="A57" s="19"/>
      <c r="B57" s="4">
        <v>82</v>
      </c>
      <c r="C57" s="7"/>
      <c r="D57" s="3">
        <f t="shared" si="3"/>
        <v>1.8536585365853711</v>
      </c>
      <c r="E57" s="3">
        <f t="shared" si="2"/>
        <v>3.4360499702558194</v>
      </c>
      <c r="F57" s="10"/>
      <c r="G57" s="7"/>
      <c r="H57" s="7"/>
      <c r="K57">
        <f t="shared" ca="1" si="4"/>
        <v>89</v>
      </c>
    </row>
    <row r="58" spans="1:11" x14ac:dyDescent="0.25">
      <c r="A58" s="19"/>
      <c r="B58" s="4">
        <v>82</v>
      </c>
      <c r="C58" s="7"/>
      <c r="D58" s="3">
        <f t="shared" si="3"/>
        <v>1.8536585365853711</v>
      </c>
      <c r="E58" s="3">
        <f t="shared" si="2"/>
        <v>3.4360499702558194</v>
      </c>
      <c r="F58" s="10"/>
      <c r="G58" s="7"/>
      <c r="H58" s="7"/>
      <c r="K58">
        <f t="shared" ca="1" si="4"/>
        <v>84</v>
      </c>
    </row>
    <row r="59" spans="1:11" x14ac:dyDescent="0.25">
      <c r="A59" s="19"/>
      <c r="B59" s="4">
        <v>89</v>
      </c>
      <c r="C59" s="7"/>
      <c r="D59" s="3">
        <f t="shared" si="3"/>
        <v>8.8536585365853711</v>
      </c>
      <c r="E59" s="3">
        <f t="shared" si="2"/>
        <v>78.387269482451018</v>
      </c>
      <c r="F59" s="10"/>
      <c r="G59" s="7"/>
      <c r="H59" s="7"/>
      <c r="K59">
        <f t="shared" ca="1" si="4"/>
        <v>77</v>
      </c>
    </row>
    <row r="60" spans="1:11" x14ac:dyDescent="0.25">
      <c r="A60" s="19"/>
      <c r="B60" s="4">
        <v>73</v>
      </c>
      <c r="C60" s="7"/>
      <c r="D60" s="3">
        <f t="shared" si="3"/>
        <v>-7.1463414634146289</v>
      </c>
      <c r="E60" s="3">
        <f t="shared" si="2"/>
        <v>51.070196311719144</v>
      </c>
      <c r="F60" s="10"/>
      <c r="G60" s="7"/>
      <c r="H60" s="7"/>
      <c r="K60">
        <f t="shared" ca="1" si="4"/>
        <v>70</v>
      </c>
    </row>
    <row r="61" spans="1:11" x14ac:dyDescent="0.25">
      <c r="A61" s="19"/>
      <c r="B61" s="4">
        <v>90</v>
      </c>
      <c r="C61" s="7"/>
      <c r="D61" s="3">
        <f t="shared" si="3"/>
        <v>9.8536585365853711</v>
      </c>
      <c r="E61" s="3">
        <f t="shared" si="2"/>
        <v>97.09458655562176</v>
      </c>
      <c r="F61" s="10"/>
      <c r="G61" s="7"/>
      <c r="H61" s="7"/>
      <c r="K61">
        <f t="shared" ca="1" si="4"/>
        <v>70</v>
      </c>
    </row>
    <row r="62" spans="1:11" x14ac:dyDescent="0.25">
      <c r="A62" s="19"/>
      <c r="B62" s="4">
        <v>73</v>
      </c>
      <c r="C62" s="7"/>
      <c r="D62" s="3">
        <f t="shared" si="3"/>
        <v>-7.1463414634146289</v>
      </c>
      <c r="E62" s="3">
        <f t="shared" si="2"/>
        <v>51.070196311719144</v>
      </c>
      <c r="F62" s="10"/>
      <c r="G62" s="7"/>
      <c r="H62" s="7"/>
      <c r="K62">
        <f t="shared" ca="1" si="4"/>
        <v>84</v>
      </c>
    </row>
    <row r="63" spans="1:11" x14ac:dyDescent="0.25">
      <c r="A63" s="19"/>
      <c r="B63" s="4">
        <v>81</v>
      </c>
      <c r="C63" s="7"/>
      <c r="D63" s="3">
        <f t="shared" si="3"/>
        <v>0.85365853658537105</v>
      </c>
      <c r="E63" s="3">
        <f t="shared" si="2"/>
        <v>0.72873289708507727</v>
      </c>
      <c r="F63" s="10"/>
      <c r="G63" s="7"/>
      <c r="H63" s="7"/>
      <c r="K63">
        <f t="shared" ca="1" si="4"/>
        <v>90</v>
      </c>
    </row>
    <row r="64" spans="1:11" x14ac:dyDescent="0.25">
      <c r="A64" s="19"/>
      <c r="B64" s="4">
        <v>85</v>
      </c>
      <c r="C64" s="7"/>
      <c r="D64" s="3">
        <f t="shared" si="3"/>
        <v>4.8536585365853711</v>
      </c>
      <c r="E64" s="3">
        <f t="shared" si="2"/>
        <v>23.558001189768046</v>
      </c>
      <c r="F64" s="10"/>
      <c r="G64" s="7"/>
      <c r="H64" s="7"/>
      <c r="K64">
        <f t="shared" ca="1" si="4"/>
        <v>70</v>
      </c>
    </row>
    <row r="65" spans="1:11" x14ac:dyDescent="0.25">
      <c r="A65" s="19"/>
      <c r="B65" s="4">
        <v>75</v>
      </c>
      <c r="C65" s="7"/>
      <c r="D65" s="3">
        <f t="shared" si="3"/>
        <v>-5.1463414634146289</v>
      </c>
      <c r="E65" s="3">
        <f t="shared" si="2"/>
        <v>26.484830458060625</v>
      </c>
      <c r="F65" s="10"/>
      <c r="G65" s="7"/>
      <c r="H65" s="7"/>
      <c r="K65">
        <f t="shared" ca="1" si="4"/>
        <v>79</v>
      </c>
    </row>
    <row r="66" spans="1:11" x14ac:dyDescent="0.25">
      <c r="A66" s="19"/>
      <c r="B66" s="4">
        <v>86</v>
      </c>
      <c r="C66" s="7"/>
      <c r="D66" s="3">
        <f t="shared" si="3"/>
        <v>5.8536585365853711</v>
      </c>
      <c r="E66" s="3">
        <f t="shared" si="2"/>
        <v>34.265318262938791</v>
      </c>
      <c r="F66" s="10"/>
      <c r="G66" s="7"/>
      <c r="H66" s="7"/>
      <c r="K66">
        <f t="shared" ca="1" si="4"/>
        <v>72</v>
      </c>
    </row>
    <row r="67" spans="1:11" x14ac:dyDescent="0.25">
      <c r="A67" s="19"/>
      <c r="B67" s="4">
        <v>78</v>
      </c>
      <c r="C67" s="7"/>
      <c r="D67" s="3">
        <f t="shared" si="3"/>
        <v>-2.1463414634146289</v>
      </c>
      <c r="E67" s="3">
        <f t="shared" si="2"/>
        <v>4.606781677572851</v>
      </c>
      <c r="F67" s="10"/>
      <c r="G67" s="7"/>
      <c r="H67" s="7"/>
      <c r="K67">
        <f t="shared" ca="1" si="4"/>
        <v>78</v>
      </c>
    </row>
    <row r="68" spans="1:11" x14ac:dyDescent="0.25">
      <c r="A68" s="19"/>
      <c r="B68" s="4">
        <v>83</v>
      </c>
      <c r="C68" s="7"/>
      <c r="D68" s="3">
        <f t="shared" si="3"/>
        <v>2.8536585365853711</v>
      </c>
      <c r="E68" s="3">
        <f t="shared" ref="E68:E87" si="5">D68^2</f>
        <v>8.1433670434265615</v>
      </c>
      <c r="F68" s="10"/>
      <c r="G68" s="7"/>
      <c r="H68" s="7"/>
      <c r="K68">
        <f t="shared" ca="1" si="4"/>
        <v>78</v>
      </c>
    </row>
    <row r="69" spans="1:11" x14ac:dyDescent="0.25">
      <c r="A69" s="19"/>
      <c r="B69" s="4">
        <v>76</v>
      </c>
      <c r="C69" s="7"/>
      <c r="D69" s="3">
        <f t="shared" si="3"/>
        <v>-4.1463414634146289</v>
      </c>
      <c r="E69" s="3">
        <f t="shared" si="5"/>
        <v>17.192147531231367</v>
      </c>
      <c r="F69" s="10"/>
      <c r="G69" s="7"/>
      <c r="H69" s="7"/>
      <c r="K69">
        <f t="shared" ca="1" si="4"/>
        <v>76</v>
      </c>
    </row>
    <row r="70" spans="1:11" x14ac:dyDescent="0.25">
      <c r="A70" s="19"/>
      <c r="B70" s="4">
        <v>76</v>
      </c>
      <c r="C70" s="7"/>
      <c r="D70" s="3">
        <f t="shared" si="3"/>
        <v>-4.1463414634146289</v>
      </c>
      <c r="E70" s="3">
        <f t="shared" si="5"/>
        <v>17.192147531231367</v>
      </c>
      <c r="F70" s="10"/>
      <c r="G70" s="7"/>
      <c r="H70" s="7"/>
      <c r="K70">
        <f t="shared" ca="1" si="4"/>
        <v>79</v>
      </c>
    </row>
    <row r="71" spans="1:11" x14ac:dyDescent="0.25">
      <c r="A71" s="19"/>
      <c r="B71" s="4">
        <v>83</v>
      </c>
      <c r="C71" s="7"/>
      <c r="D71" s="3">
        <f t="shared" si="3"/>
        <v>2.8536585365853711</v>
      </c>
      <c r="E71" s="3">
        <f t="shared" si="5"/>
        <v>8.1433670434265615</v>
      </c>
      <c r="F71" s="10"/>
      <c r="G71" s="7"/>
      <c r="H71" s="7"/>
      <c r="K71">
        <f t="shared" ca="1" si="4"/>
        <v>78</v>
      </c>
    </row>
    <row r="72" spans="1:11" x14ac:dyDescent="0.25">
      <c r="A72" s="19"/>
      <c r="B72" s="4">
        <v>86</v>
      </c>
      <c r="C72" s="7"/>
      <c r="D72" s="3">
        <f t="shared" si="3"/>
        <v>5.8536585365853711</v>
      </c>
      <c r="E72" s="3">
        <f t="shared" si="5"/>
        <v>34.265318262938791</v>
      </c>
      <c r="F72" s="10"/>
      <c r="G72" s="7"/>
      <c r="H72" s="7"/>
      <c r="K72">
        <f t="shared" ca="1" si="4"/>
        <v>84</v>
      </c>
    </row>
    <row r="73" spans="1:11" x14ac:dyDescent="0.25">
      <c r="A73" s="19"/>
      <c r="B73" s="4">
        <v>87</v>
      </c>
      <c r="C73" s="7"/>
      <c r="D73" s="3">
        <f t="shared" si="3"/>
        <v>6.8536585365853711</v>
      </c>
      <c r="E73" s="3">
        <f t="shared" si="5"/>
        <v>46.972635336109533</v>
      </c>
      <c r="F73" s="10"/>
      <c r="G73" s="7"/>
      <c r="H73" s="7"/>
      <c r="K73">
        <f t="shared" ca="1" si="4"/>
        <v>80</v>
      </c>
    </row>
    <row r="74" spans="1:11" x14ac:dyDescent="0.25">
      <c r="A74" s="19"/>
      <c r="B74" s="4">
        <v>82</v>
      </c>
      <c r="C74" s="7"/>
      <c r="D74" s="3">
        <f t="shared" si="3"/>
        <v>1.8536585365853711</v>
      </c>
      <c r="E74" s="3">
        <f t="shared" si="5"/>
        <v>3.4360499702558194</v>
      </c>
      <c r="F74" s="10"/>
      <c r="G74" s="7"/>
      <c r="H74" s="7"/>
      <c r="K74">
        <f t="shared" ca="1" si="4"/>
        <v>84</v>
      </c>
    </row>
    <row r="75" spans="1:11" x14ac:dyDescent="0.25">
      <c r="A75" s="19"/>
      <c r="B75" s="4">
        <v>79</v>
      </c>
      <c r="C75" s="7"/>
      <c r="D75" s="3">
        <f t="shared" si="3"/>
        <v>-1.1463414634146289</v>
      </c>
      <c r="E75" s="3">
        <f t="shared" si="5"/>
        <v>1.3140987507435931</v>
      </c>
      <c r="F75" s="10"/>
      <c r="G75" s="7"/>
      <c r="H75" s="7"/>
      <c r="K75">
        <f t="shared" ca="1" si="4"/>
        <v>83</v>
      </c>
    </row>
    <row r="76" spans="1:11" x14ac:dyDescent="0.25">
      <c r="A76" s="19"/>
      <c r="B76" s="4">
        <v>74</v>
      </c>
      <c r="C76" s="7"/>
      <c r="D76" s="3">
        <f t="shared" si="3"/>
        <v>-6.1463414634146289</v>
      </c>
      <c r="E76" s="3">
        <f t="shared" si="5"/>
        <v>37.777513384889886</v>
      </c>
      <c r="F76" s="10"/>
      <c r="G76" s="7"/>
      <c r="H76" s="7"/>
      <c r="K76">
        <f t="shared" ca="1" si="4"/>
        <v>73</v>
      </c>
    </row>
    <row r="77" spans="1:11" x14ac:dyDescent="0.25">
      <c r="A77" s="19"/>
      <c r="B77" s="4">
        <v>89</v>
      </c>
      <c r="C77" s="7"/>
      <c r="D77" s="3">
        <f t="shared" si="3"/>
        <v>8.8536585365853711</v>
      </c>
      <c r="E77" s="3">
        <f t="shared" si="5"/>
        <v>78.387269482451018</v>
      </c>
      <c r="F77" s="10"/>
      <c r="G77" s="7"/>
      <c r="H77" s="7"/>
      <c r="K77">
        <f t="shared" ca="1" si="4"/>
        <v>84</v>
      </c>
    </row>
    <row r="78" spans="1:11" x14ac:dyDescent="0.25">
      <c r="A78" s="19"/>
      <c r="B78" s="4">
        <v>74</v>
      </c>
      <c r="C78" s="7"/>
      <c r="D78" s="3">
        <f t="shared" si="3"/>
        <v>-6.1463414634146289</v>
      </c>
      <c r="E78" s="3">
        <f t="shared" si="5"/>
        <v>37.777513384889886</v>
      </c>
      <c r="F78" s="10"/>
      <c r="G78" s="7"/>
      <c r="H78" s="7"/>
      <c r="K78">
        <f t="shared" ca="1" si="4"/>
        <v>85</v>
      </c>
    </row>
    <row r="79" spans="1:11" x14ac:dyDescent="0.25">
      <c r="A79" s="19"/>
      <c r="B79" s="4">
        <v>72</v>
      </c>
      <c r="C79" s="7"/>
      <c r="D79" s="3">
        <f t="shared" si="3"/>
        <v>-8.1463414634146289</v>
      </c>
      <c r="E79" s="3">
        <f t="shared" si="5"/>
        <v>66.362879238548402</v>
      </c>
      <c r="F79" s="10"/>
      <c r="G79" s="7"/>
      <c r="H79" s="7"/>
      <c r="K79">
        <f t="shared" ca="1" si="4"/>
        <v>88</v>
      </c>
    </row>
    <row r="80" spans="1:11" x14ac:dyDescent="0.25">
      <c r="A80" s="19"/>
      <c r="B80" s="4">
        <v>78</v>
      </c>
      <c r="C80" s="7"/>
      <c r="D80" s="3">
        <f t="shared" si="3"/>
        <v>-2.1463414634146289</v>
      </c>
      <c r="E80" s="3">
        <f t="shared" si="5"/>
        <v>4.606781677572851</v>
      </c>
      <c r="F80" s="10"/>
      <c r="G80" s="7"/>
      <c r="H80" s="7"/>
      <c r="K80">
        <f t="shared" ca="1" si="4"/>
        <v>70</v>
      </c>
    </row>
    <row r="81" spans="1:11" x14ac:dyDescent="0.25">
      <c r="A81" s="19"/>
      <c r="B81" s="4">
        <v>89</v>
      </c>
      <c r="C81" s="7"/>
      <c r="D81" s="3">
        <f t="shared" si="3"/>
        <v>8.8536585365853711</v>
      </c>
      <c r="E81" s="3">
        <f t="shared" si="5"/>
        <v>78.387269482451018</v>
      </c>
      <c r="F81" s="10"/>
      <c r="G81" s="7"/>
      <c r="H81" s="7"/>
      <c r="K81">
        <f t="shared" ca="1" si="4"/>
        <v>87</v>
      </c>
    </row>
    <row r="82" spans="1:11" x14ac:dyDescent="0.25">
      <c r="A82" s="19"/>
      <c r="B82" s="4">
        <v>76</v>
      </c>
      <c r="C82" s="7"/>
      <c r="D82" s="3">
        <f t="shared" si="3"/>
        <v>-4.1463414634146289</v>
      </c>
      <c r="E82" s="3">
        <f t="shared" si="5"/>
        <v>17.192147531231367</v>
      </c>
      <c r="F82" s="10"/>
      <c r="G82" s="7"/>
      <c r="H82" s="7"/>
      <c r="K82">
        <f t="shared" ca="1" si="4"/>
        <v>73</v>
      </c>
    </row>
    <row r="83" spans="1:11" x14ac:dyDescent="0.25">
      <c r="A83" s="19"/>
      <c r="B83" s="4">
        <v>79</v>
      </c>
      <c r="C83" s="7"/>
      <c r="D83" s="3">
        <f t="shared" si="3"/>
        <v>-1.1463414634146289</v>
      </c>
      <c r="E83" s="3">
        <f t="shared" si="5"/>
        <v>1.3140987507435931</v>
      </c>
      <c r="F83" s="10"/>
      <c r="G83" s="7"/>
      <c r="H83" s="7"/>
      <c r="K83">
        <f t="shared" ca="1" si="4"/>
        <v>87</v>
      </c>
    </row>
    <row r="84" spans="1:11" x14ac:dyDescent="0.25">
      <c r="A84" s="19"/>
      <c r="B84" s="4">
        <v>85</v>
      </c>
      <c r="C84" s="7"/>
      <c r="D84" s="3">
        <f t="shared" si="3"/>
        <v>4.8536585365853711</v>
      </c>
      <c r="E84" s="3">
        <f t="shared" si="5"/>
        <v>23.558001189768046</v>
      </c>
      <c r="F84" s="10"/>
      <c r="G84" s="7"/>
      <c r="H84" s="7"/>
      <c r="K84">
        <f t="shared" ca="1" si="4"/>
        <v>81</v>
      </c>
    </row>
    <row r="85" spans="1:11" x14ac:dyDescent="0.25">
      <c r="A85" s="19"/>
      <c r="B85" s="4">
        <v>81</v>
      </c>
      <c r="C85" s="7"/>
      <c r="D85" s="3">
        <f t="shared" si="3"/>
        <v>0.85365853658537105</v>
      </c>
      <c r="E85" s="3">
        <f t="shared" si="5"/>
        <v>0.72873289708507727</v>
      </c>
      <c r="F85" s="10"/>
      <c r="G85" s="7"/>
      <c r="H85" s="7"/>
      <c r="K85">
        <f t="shared" ca="1" si="4"/>
        <v>81</v>
      </c>
    </row>
    <row r="86" spans="1:11" x14ac:dyDescent="0.25">
      <c r="A86" s="19"/>
      <c r="B86" s="4">
        <v>80</v>
      </c>
      <c r="C86" s="7"/>
      <c r="D86" s="3">
        <f t="shared" si="3"/>
        <v>-0.14634146341462895</v>
      </c>
      <c r="E86" s="3">
        <f t="shared" si="5"/>
        <v>2.1415823914335181E-2</v>
      </c>
      <c r="F86" s="10"/>
      <c r="G86" s="7"/>
      <c r="H86" s="7"/>
      <c r="K86">
        <f t="shared" ca="1" si="4"/>
        <v>85</v>
      </c>
    </row>
    <row r="87" spans="1:11" x14ac:dyDescent="0.25">
      <c r="A87" s="19"/>
      <c r="B87" s="4">
        <v>74</v>
      </c>
      <c r="C87" s="7"/>
      <c r="D87" s="3">
        <f t="shared" si="3"/>
        <v>-6.1463414634146289</v>
      </c>
      <c r="E87" s="3">
        <f t="shared" si="5"/>
        <v>37.777513384889886</v>
      </c>
      <c r="F87" s="10"/>
      <c r="G87" s="7"/>
      <c r="H87" s="7"/>
    </row>
  </sheetData>
  <mergeCells count="17">
    <mergeCell ref="C47:C87"/>
    <mergeCell ref="F47:F87"/>
    <mergeCell ref="G47:G87"/>
    <mergeCell ref="H47:H87"/>
    <mergeCell ref="A3:A46"/>
    <mergeCell ref="A47:A87"/>
    <mergeCell ref="C3:C46"/>
    <mergeCell ref="H1:H2"/>
    <mergeCell ref="F1:F2"/>
    <mergeCell ref="F3:F46"/>
    <mergeCell ref="G3:G46"/>
    <mergeCell ref="H3:H46"/>
    <mergeCell ref="A1:A2"/>
    <mergeCell ref="B1:B2"/>
    <mergeCell ref="C1:C2"/>
    <mergeCell ref="D1:D2"/>
    <mergeCell ref="E1:E2"/>
  </mergeCells>
  <pageMargins left="0.70866141732283472" right="0.70866141732283472" top="0.35433070866141736" bottom="0.35433070866141736" header="0.31496062992125984" footer="0.31496062992125984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</vt:lpstr>
      <vt:lpstr>MOISTURE</vt:lpstr>
      <vt:lpstr>MOISTURE!Print_Area</vt:lpstr>
      <vt:lpstr>PH!Print_Area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AzizFath</dc:creator>
  <cp:lastModifiedBy>AzizFath</cp:lastModifiedBy>
  <cp:lastPrinted>2023-01-11T17:16:20Z</cp:lastPrinted>
  <dcterms:created xsi:type="dcterms:W3CDTF">2023-01-10T06:02:24Z</dcterms:created>
  <dcterms:modified xsi:type="dcterms:W3CDTF">2023-01-11T17:17:06Z</dcterms:modified>
</cp:coreProperties>
</file>