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s\TEKsystems\Capstone_Project1\raw_data\"/>
    </mc:Choice>
  </mc:AlternateContent>
  <xr:revisionPtr revIDLastSave="0" documentId="13_ncr:1_{FD6DF412-6EE7-4954-ADC7-EF6ECE13809D}" xr6:coauthVersionLast="47" xr6:coauthVersionMax="47" xr10:uidLastSave="{00000000-0000-0000-0000-000000000000}"/>
  <bookViews>
    <workbookView xWindow="40920" yWindow="-120" windowWidth="29040" windowHeight="15720" xr2:uid="{4CE0BFA1-3F48-47F9-9294-3EF16AEA761A}"/>
  </bookViews>
  <sheets>
    <sheet name="capstone_tables_part1" sheetId="1" r:id="rId1"/>
  </sheets>
  <externalReferences>
    <externalReference r:id="rId2"/>
  </externalReferences>
  <definedNames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  <c r="S11" i="1"/>
  <c r="S10" i="1"/>
  <c r="S9" i="1"/>
  <c r="S8" i="1"/>
  <c r="S7" i="1"/>
  <c r="S6" i="1"/>
  <c r="S5" i="1"/>
  <c r="S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<sst xmlns="http://schemas.openxmlformats.org/spreadsheetml/2006/main" count="87" uniqueCount="76">
  <si>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</si>
  <si>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</si>
  <si>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</si>
  <si>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</si>
  <si>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</si>
  <si>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</si>
  <si>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</si>
  <si>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</si>
  <si>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</si>
  <si>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</si>
  <si>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</si>
  <si>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</si>
  <si>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</si>
  <si>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</si>
  <si>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</si>
  <si>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</si>
  <si>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</si>
  <si>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</si>
  <si>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</si>
  <si>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</si>
  <si>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</si>
  <si>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</si>
  <si>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</si>
  <si>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</si>
  <si>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</si>
  <si>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</si>
  <si>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</si>
  <si>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</si>
  <si>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</si>
  <si>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</si>
  <si>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</si>
  <si>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</si>
  <si>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</si>
  <si>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</si>
  <si>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</si>
  <si>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</si>
  <si>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</si>
  <si>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</si>
  <si>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</si>
  <si>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</si>
  <si>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</si>
  <si>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</si>
  <si>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</si>
  <si>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</si>
  <si>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</si>
  <si>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</si>
  <si>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</si>
  <si>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</si>
  <si>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</si>
  <si>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</si>
  <si>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</si>
  <si>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</si>
  <si>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</si>
  <si>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</si>
  <si>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</si>
  <si>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</si>
  <si>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</si>
  <si>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</si>
  <si>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</si>
  <si>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</si>
  <si>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</si>
  <si>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</si>
  <si>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</si>
  <si>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</si>
  <si>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</si>
  <si>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</si>
  <si>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</si>
  <si>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</si>
  <si>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</si>
  <si>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</si>
  <si>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EMP244</t>
  </si>
  <si>
    <t>EMP267</t>
  </si>
  <si>
    <t>EMP234</t>
  </si>
  <si>
    <t>EMP256</t>
  </si>
  <si>
    <t>EMP290</t>
  </si>
  <si>
    <t>IsFound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</si>
</sst>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egiscloud.sharepoint.com/teams/DataAnalystBootcamp/Shared%20Documents/General/DA_Cohort2/Capstone%201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3">
      <calculatedColumnFormula>ISNUMBER(MATCH(Table9[[#This Row],[EmpID]],#REF!, 0))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2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1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D11" totalsRowShown="0">
  <autoFilter ref="P3:AD11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0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D107"/>
  <sheetViews>
    <sheetView tabSelected="1" zoomScale="125" workbookViewId="0">
      <selection activeCell="AA4" sqref="AA4:AD11"/>
    </sheetView>
  </sheetViews>
  <sheetFormatPr defaultColWidth="8.796875" defaultRowHeight="14.25" x14ac:dyDescent="0.45"/>
  <cols>
    <col min="2" max="2" width="16.46484375" bestFit="1" customWidth="1"/>
    <col min="3" max="3" width="11.796875" bestFit="1" customWidth="1"/>
    <col min="4" max="4" width="9.46484375" bestFit="1" customWidth="1"/>
    <col min="5" max="5" width="13.33203125" bestFit="1" customWidth="1"/>
    <col min="6" max="6" width="13.33203125" customWidth="1"/>
    <col min="8" max="9" width="10.46484375" customWidth="1"/>
    <col min="10" max="10" width="12.6640625" customWidth="1"/>
    <col min="11" max="11" width="14" customWidth="1"/>
    <col min="12" max="12" width="12.1328125" customWidth="1"/>
    <col min="16" max="16" width="14.1328125" bestFit="1" customWidth="1"/>
    <col min="17" max="17" width="18.46484375" customWidth="1"/>
    <col min="19" max="19" width="23.6640625" bestFit="1" customWidth="1"/>
    <col min="20" max="20" width="15.33203125" customWidth="1"/>
    <col min="21" max="21" width="22.6640625" customWidth="1"/>
    <col min="22" max="22" width="16.33203125" customWidth="1"/>
    <col min="23" max="30" width="9.46484375" customWidth="1"/>
  </cols>
  <sheetData>
    <row r="2" spans="2:30" x14ac:dyDescent="0.45">
      <c r="J2" t="str">
        <f>TEXT(J4, "DDDD")</f>
        <v>Sunday</v>
      </c>
      <c r="W2" t="s">
        <v>0</v>
      </c>
    </row>
    <row r="3" spans="2:30" x14ac:dyDescent="0.45">
      <c r="B3" t="s">
        <v>1</v>
      </c>
      <c r="C3" t="s">
        <v>2</v>
      </c>
      <c r="D3" t="s">
        <v>3</v>
      </c>
      <c r="E3" t="s">
        <v>68</v>
      </c>
      <c r="F3" t="s">
        <v>75</v>
      </c>
      <c r="H3" t="s">
        <v>4</v>
      </c>
      <c r="I3" t="s">
        <v>5</v>
      </c>
      <c r="J3" t="s">
        <v>67</v>
      </c>
      <c r="K3" t="s">
        <v>6</v>
      </c>
      <c r="L3" t="s">
        <v>7</v>
      </c>
      <c r="M3" t="s">
        <v>69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</row>
    <row r="4" spans="2:30" x14ac:dyDescent="0.45">
      <c r="B4" t="s">
        <v>23</v>
      </c>
      <c r="C4" t="s">
        <v>24</v>
      </c>
      <c r="D4" t="s">
        <v>25</v>
      </c>
      <c r="E4" t="s">
        <v>70</v>
      </c>
      <c r="F4" t="b">
        <f>ISNUMBER(MATCH(Table9[[#This Row],[EmpID]],#REF!, 0))</f>
        <v>0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26</v>
      </c>
      <c r="Q4" t="s">
        <v>27</v>
      </c>
      <c r="R4" t="s">
        <v>28</v>
      </c>
      <c r="S4" s="1" t="str">
        <f>HYPERLINK(Table11[[#This Row],[URL]], Table11[[#This Row],[PROD_NAME]])</f>
        <v>ZT2000 Zero Turn Mower</v>
      </c>
      <c r="T4" t="s">
        <v>29</v>
      </c>
      <c r="U4" t="s">
        <v>30</v>
      </c>
      <c r="V4">
        <v>372</v>
      </c>
      <c r="W4">
        <v>4575</v>
      </c>
      <c r="X4">
        <v>4575</v>
      </c>
      <c r="Y4">
        <v>4575</v>
      </c>
      <c r="Z4">
        <v>4575</v>
      </c>
      <c r="AA4">
        <v>4649</v>
      </c>
      <c r="AB4">
        <v>4649</v>
      </c>
      <c r="AC4">
        <v>4649</v>
      </c>
      <c r="AD4">
        <v>4649</v>
      </c>
    </row>
    <row r="5" spans="2:30" x14ac:dyDescent="0.45">
      <c r="B5" t="s">
        <v>31</v>
      </c>
      <c r="C5" t="s">
        <v>32</v>
      </c>
      <c r="D5" t="s">
        <v>25</v>
      </c>
      <c r="E5" t="s">
        <v>73</v>
      </c>
      <c r="F5" t="b">
        <f>ISNUMBER(MATCH(Table9[[#This Row],[EmpID]],#REF!, 0))</f>
        <v>0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33</v>
      </c>
      <c r="Q5" t="s">
        <v>34</v>
      </c>
      <c r="R5" t="s">
        <v>35</v>
      </c>
      <c r="S5" s="1" t="str">
        <f>HYPERLINK(Table11[[#This Row],[URL]], Table11[[#This Row],[PROD_NAME]])</f>
        <v xml:space="preserve">UV34 Gas </v>
      </c>
      <c r="T5" t="s">
        <v>29</v>
      </c>
      <c r="U5" t="s">
        <v>36</v>
      </c>
      <c r="V5">
        <v>843</v>
      </c>
      <c r="W5">
        <v>13995</v>
      </c>
      <c r="X5">
        <v>13995</v>
      </c>
      <c r="Y5">
        <v>13995</v>
      </c>
      <c r="Z5">
        <v>13995</v>
      </c>
      <c r="AA5">
        <v>14225</v>
      </c>
      <c r="AB5">
        <v>14225</v>
      </c>
      <c r="AC5">
        <v>14225</v>
      </c>
      <c r="AD5">
        <v>14225</v>
      </c>
    </row>
    <row r="6" spans="2:30" x14ac:dyDescent="0.45">
      <c r="B6" t="s">
        <v>37</v>
      </c>
      <c r="C6" t="s">
        <v>38</v>
      </c>
      <c r="D6" t="s">
        <v>25</v>
      </c>
      <c r="E6" t="s">
        <v>72</v>
      </c>
      <c r="F6" t="b">
        <f>ISNUMBER(MATCH(Table9[[#This Row],[EmpID]],#REF!, 0))</f>
        <v>0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39</v>
      </c>
      <c r="Q6" t="s">
        <v>40</v>
      </c>
      <c r="R6" t="s">
        <v>41</v>
      </c>
      <c r="S6" s="1" t="str">
        <f>HYPERLINK(Table11[[#This Row],[URL]], Table11[[#This Row],[PROD_NAME]])</f>
        <v>CT1021 Sub-Compact Tractor</v>
      </c>
      <c r="T6" t="s">
        <v>29</v>
      </c>
      <c r="U6" t="s">
        <v>42</v>
      </c>
      <c r="V6">
        <v>843</v>
      </c>
      <c r="W6">
        <v>11385</v>
      </c>
      <c r="X6">
        <v>11385</v>
      </c>
      <c r="Y6">
        <v>11385</v>
      </c>
      <c r="Z6">
        <v>11385</v>
      </c>
      <c r="AA6">
        <v>11527</v>
      </c>
      <c r="AB6">
        <v>11527</v>
      </c>
      <c r="AC6">
        <v>11527</v>
      </c>
      <c r="AD6">
        <v>11527</v>
      </c>
    </row>
    <row r="7" spans="2:30" x14ac:dyDescent="0.45">
      <c r="B7" t="s">
        <v>43</v>
      </c>
      <c r="C7" t="s">
        <v>44</v>
      </c>
      <c r="D7" t="s">
        <v>45</v>
      </c>
      <c r="E7" t="s">
        <v>71</v>
      </c>
      <c r="F7" t="b">
        <f>ISNUMBER(MATCH(Table9[[#This Row],[EmpID]],#REF!, 0))</f>
        <v>0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46</v>
      </c>
      <c r="Q7" t="s">
        <v>47</v>
      </c>
      <c r="R7" t="s">
        <v>48</v>
      </c>
      <c r="S7" s="1" t="str">
        <f>HYPERLINK(Table11[[#This Row],[URL]], Table11[[#This Row],[PROD_NAME]])</f>
        <v>S70 Skid Steer Loader</v>
      </c>
      <c r="T7" t="s">
        <v>29</v>
      </c>
      <c r="U7" t="s">
        <v>49</v>
      </c>
      <c r="V7">
        <v>1027</v>
      </c>
      <c r="W7">
        <v>22987</v>
      </c>
      <c r="X7">
        <v>22987</v>
      </c>
      <c r="Y7">
        <v>22987</v>
      </c>
      <c r="Z7">
        <v>22987</v>
      </c>
      <c r="AA7">
        <v>23120</v>
      </c>
      <c r="AB7">
        <v>23120</v>
      </c>
      <c r="AC7">
        <v>23120</v>
      </c>
      <c r="AD7">
        <v>23120</v>
      </c>
    </row>
    <row r="8" spans="2:30" x14ac:dyDescent="0.45">
      <c r="B8" t="s">
        <v>50</v>
      </c>
      <c r="C8" t="s">
        <v>24</v>
      </c>
      <c r="D8" t="s">
        <v>45</v>
      </c>
      <c r="E8" t="s">
        <v>74</v>
      </c>
      <c r="F8" t="b">
        <f>ISNUMBER(MATCH(Table9[[#This Row],[EmpID]],#REF!, 0))</f>
        <v>0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51</v>
      </c>
      <c r="Q8" t="s">
        <v>52</v>
      </c>
      <c r="R8" t="s">
        <v>53</v>
      </c>
      <c r="S8" s="1" t="str">
        <f>HYPERLINK(Table11[[#This Row],[URL]], Table11[[#This Row],[PROD_NAME]])</f>
        <v>CUV82</v>
      </c>
      <c r="T8" t="s">
        <v>54</v>
      </c>
      <c r="U8" t="s">
        <v>55</v>
      </c>
      <c r="V8">
        <v>843</v>
      </c>
      <c r="W8">
        <v>14786</v>
      </c>
      <c r="X8">
        <v>14786</v>
      </c>
      <c r="Y8">
        <v>14786</v>
      </c>
      <c r="Z8">
        <v>14786</v>
      </c>
      <c r="AA8">
        <v>14998</v>
      </c>
      <c r="AB8">
        <v>14998</v>
      </c>
      <c r="AC8">
        <v>14998</v>
      </c>
      <c r="AD8">
        <v>14998</v>
      </c>
    </row>
    <row r="9" spans="2:30" x14ac:dyDescent="0.45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56</v>
      </c>
      <c r="Q9" t="s">
        <v>57</v>
      </c>
      <c r="R9" t="s">
        <v>58</v>
      </c>
      <c r="S9" s="1" t="str">
        <f>HYPERLINK(Table11[[#This Row],[URL]], Table11[[#This Row],[PROD_NAME]])</f>
        <v>Gator XUV 590M</v>
      </c>
      <c r="T9" t="s">
        <v>59</v>
      </c>
      <c r="U9" t="s">
        <v>60</v>
      </c>
      <c r="V9">
        <v>843</v>
      </c>
      <c r="W9">
        <v>12449</v>
      </c>
      <c r="X9">
        <v>12449</v>
      </c>
      <c r="Y9">
        <v>12449</v>
      </c>
      <c r="Z9">
        <v>12449</v>
      </c>
      <c r="AA9">
        <v>12499</v>
      </c>
      <c r="AB9">
        <v>12499</v>
      </c>
      <c r="AC9">
        <v>12499</v>
      </c>
      <c r="AD9">
        <v>12499</v>
      </c>
    </row>
    <row r="10" spans="2:30" x14ac:dyDescent="0.45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61</v>
      </c>
      <c r="Q10" t="s">
        <v>62</v>
      </c>
      <c r="R10" t="s">
        <v>58</v>
      </c>
      <c r="S10" s="1" t="str">
        <f>HYPERLINK(Table11[[#This Row],[URL]], Table11[[#This Row],[PROD_NAME]])</f>
        <v>Z930M Ztrack</v>
      </c>
      <c r="T10" t="s">
        <v>59</v>
      </c>
      <c r="U10" t="s">
        <v>63</v>
      </c>
      <c r="V10">
        <v>843</v>
      </c>
      <c r="W10">
        <v>11589</v>
      </c>
      <c r="X10">
        <v>11589</v>
      </c>
      <c r="Y10">
        <v>11589</v>
      </c>
      <c r="Z10">
        <v>11589</v>
      </c>
      <c r="AA10">
        <v>11689</v>
      </c>
      <c r="AB10">
        <v>11689</v>
      </c>
      <c r="AC10">
        <v>11689</v>
      </c>
      <c r="AD10">
        <v>11689</v>
      </c>
    </row>
    <row r="11" spans="2:30" x14ac:dyDescent="0.45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64</v>
      </c>
      <c r="Q11" t="s">
        <v>65</v>
      </c>
      <c r="R11" t="s">
        <v>58</v>
      </c>
      <c r="S11" s="1" t="str">
        <f>HYPERLINK(Table11[[#This Row],[URL]], Table11[[#This Row],[PROD_NAME]])</f>
        <v>1025R Sub-Compact Tractor</v>
      </c>
      <c r="T11" t="s">
        <v>59</v>
      </c>
      <c r="U11" t="s">
        <v>66</v>
      </c>
      <c r="V11">
        <v>978</v>
      </c>
      <c r="W11">
        <v>14999</v>
      </c>
      <c r="X11">
        <v>14999</v>
      </c>
      <c r="Y11">
        <v>14999</v>
      </c>
      <c r="Z11">
        <v>14999</v>
      </c>
      <c r="AA11">
        <v>15066</v>
      </c>
      <c r="AB11">
        <v>15066</v>
      </c>
      <c r="AC11">
        <v>15066</v>
      </c>
      <c r="AD11">
        <v>15066</v>
      </c>
    </row>
    <row r="12" spans="2:30" x14ac:dyDescent="0.45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30" x14ac:dyDescent="0.45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30" x14ac:dyDescent="0.45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30" x14ac:dyDescent="0.45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30" x14ac:dyDescent="0.45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45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45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45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45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45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45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45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45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45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45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45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45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45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45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45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45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45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45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45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45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45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45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45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45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45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45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45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45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45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45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45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45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45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45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45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45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45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45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45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45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45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45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45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45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45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45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45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45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45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45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45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45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45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45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45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45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45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45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45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45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45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45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45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45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45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45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45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45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45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45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45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45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45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45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45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45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45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45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45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45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8:13" x14ac:dyDescent="0.45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8:13" x14ac:dyDescent="0.45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8:13" x14ac:dyDescent="0.45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8:13" x14ac:dyDescent="0.45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8:13" x14ac:dyDescent="0.45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8:13" x14ac:dyDescent="0.45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8:13" x14ac:dyDescent="0.45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8:13" x14ac:dyDescent="0.45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8:13" x14ac:dyDescent="0.45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8:13" x14ac:dyDescent="0.45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8:13" x14ac:dyDescent="0.45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Z W X 9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X m 6 Y Y G 2 + j D u D b 6 U C / Y A Q A A A P / / A w B Q S w M E F A A C A A g A A A A h A C L L x k l b A Q A A 4 A I A A B M A A A B G b 3 J t d W x h c y 9 T Z W N 0 a W 9 u M S 5 t d F J d a 8 I w F H 0 v 9 D + E + F K h O J W h G 8 7 B 1 m 0 w B h t Y 3 R j i Q 6 x 3 a z A m k t w 6 h / j f l 7 R u n V r 7 E j j 3 9 n w l B h L k S p K 4 O F s 9 3 / M 9 k z I N M z J k U w F d 0 i c C 0 P e I / W K V 6 Q Q s c r 9 O Q D S i T G u Q + K b 0 f K r U P K h v x s 9 s A X 1 a / E k n 2 3 G k J N q V S V g Q 1 G i U M v n p y L + X Q C 1 T v t o Y a i b N h 9 K L S I l s I d 3 Q B I V a u N n Q O 7 7 i x t o 7 i 5 k A Q 9 6 B a R o S t F s E Y Y 3 b k G x o u 9 n q W P B R Y u e 8 4 Q h + 0 W 4 l e l G J X l a h 7 e Y x e p s Z L s E Y M p I c 9 7 x s 6 3 9 Z H 7 h A c E 0 O 1 J c p w 8 Y g b N s O C w 7 6 C A m w J C X B u F Y Z e U K u r g l 9 4 p i k I G m 9 F B r J J V 8 p t D Q v m I I m R Y v / J H c L + X Q 3 D A 7 9 u V j V R R + k t Q X Q G 0 T N p x k 6 z / S V i Q x o a W c A 0 j 6 D 2 b G N Y l A a O O X b 3 f m e Q m 4 k L 7 7 Q s l D u k N q 6 f Y / L U 8 q 9 H w A A A P / / A w B Q S w E C L Q A U A A Y A C A A A A C E A K t 2 q Q N I A A A A 3 A Q A A E w A A A A A A A A A A A A A A A A A A A A A A W 0 N v b n R l b n R f V H l w Z X N d L n h t b F B L A Q I t A B Q A A g A I A A A A I Q C B l Z f 3 r A A A A P Y A A A A S A A A A A A A A A A A A A A A A A A s D A A B D b 2 5 m a W c v U G F j a 2 F n Z S 5 4 b W x Q S w E C L Q A U A A I A C A A A A C E A I s v G S V s B A A D g A g A A E w A A A A A A A A A A A A A A A A D n A w A A R m 9 y b X V s Y X M v U 2 V j d G l v b j E u b V B L B Q Y A A A A A A w A D A M I A A A B z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s A A A A A A A A y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D l U M T U 6 M j Q 6 M j I u N j M 2 M j E 5 N F o i L z 4 8 R W 5 0 c n k g V H l w Z T 0 i R m l s b E N v b H V t b l R 5 c G V z I i B W Y W x 1 Z T 0 i c 0 J n W U d B d z 0 9 I i 8 + P E V u d H J 5 I F R 5 c G U 9 I k Z p b G x D b 2 x 1 b W 5 O Y W 1 l c y I g V m F s d W U 9 I n N b J n F 1 b 3 Q 7 R G l 2 a X N p b 2 4 v U 2 F s Z X M g W W V h c i Z x d W 9 0 O y w m c X V v d D t C d X N p b m V z c y B V b m l 0 J n F 1 b 3 Q 7 L C Z x d W 9 0 O 1 l l Y X I m c X V v d D s s J n F 1 b 3 Q 7 U 2 F s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1 Z D Y 5 Z m Y y L W N l O D E t N G Y 2 Z C 1 i N z B j L W E x M z B h O G M 4 Y z Q 2 N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y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y 9 V b n B p d m 9 0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y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N V 3 H f W H H 2 d O n g A 0 k u x U o 1 U A A A A A A g A A A A A A E G Y A A A A B A A A g A A A A r x k i Q z 6 C 0 u O m S V 1 F h v u 6 L d R 3 D L 3 2 0 e 4 m R 7 w g h 2 0 C s P A A A A A A D o A A A A A C A A A g A A A A 0 B W U C G i q m V C 1 n z h s O R D p C O C x h R U p Q b N h b 5 0 R Q 1 v w B X 9 Q A A A A l I B V v t S K u G g d v J X q S j 3 R K g m 0 0 t D X f h K P H O 2 T T 4 p d G q 1 N C 6 o A R B d v r 9 + C O m t 1 + j p K + d V C C D h 1 6 u l 9 7 g w w 7 C e d G l n R H T B 0 Y v 4 D j Z r y S X A x 1 6 5 A A A A A S Q u E s b R k H 5 I 6 X j J d c q P s H E / n c r 3 R k 0 F s e w 3 q t Z 8 i C 4 6 t q s Z S i i Z w X F 4 a Z c D G 9 6 7 r t N P 0 E w 6 i J t i e d l t s w l A Z D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a9f884-c2eb-4182-8d97-b2c1069a1e77">
      <Terms xmlns="http://schemas.microsoft.com/office/infopath/2007/PartnerControls"/>
    </lcf76f155ced4ddcb4097134ff3c332f>
    <TaxCatchAll xmlns="872877ae-a410-445f-835b-653367d2e53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F7458C51E57141848015B90E19E3FF" ma:contentTypeVersion="15" ma:contentTypeDescription="Create a new document." ma:contentTypeScope="" ma:versionID="12fb0db276e8be4984a0823ffe929ad1">
  <xsd:schema xmlns:xsd="http://www.w3.org/2001/XMLSchema" xmlns:xs="http://www.w3.org/2001/XMLSchema" xmlns:p="http://schemas.microsoft.com/office/2006/metadata/properties" xmlns:ns2="d2a9f884-c2eb-4182-8d97-b2c1069a1e77" xmlns:ns3="ad1dcd44-2c79-421e-996d-e07b6b6a06b7" xmlns:ns4="872877ae-a410-445f-835b-653367d2e530" targetNamespace="http://schemas.microsoft.com/office/2006/metadata/properties" ma:root="true" ma:fieldsID="7f400bb4bb80b6365717ab8834d3c4dc" ns2:_="" ns3:_="" ns4:_="">
    <xsd:import namespace="d2a9f884-c2eb-4182-8d97-b2c1069a1e77"/>
    <xsd:import namespace="ad1dcd44-2c79-421e-996d-e07b6b6a06b7"/>
    <xsd:import namespace="872877ae-a410-445f-835b-653367d2e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9f884-c2eb-4182-8d97-b2c1069a1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a81d85d-ab9f-43c9-b467-086d0af365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dcd44-2c79-421e-996d-e07b6b6a06b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877ae-a410-445f-835b-653367d2e530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ca607b-de2f-4ab3-a81f-3465e519a358}" ma:internalName="TaxCatchAll" ma:showField="CatchAllData" ma:web="ad1dcd44-2c79-421e-996d-e07b6b6a06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67E1AE0-D1CD-4222-837F-3711AF73B82E}">
  <ds:schemaRefs>
    <ds:schemaRef ds:uri="ad1dcd44-2c79-421e-996d-e07b6b6a06b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872877ae-a410-445f-835b-653367d2e530"/>
    <ds:schemaRef ds:uri="d2a9f884-c2eb-4182-8d97-b2c1069a1e77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14D1214-D608-4060-B1DB-88C2396AC72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85F4749-E74E-4915-9C56-1FF0B1B0D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9f884-c2eb-4182-8d97-b2c1069a1e77"/>
    <ds:schemaRef ds:uri="ad1dcd44-2c79-421e-996d-e07b6b6a06b7"/>
    <ds:schemaRef ds:uri="872877ae-a410-445f-835b-653367d2e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capstone_tables_part1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Aziz Mohammad</cp:lastModifiedBy>
  <dcterms:created xsi:type="dcterms:W3CDTF">2021-04-09T01:19:31Z</dcterms:created>
  <dcterms:modified xsi:type="dcterms:W3CDTF">2022-03-07T06:08:02Z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0x010100FEF7458C51E57141848015B90E19E3FF</vt:lpwstr>
  </property>
  <property fmtid="{D5CDD505-2E9C-101B-9397-08002B2CF9AE}" pid="3" name="MediaServiceImageTags">
    <vt:lpwstr/>
  </property>
</Properties>
</file>