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Projects\FaizThali\"/>
    </mc:Choice>
  </mc:AlternateContent>
  <bookViews>
    <workbookView xWindow="0" yWindow="0" windowWidth="21570" windowHeight="943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78" i="2" l="1"/>
  <c r="E77" i="2"/>
  <c r="E76" i="2"/>
  <c r="E75" i="2"/>
  <c r="O52" i="1"/>
  <c r="O51" i="1"/>
  <c r="O50" i="1"/>
  <c r="E66" i="2" l="1"/>
  <c r="E69" i="2"/>
  <c r="E68" i="2"/>
  <c r="E67" i="2"/>
  <c r="E63" i="2"/>
  <c r="E62" i="2"/>
  <c r="E61" i="2"/>
  <c r="E60" i="2"/>
  <c r="E59" i="2"/>
  <c r="E55" i="2"/>
  <c r="E54" i="2"/>
  <c r="E53" i="2"/>
  <c r="E52" i="2"/>
  <c r="E51" i="2"/>
  <c r="E50" i="2"/>
  <c r="E49" i="2"/>
  <c r="E48" i="2"/>
  <c r="E39" i="2"/>
  <c r="E3" i="2"/>
  <c r="E12" i="2"/>
  <c r="E11" i="2"/>
  <c r="E10" i="2"/>
  <c r="E9" i="2"/>
  <c r="E8" i="2"/>
  <c r="E7" i="2"/>
  <c r="E6" i="2"/>
  <c r="E5" i="2"/>
  <c r="E4" i="2"/>
  <c r="E2" i="2"/>
  <c r="E1" i="2"/>
  <c r="O40" i="1"/>
  <c r="O38" i="1"/>
  <c r="O39" i="1"/>
  <c r="E43" i="2"/>
  <c r="E42" i="2"/>
  <c r="E41" i="2"/>
  <c r="E40" i="2"/>
  <c r="E38" i="2"/>
  <c r="E37" i="2"/>
  <c r="E36" i="2"/>
  <c r="E35" i="2"/>
  <c r="E34" i="2"/>
  <c r="E33" i="2"/>
  <c r="E15" i="2"/>
  <c r="E27" i="2"/>
  <c r="E26" i="2"/>
  <c r="E25" i="2"/>
  <c r="E24" i="2"/>
  <c r="E23" i="2"/>
  <c r="E22" i="2"/>
  <c r="E21" i="2"/>
  <c r="E20" i="2"/>
  <c r="E19" i="2"/>
  <c r="E18" i="2"/>
  <c r="E17" i="2"/>
  <c r="E16" i="2"/>
  <c r="E28" i="2"/>
  <c r="E58" i="2"/>
  <c r="E47" i="2"/>
  <c r="E32" i="2"/>
  <c r="O11" i="1"/>
  <c r="G27" i="1"/>
  <c r="G26" i="1"/>
  <c r="G25" i="1"/>
  <c r="G38" i="1"/>
  <c r="O25" i="1"/>
  <c r="O24" i="1"/>
  <c r="O23" i="1"/>
  <c r="O22" i="1"/>
  <c r="O21" i="1"/>
  <c r="E14" i="2"/>
  <c r="G45" i="1" l="1"/>
  <c r="G44" i="1"/>
  <c r="G43" i="1"/>
  <c r="G42" i="1"/>
  <c r="O4" i="1"/>
  <c r="G24" i="1"/>
  <c r="G23" i="1"/>
  <c r="G4" i="1"/>
  <c r="G41" i="1" l="1"/>
  <c r="G40" i="1"/>
  <c r="G39" i="1"/>
  <c r="G31" i="1"/>
  <c r="G30" i="1"/>
  <c r="G29" i="1"/>
  <c r="G28" i="1"/>
  <c r="G22" i="1"/>
  <c r="G21" i="1"/>
  <c r="O15" i="1"/>
  <c r="O14" i="1"/>
  <c r="O13" i="1"/>
  <c r="O12" i="1"/>
  <c r="O10" i="1"/>
  <c r="O9" i="1"/>
  <c r="O8" i="1"/>
  <c r="O7" i="1"/>
  <c r="O6" i="1"/>
  <c r="O5" i="1"/>
  <c r="O3" i="1"/>
  <c r="O2" i="1"/>
  <c r="G7" i="1"/>
  <c r="G12" i="1"/>
  <c r="G11" i="1"/>
  <c r="G10" i="1"/>
  <c r="G9" i="1"/>
  <c r="G8" i="1"/>
  <c r="G6" i="1"/>
  <c r="G5" i="1"/>
  <c r="G3" i="1"/>
  <c r="G2" i="1"/>
</calcChain>
</file>

<file path=xl/sharedStrings.xml><?xml version="1.0" encoding="utf-8"?>
<sst xmlns="http://schemas.openxmlformats.org/spreadsheetml/2006/main" count="381" uniqueCount="75">
  <si>
    <t>GroupMembers</t>
  </si>
  <si>
    <t>IsAdmin</t>
  </si>
  <si>
    <t>Address</t>
  </si>
  <si>
    <t>Town</t>
  </si>
  <si>
    <t>CreatedBy</t>
  </si>
  <si>
    <t>CreatedOn</t>
  </si>
  <si>
    <t>UpdatedBy</t>
  </si>
  <si>
    <t>UpdatedOn</t>
  </si>
  <si>
    <t>PreferredDay</t>
  </si>
  <si>
    <t>MemberId</t>
  </si>
  <si>
    <t>NumberOfThalis</t>
  </si>
  <si>
    <t>Menu</t>
  </si>
  <si>
    <t>GroupName</t>
  </si>
  <si>
    <t>AdditionalInfo</t>
  </si>
  <si>
    <t>MemberCount</t>
  </si>
  <si>
    <t>GroupId</t>
  </si>
  <si>
    <t>PhoneNo</t>
  </si>
  <si>
    <t>EmailId</t>
  </si>
  <si>
    <t>Password</t>
  </si>
  <si>
    <t>LastAccessedOn</t>
  </si>
  <si>
    <t>AccountStatus</t>
  </si>
  <si>
    <t>UserAccountId</t>
  </si>
  <si>
    <t>UserAccounts</t>
  </si>
  <si>
    <t>UserName</t>
  </si>
  <si>
    <t>Nvarchar(30)</t>
  </si>
  <si>
    <t>Nvarchar(Max)</t>
  </si>
  <si>
    <t>int</t>
  </si>
  <si>
    <t>Nvarchar(100)</t>
  </si>
  <si>
    <t>DateTime</t>
  </si>
  <si>
    <t>WhatsappNo</t>
  </si>
  <si>
    <t>Varchar(20)</t>
  </si>
  <si>
    <t>Guid</t>
  </si>
  <si>
    <t>string</t>
  </si>
  <si>
    <t>UniqueIdentifier</t>
  </si>
  <si>
    <t>Nvarchar(20)</t>
  </si>
  <si>
    <t>Nvarchar(200)</t>
  </si>
  <si>
    <t>Varchar(100)</t>
  </si>
  <si>
    <t>Varchar(12)</t>
  </si>
  <si>
    <t>Varchar(30)</t>
  </si>
  <si>
    <t>varchar(200)</t>
  </si>
  <si>
    <t>bit</t>
  </si>
  <si>
    <t>bool</t>
  </si>
  <si>
    <t>tinyint</t>
  </si>
  <si>
    <t>short</t>
  </si>
  <si>
    <t>Key</t>
  </si>
  <si>
    <t>GroupNameHash</t>
  </si>
  <si>
    <t>long</t>
  </si>
  <si>
    <t>bigint</t>
  </si>
  <si>
    <t>FullName</t>
  </si>
  <si>
    <t>NameHash</t>
  </si>
  <si>
    <t>UserNameHash</t>
  </si>
  <si>
    <t>BigInt</t>
  </si>
  <si>
    <t>ThaliTurns</t>
  </si>
  <si>
    <t>ThaliId</t>
  </si>
  <si>
    <t>datetime</t>
  </si>
  <si>
    <t>Nvarchar(500)</t>
  </si>
  <si>
    <t>Taken</t>
  </si>
  <si>
    <t>ThaliBookingId</t>
  </si>
  <si>
    <t>PostCode</t>
  </si>
  <si>
    <t>ThaliDate</t>
  </si>
  <si>
    <t>Not Null</t>
  </si>
  <si>
    <t xml:space="preserve">Not Null </t>
  </si>
  <si>
    <t>Not Null Unique</t>
  </si>
  <si>
    <t>Primary Key</t>
  </si>
  <si>
    <t>ThaliMemberPreferredDays</t>
  </si>
  <si>
    <t>ThaliMemberPreferredDayId</t>
  </si>
  <si>
    <t>not null</t>
  </si>
  <si>
    <t>UserStatusId</t>
  </si>
  <si>
    <t>varchar(30)</t>
  </si>
  <si>
    <t>StatusCode</t>
  </si>
  <si>
    <t>StatusDisplay</t>
  </si>
  <si>
    <t>varchar(50)</t>
  </si>
  <si>
    <t>UserAccountStatuses</t>
  </si>
  <si>
    <t>ThaliBookings</t>
  </si>
  <si>
    <t>GroupSettings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</si>
</sst>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Alignment="1"/>
    <xf numFmtId="0" fontId="1" fillId="0" borderId="0" xfId="0" applyFont="1" applyAlignment="1"/>
    <xf numFmtId="0" fontId="0" fillId="0" borderId="1" xfId="0" applyBorder="1" applyAlignment="1"/>
    <xf numFmtId="0" fontId="2" fillId="0" borderId="1" xfId="0" applyFont="1" applyBorder="1" applyAlignment="1"/>
    <xf numFmtId="0" fontId="0" fillId="0" borderId="0" xfId="0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Normal="100" workbookViewId="0">
      <selection sqref="A1:G1"/>
    </sheetView>
  </sheetViews>
  <sheetFormatPr defaultRowHeight="12.75" x14ac:dyDescent="0.2"/>
  <cols>
    <col min="1" max="1" width="20" customWidth="1"/>
    <col min="2" max="3" width="19.85546875" customWidth="1"/>
    <col min="4" max="4" width="12.28515625" customWidth="1"/>
    <col min="5" max="5" width="14" customWidth="1"/>
    <col min="6" max="6" width="12.42578125" customWidth="1"/>
    <col min="7" max="7" width="32" bestFit="1" customWidth="1"/>
    <col min="9" max="9" width="20.42578125" customWidth="1"/>
    <col min="10" max="10" width="14.85546875" bestFit="1" customWidth="1"/>
    <col min="11" max="11" width="14.85546875" customWidth="1"/>
    <col min="12" max="12" width="8.28515625" bestFit="1" customWidth="1"/>
    <col min="15" max="15" width="31.140625" bestFit="1" customWidth="1"/>
  </cols>
  <sheetData>
    <row r="1" spans="1:15" x14ac:dyDescent="0.2">
      <c r="A1" s="5" t="s">
        <v>74</v>
      </c>
      <c r="B1" s="5"/>
      <c r="C1" s="5"/>
      <c r="D1" s="5"/>
      <c r="E1" s="5"/>
      <c r="F1" s="5"/>
      <c r="G1" s="5"/>
      <c r="H1" s="1"/>
      <c r="I1" s="5" t="s">
        <v>22</v>
      </c>
      <c r="J1" s="5"/>
      <c r="K1" s="5"/>
      <c r="L1" s="5"/>
      <c r="M1" s="5"/>
      <c r="N1" s="5"/>
      <c r="O1" s="5"/>
    </row>
    <row r="2" spans="1:15" x14ac:dyDescent="0.2">
      <c r="A2" s="2" t="s">
        <v>15</v>
      </c>
      <c r="B2" s="3" t="s">
        <v>33</v>
      </c>
      <c r="C2" s="3" t="s">
        <v>63</v>
      </c>
      <c r="D2" s="2" t="s">
        <v>31</v>
      </c>
      <c r="E2" s="2" t="s">
        <v>44</v>
      </c>
      <c r="F2" s="2"/>
      <c r="G2" s="2" t="str">
        <f>"public " &amp; D2 &amp; IF(E2="Y", "?","") &amp; " "  &amp;  A2 &amp; " {get; set;}"</f>
        <v>public Guid GroupId {get; set;}</v>
      </c>
      <c r="I2" s="2" t="s">
        <v>21</v>
      </c>
      <c r="J2" s="2" t="s">
        <v>33</v>
      </c>
      <c r="K2" s="2" t="s">
        <v>63</v>
      </c>
      <c r="L2" s="2" t="s">
        <v>31</v>
      </c>
      <c r="M2" s="2"/>
      <c r="N2" s="2"/>
      <c r="O2" s="2" t="str">
        <f t="shared" ref="O2:O15" si="0">"public " &amp; L2 &amp; IF(M2="Y", "?","") &amp; " "  &amp;  I2 &amp; " {get; set;}"</f>
        <v>public Guid UserAccountId {get; set;}</v>
      </c>
    </row>
    <row r="3" spans="1:15" x14ac:dyDescent="0.2">
      <c r="A3" s="2" t="s">
        <v>12</v>
      </c>
      <c r="B3" s="3" t="s">
        <v>24</v>
      </c>
      <c r="C3" s="3" t="s">
        <v>62</v>
      </c>
      <c r="D3" s="2" t="s">
        <v>32</v>
      </c>
      <c r="E3" s="2"/>
      <c r="F3" s="2"/>
      <c r="G3" s="2" t="str">
        <f t="shared" ref="G3:G6" si="1">"public " &amp; D3 &amp; IF(E3="Y", "?","") &amp; " "  &amp;  A3 &amp; " {get; set;}"</f>
        <v>public string GroupName {get; set;}</v>
      </c>
      <c r="I3" s="2" t="s">
        <v>23</v>
      </c>
      <c r="J3" s="2" t="s">
        <v>27</v>
      </c>
      <c r="K3" s="2" t="s">
        <v>62</v>
      </c>
      <c r="L3" s="2" t="s">
        <v>32</v>
      </c>
      <c r="M3" s="2"/>
      <c r="N3" s="2"/>
      <c r="O3" s="2" t="str">
        <f t="shared" si="0"/>
        <v>public string UserName {get; set;}</v>
      </c>
    </row>
    <row r="4" spans="1:15" x14ac:dyDescent="0.2">
      <c r="A4" s="2" t="s">
        <v>45</v>
      </c>
      <c r="B4" s="3" t="s">
        <v>47</v>
      </c>
      <c r="C4" s="3" t="s">
        <v>62</v>
      </c>
      <c r="D4" s="2" t="s">
        <v>46</v>
      </c>
      <c r="E4" s="2"/>
      <c r="F4" s="2"/>
      <c r="G4" s="2" t="str">
        <f t="shared" si="1"/>
        <v>public long GroupNameHash {get; set;}</v>
      </c>
      <c r="I4" s="2" t="s">
        <v>50</v>
      </c>
      <c r="J4" s="2" t="s">
        <v>51</v>
      </c>
      <c r="K4" s="2" t="s">
        <v>62</v>
      </c>
      <c r="L4" s="2" t="s">
        <v>46</v>
      </c>
      <c r="M4" s="2"/>
      <c r="N4" s="2"/>
      <c r="O4" s="2" t="str">
        <f t="shared" si="0"/>
        <v>public long UserNameHash {get; set;}</v>
      </c>
    </row>
    <row r="5" spans="1:15" x14ac:dyDescent="0.2">
      <c r="A5" s="2" t="s">
        <v>13</v>
      </c>
      <c r="B5" s="2" t="s">
        <v>25</v>
      </c>
      <c r="C5" s="2"/>
      <c r="D5" s="2" t="s">
        <v>32</v>
      </c>
      <c r="E5" s="2"/>
      <c r="F5" s="2"/>
      <c r="G5" s="2" t="str">
        <f t="shared" si="1"/>
        <v>public string AdditionalInfo {get; set;}</v>
      </c>
      <c r="I5" s="2" t="s">
        <v>9</v>
      </c>
      <c r="J5" s="2" t="s">
        <v>33</v>
      </c>
      <c r="K5" s="2"/>
      <c r="L5" s="2" t="s">
        <v>31</v>
      </c>
      <c r="M5" s="2"/>
      <c r="N5" s="2"/>
      <c r="O5" s="2" t="str">
        <f t="shared" si="0"/>
        <v>public Guid MemberId {get; set;}</v>
      </c>
    </row>
    <row r="6" spans="1:15" x14ac:dyDescent="0.2">
      <c r="A6" s="2" t="s">
        <v>14</v>
      </c>
      <c r="B6" s="2" t="s">
        <v>26</v>
      </c>
      <c r="C6" s="2"/>
      <c r="D6" s="2" t="s">
        <v>26</v>
      </c>
      <c r="E6" s="2"/>
      <c r="F6" s="2"/>
      <c r="G6" s="2" t="str">
        <f t="shared" si="1"/>
        <v>public int MemberCount {get; set;}</v>
      </c>
      <c r="I6" s="2" t="s">
        <v>18</v>
      </c>
      <c r="J6" s="2" t="s">
        <v>34</v>
      </c>
      <c r="K6" s="2" t="s">
        <v>60</v>
      </c>
      <c r="L6" s="2" t="s">
        <v>32</v>
      </c>
      <c r="M6" s="2"/>
      <c r="N6" s="2"/>
      <c r="O6" s="2" t="str">
        <f t="shared" si="0"/>
        <v>public string Password {get; set;}</v>
      </c>
    </row>
    <row r="7" spans="1:15" x14ac:dyDescent="0.2">
      <c r="A7" s="2" t="s">
        <v>29</v>
      </c>
      <c r="B7" s="2" t="s">
        <v>30</v>
      </c>
      <c r="C7" s="2"/>
      <c r="D7" s="2" t="s">
        <v>32</v>
      </c>
      <c r="E7" s="2"/>
      <c r="F7" s="2"/>
      <c r="G7" s="2" t="str">
        <f t="shared" ref="G7:G12" si="2">"public " &amp; D7 &amp; IF(E7="Y", "?","") &amp; " "  &amp;  A7 &amp; " {get; set;}"</f>
        <v>public string WhatsappNo {get; set;}</v>
      </c>
      <c r="I7" s="2" t="s">
        <v>19</v>
      </c>
      <c r="J7" s="2" t="s">
        <v>28</v>
      </c>
      <c r="K7" s="2"/>
      <c r="L7" s="2" t="s">
        <v>28</v>
      </c>
      <c r="M7" s="2"/>
      <c r="N7" s="2"/>
      <c r="O7" s="2" t="str">
        <f t="shared" si="0"/>
        <v>public DateTime LastAccessedOn {get; set;}</v>
      </c>
    </row>
    <row r="8" spans="1:15" x14ac:dyDescent="0.2">
      <c r="A8" s="2" t="s">
        <v>3</v>
      </c>
      <c r="B8" s="2" t="s">
        <v>27</v>
      </c>
      <c r="C8" s="2" t="s">
        <v>60</v>
      </c>
      <c r="D8" s="2" t="s">
        <v>32</v>
      </c>
      <c r="E8" s="2"/>
      <c r="F8" s="2"/>
      <c r="G8" s="2" t="str">
        <f t="shared" si="2"/>
        <v>public string Town {get; set;}</v>
      </c>
      <c r="I8" s="2" t="s">
        <v>20</v>
      </c>
      <c r="J8" s="2" t="s">
        <v>26</v>
      </c>
      <c r="K8" s="2" t="s">
        <v>60</v>
      </c>
      <c r="L8" s="2" t="s">
        <v>26</v>
      </c>
      <c r="M8" s="2"/>
      <c r="N8" s="2"/>
      <c r="O8" s="2" t="str">
        <f t="shared" si="0"/>
        <v>public int AccountStatus {get; set;}</v>
      </c>
    </row>
    <row r="9" spans="1:15" x14ac:dyDescent="0.2">
      <c r="A9" s="2" t="s">
        <v>4</v>
      </c>
      <c r="B9" s="2" t="s">
        <v>33</v>
      </c>
      <c r="C9" s="2" t="s">
        <v>60</v>
      </c>
      <c r="D9" s="2" t="s">
        <v>31</v>
      </c>
      <c r="E9" s="2"/>
      <c r="F9" s="2"/>
      <c r="G9" s="2" t="str">
        <f t="shared" si="2"/>
        <v>public Guid CreatedBy {get; set;}</v>
      </c>
      <c r="I9" s="2" t="s">
        <v>16</v>
      </c>
      <c r="J9" s="2" t="s">
        <v>38</v>
      </c>
      <c r="K9" s="2"/>
      <c r="L9" s="2" t="s">
        <v>32</v>
      </c>
      <c r="M9" s="2"/>
      <c r="N9" s="2"/>
      <c r="O9" s="2" t="str">
        <f t="shared" si="0"/>
        <v>public string PhoneNo {get; set;}</v>
      </c>
    </row>
    <row r="10" spans="1:15" x14ac:dyDescent="0.2">
      <c r="A10" s="2" t="s">
        <v>5</v>
      </c>
      <c r="B10" s="2" t="s">
        <v>28</v>
      </c>
      <c r="C10" s="2" t="s">
        <v>60</v>
      </c>
      <c r="D10" s="2" t="s">
        <v>28</v>
      </c>
      <c r="E10" s="2"/>
      <c r="F10" s="2"/>
      <c r="G10" s="2" t="str">
        <f t="shared" si="2"/>
        <v>public DateTime CreatedOn {get; set;}</v>
      </c>
      <c r="I10" s="2" t="s">
        <v>17</v>
      </c>
      <c r="J10" s="2" t="s">
        <v>39</v>
      </c>
      <c r="K10" s="2"/>
      <c r="L10" s="2" t="s">
        <v>32</v>
      </c>
      <c r="M10" s="2"/>
      <c r="N10" s="2"/>
      <c r="O10" s="2" t="str">
        <f t="shared" si="0"/>
        <v>public string EmailId {get; set;}</v>
      </c>
    </row>
    <row r="11" spans="1:15" x14ac:dyDescent="0.2">
      <c r="A11" s="2" t="s">
        <v>6</v>
      </c>
      <c r="B11" s="2" t="s">
        <v>33</v>
      </c>
      <c r="C11" s="2" t="s">
        <v>60</v>
      </c>
      <c r="D11" s="2" t="s">
        <v>31</v>
      </c>
      <c r="E11" s="2"/>
      <c r="F11" s="2"/>
      <c r="G11" s="2" t="str">
        <f t="shared" si="2"/>
        <v>public Guid UpdatedBy {get; set;}</v>
      </c>
      <c r="I11" s="2" t="s">
        <v>1</v>
      </c>
      <c r="J11" s="2" t="s">
        <v>40</v>
      </c>
      <c r="K11" s="2"/>
      <c r="L11" s="2" t="s">
        <v>41</v>
      </c>
      <c r="M11" s="2"/>
      <c r="N11" s="2"/>
      <c r="O11" s="2" t="str">
        <f t="shared" si="0"/>
        <v>public bool IsAdmin {get; set;}</v>
      </c>
    </row>
    <row r="12" spans="1:15" x14ac:dyDescent="0.2">
      <c r="A12" s="2" t="s">
        <v>7</v>
      </c>
      <c r="B12" s="2" t="s">
        <v>28</v>
      </c>
      <c r="C12" s="2" t="s">
        <v>60</v>
      </c>
      <c r="D12" s="2" t="s">
        <v>28</v>
      </c>
      <c r="E12" s="2"/>
      <c r="F12" s="2"/>
      <c r="G12" s="2" t="str">
        <f t="shared" si="2"/>
        <v>public DateTime UpdatedOn {get; set;}</v>
      </c>
      <c r="I12" s="2" t="s">
        <v>4</v>
      </c>
      <c r="J12" s="2" t="s">
        <v>33</v>
      </c>
      <c r="K12" t="s">
        <v>60</v>
      </c>
      <c r="L12" s="2" t="s">
        <v>31</v>
      </c>
      <c r="M12" s="2"/>
      <c r="N12" s="2"/>
      <c r="O12" s="2" t="str">
        <f t="shared" si="0"/>
        <v>public Guid CreatedBy {get; set;}</v>
      </c>
    </row>
    <row r="13" spans="1:15" x14ac:dyDescent="0.2">
      <c r="A13" s="2"/>
      <c r="B13" s="2"/>
      <c r="C13" s="2"/>
      <c r="D13" s="2"/>
      <c r="E13" s="2"/>
      <c r="F13" s="2"/>
      <c r="G13" s="2"/>
      <c r="I13" s="2" t="s">
        <v>5</v>
      </c>
      <c r="J13" s="2" t="s">
        <v>28</v>
      </c>
      <c r="K13" t="s">
        <v>60</v>
      </c>
      <c r="L13" s="2" t="s">
        <v>28</v>
      </c>
      <c r="M13" s="2"/>
      <c r="N13" s="2"/>
      <c r="O13" s="2" t="str">
        <f t="shared" si="0"/>
        <v>public DateTime CreatedOn {get; set;}</v>
      </c>
    </row>
    <row r="14" spans="1:15" x14ac:dyDescent="0.2">
      <c r="A14" s="2"/>
      <c r="B14" s="2"/>
      <c r="C14" s="2"/>
      <c r="D14" s="2"/>
      <c r="E14" s="2"/>
      <c r="F14" s="2"/>
      <c r="G14" s="2"/>
      <c r="I14" s="2" t="s">
        <v>6</v>
      </c>
      <c r="J14" s="2" t="s">
        <v>33</v>
      </c>
      <c r="K14" t="s">
        <v>60</v>
      </c>
      <c r="L14" s="2" t="s">
        <v>31</v>
      </c>
      <c r="M14" s="2"/>
      <c r="N14" s="2"/>
      <c r="O14" s="2" t="str">
        <f t="shared" si="0"/>
        <v>public Guid UpdatedBy {get; set;}</v>
      </c>
    </row>
    <row r="15" spans="1:15" x14ac:dyDescent="0.2">
      <c r="A15" s="2"/>
      <c r="B15" s="2"/>
      <c r="C15" s="2"/>
      <c r="D15" s="2"/>
      <c r="E15" s="2"/>
      <c r="F15" s="2"/>
      <c r="G15" s="2"/>
      <c r="I15" s="2" t="s">
        <v>7</v>
      </c>
      <c r="J15" s="2" t="s">
        <v>28</v>
      </c>
      <c r="K15" t="s">
        <v>60</v>
      </c>
      <c r="L15" s="2" t="s">
        <v>28</v>
      </c>
      <c r="M15" s="2"/>
      <c r="N15" s="2"/>
      <c r="O15" s="2" t="str">
        <f t="shared" si="0"/>
        <v>public DateTime UpdatedOn {get; set;}</v>
      </c>
    </row>
    <row r="16" spans="1:15" x14ac:dyDescent="0.2">
      <c r="A16" s="2"/>
      <c r="B16" s="2"/>
      <c r="C16" s="2"/>
      <c r="D16" s="2"/>
      <c r="E16" s="2"/>
      <c r="F16" s="2"/>
      <c r="G16" s="2"/>
      <c r="J16" s="4"/>
      <c r="K16" s="4"/>
      <c r="L16" s="4"/>
      <c r="M16" s="4"/>
      <c r="N16" s="4"/>
    </row>
    <row r="20" spans="1:15" x14ac:dyDescent="0.2">
      <c r="A20" s="5" t="s">
        <v>0</v>
      </c>
      <c r="B20" s="5"/>
      <c r="C20" s="5"/>
      <c r="D20" s="5"/>
      <c r="E20" s="5"/>
      <c r="F20" s="5"/>
      <c r="G20" s="5"/>
      <c r="I20" s="5" t="s">
        <v>52</v>
      </c>
      <c r="J20" s="5"/>
      <c r="K20" s="5"/>
      <c r="L20" s="5"/>
      <c r="M20" s="5"/>
      <c r="N20" s="5"/>
      <c r="O20" s="5"/>
    </row>
    <row r="21" spans="1:15" x14ac:dyDescent="0.2">
      <c r="A21" s="2" t="s">
        <v>9</v>
      </c>
      <c r="B21" s="2" t="s">
        <v>33</v>
      </c>
      <c r="C21" s="3" t="s">
        <v>63</v>
      </c>
      <c r="D21" s="2" t="s">
        <v>31</v>
      </c>
      <c r="E21" s="2"/>
      <c r="F21" s="2"/>
      <c r="G21" s="2" t="str">
        <f t="shared" ref="G21:G31" si="3">"public " &amp; D21 &amp; IF(E21="Y", "?","") &amp; " "  &amp;  A21 &amp; " {get; set;}"</f>
        <v>public Guid MemberId {get; set;}</v>
      </c>
      <c r="I21" s="2" t="s">
        <v>53</v>
      </c>
      <c r="J21" s="2" t="s">
        <v>33</v>
      </c>
      <c r="K21" s="3" t="s">
        <v>63</v>
      </c>
      <c r="L21" s="2" t="s">
        <v>31</v>
      </c>
      <c r="M21" s="2"/>
      <c r="N21" s="2"/>
      <c r="O21" s="2" t="str">
        <f>"public " &amp; L21 &amp; IF(M21="Y", "?","") &amp; " "  &amp;  I21 &amp; " {get; set;}"</f>
        <v>public Guid ThaliId {get; set;}</v>
      </c>
    </row>
    <row r="22" spans="1:15" x14ac:dyDescent="0.2">
      <c r="A22" s="2" t="s">
        <v>15</v>
      </c>
      <c r="B22" s="2" t="s">
        <v>33</v>
      </c>
      <c r="C22" s="2" t="s">
        <v>60</v>
      </c>
      <c r="D22" s="2" t="s">
        <v>31</v>
      </c>
      <c r="E22" s="2"/>
      <c r="F22" s="2"/>
      <c r="G22" s="2" t="str">
        <f t="shared" si="3"/>
        <v>public Guid GroupId {get; set;}</v>
      </c>
      <c r="I22" s="2" t="s">
        <v>59</v>
      </c>
      <c r="J22" s="2" t="s">
        <v>54</v>
      </c>
      <c r="K22" s="2" t="s">
        <v>62</v>
      </c>
      <c r="L22" s="2" t="s">
        <v>28</v>
      </c>
      <c r="M22" s="2"/>
      <c r="N22" s="2"/>
      <c r="O22" s="2" t="str">
        <f>"public " &amp; L22 &amp; IF(M22="Y", "?","") &amp; " "  &amp;  I22 &amp; " {get; set;}"</f>
        <v>public DateTime ThaliDate {get; set;}</v>
      </c>
    </row>
    <row r="23" spans="1:15" x14ac:dyDescent="0.2">
      <c r="A23" s="2" t="s">
        <v>48</v>
      </c>
      <c r="B23" s="2" t="s">
        <v>35</v>
      </c>
      <c r="C23" s="2" t="s">
        <v>62</v>
      </c>
      <c r="D23" s="2" t="s">
        <v>32</v>
      </c>
      <c r="E23" s="2"/>
      <c r="F23" s="2"/>
      <c r="G23" s="2" t="str">
        <f t="shared" si="3"/>
        <v>public string FullName {get; set;}</v>
      </c>
      <c r="I23" s="2" t="s">
        <v>11</v>
      </c>
      <c r="J23" s="2" t="s">
        <v>55</v>
      </c>
      <c r="K23" s="2"/>
      <c r="L23" s="2" t="s">
        <v>32</v>
      </c>
      <c r="M23" s="2"/>
      <c r="N23" s="2"/>
      <c r="O23" s="2" t="str">
        <f>"public " &amp; L23 &amp; IF(M23="Y", "?","") &amp; " "  &amp;  I23 &amp; " {get; set;}"</f>
        <v>public string Menu {get; set;}</v>
      </c>
    </row>
    <row r="24" spans="1:15" x14ac:dyDescent="0.2">
      <c r="A24" s="2" t="s">
        <v>49</v>
      </c>
      <c r="B24" s="2" t="s">
        <v>47</v>
      </c>
      <c r="C24" s="2" t="s">
        <v>62</v>
      </c>
      <c r="D24" s="2" t="s">
        <v>46</v>
      </c>
      <c r="E24" s="2"/>
      <c r="F24" s="2"/>
      <c r="G24" s="2" t="str">
        <f t="shared" si="3"/>
        <v>public long NameHash {get; set;}</v>
      </c>
      <c r="I24" s="2" t="s">
        <v>9</v>
      </c>
      <c r="J24" s="2" t="s">
        <v>33</v>
      </c>
      <c r="K24" s="2"/>
      <c r="L24" s="2" t="s">
        <v>31</v>
      </c>
      <c r="M24" s="2"/>
      <c r="N24" s="2"/>
      <c r="O24" s="2" t="str">
        <f>"public " &amp; L24 &amp; IF(M24="Y", "?","") &amp; " "  &amp;  I24 &amp; " {get; set;}"</f>
        <v>public Guid MemberId {get; set;}</v>
      </c>
    </row>
    <row r="25" spans="1:15" x14ac:dyDescent="0.2">
      <c r="A25" s="2" t="s">
        <v>2</v>
      </c>
      <c r="B25" s="2" t="s">
        <v>35</v>
      </c>
      <c r="C25" s="2" t="s">
        <v>60</v>
      </c>
      <c r="D25" s="2" t="s">
        <v>32</v>
      </c>
      <c r="E25" s="2"/>
      <c r="F25" s="2"/>
      <c r="G25" s="2" t="str">
        <f t="shared" si="3"/>
        <v>public string Address {get; set;}</v>
      </c>
      <c r="I25" s="2" t="s">
        <v>56</v>
      </c>
      <c r="J25" s="2" t="s">
        <v>40</v>
      </c>
      <c r="K25" s="2"/>
      <c r="L25" s="2" t="s">
        <v>41</v>
      </c>
      <c r="M25" s="2"/>
      <c r="N25" s="2"/>
      <c r="O25" s="2" t="str">
        <f>"public " &amp; L25 &amp; IF(M25="Y", "?","") &amp; " "  &amp;  I25 &amp; " {get; set;}"</f>
        <v>public bool Taken {get; set;}</v>
      </c>
    </row>
    <row r="26" spans="1:15" x14ac:dyDescent="0.2">
      <c r="A26" s="2" t="s">
        <v>3</v>
      </c>
      <c r="B26" s="2" t="s">
        <v>36</v>
      </c>
      <c r="C26" s="2" t="s">
        <v>60</v>
      </c>
      <c r="D26" s="2" t="s">
        <v>32</v>
      </c>
      <c r="E26" s="2"/>
      <c r="F26" s="2"/>
      <c r="G26" s="2" t="str">
        <f t="shared" si="3"/>
        <v>public string Town {get; set;}</v>
      </c>
      <c r="I26" s="2"/>
      <c r="J26" s="2"/>
      <c r="K26" s="2"/>
      <c r="L26" s="2"/>
      <c r="M26" s="2"/>
      <c r="N26" s="2"/>
      <c r="O26" s="2"/>
    </row>
    <row r="27" spans="1:15" x14ac:dyDescent="0.2">
      <c r="A27" s="2" t="s">
        <v>58</v>
      </c>
      <c r="B27" s="2" t="s">
        <v>37</v>
      </c>
      <c r="C27" s="2" t="s">
        <v>60</v>
      </c>
      <c r="D27" s="2" t="s">
        <v>32</v>
      </c>
      <c r="E27" s="2"/>
      <c r="F27" s="2"/>
      <c r="G27" s="2" t="str">
        <f t="shared" si="3"/>
        <v>public string PostCode {get; set;}</v>
      </c>
    </row>
    <row r="28" spans="1:15" x14ac:dyDescent="0.2">
      <c r="A28" s="2" t="s">
        <v>4</v>
      </c>
      <c r="B28" s="2" t="s">
        <v>33</v>
      </c>
      <c r="C28" s="2" t="s">
        <v>60</v>
      </c>
      <c r="D28" s="2" t="s">
        <v>31</v>
      </c>
      <c r="E28" s="2"/>
      <c r="F28" s="2"/>
      <c r="G28" s="2" t="str">
        <f t="shared" si="3"/>
        <v>public Guid CreatedBy {get; set;}</v>
      </c>
    </row>
    <row r="29" spans="1:15" x14ac:dyDescent="0.2">
      <c r="A29" s="2" t="s">
        <v>5</v>
      </c>
      <c r="B29" s="2" t="s">
        <v>28</v>
      </c>
      <c r="C29" s="2" t="s">
        <v>60</v>
      </c>
      <c r="D29" s="2" t="s">
        <v>28</v>
      </c>
      <c r="E29" s="2"/>
      <c r="F29" s="2"/>
      <c r="G29" s="2" t="str">
        <f t="shared" si="3"/>
        <v>public DateTime CreatedOn {get; set;}</v>
      </c>
    </row>
    <row r="30" spans="1:15" x14ac:dyDescent="0.2">
      <c r="A30" s="2" t="s">
        <v>6</v>
      </c>
      <c r="B30" s="2" t="s">
        <v>33</v>
      </c>
      <c r="C30" s="2" t="s">
        <v>60</v>
      </c>
      <c r="D30" s="2" t="s">
        <v>31</v>
      </c>
      <c r="E30" s="2"/>
      <c r="F30" s="2"/>
      <c r="G30" s="2" t="str">
        <f t="shared" si="3"/>
        <v>public Guid UpdatedBy {get; set;}</v>
      </c>
    </row>
    <row r="31" spans="1:15" x14ac:dyDescent="0.2">
      <c r="A31" s="2" t="s">
        <v>7</v>
      </c>
      <c r="B31" s="2" t="s">
        <v>28</v>
      </c>
      <c r="C31" s="2" t="s">
        <v>60</v>
      </c>
      <c r="D31" s="2" t="s">
        <v>28</v>
      </c>
      <c r="E31" s="2"/>
      <c r="F31" s="2"/>
      <c r="G31" s="2" t="str">
        <f t="shared" si="3"/>
        <v>public DateTime UpdatedOn {get; set;}</v>
      </c>
    </row>
    <row r="35" spans="1:15" ht="12.75" hidden="1" customHeight="1" x14ac:dyDescent="0.2"/>
    <row r="37" spans="1:15" x14ac:dyDescent="0.2">
      <c r="A37" s="5" t="s">
        <v>73</v>
      </c>
      <c r="B37" s="5"/>
      <c r="C37" s="5"/>
      <c r="D37" s="5"/>
      <c r="E37" s="5"/>
      <c r="F37" s="5"/>
      <c r="G37" s="5"/>
      <c r="I37" s="5" t="s">
        <v>64</v>
      </c>
      <c r="J37" s="5"/>
      <c r="K37" s="5"/>
      <c r="L37" s="5"/>
      <c r="M37" s="5"/>
      <c r="N37" s="5"/>
      <c r="O37" s="5"/>
    </row>
    <row r="38" spans="1:15" x14ac:dyDescent="0.2">
      <c r="A38" s="2" t="s">
        <v>57</v>
      </c>
      <c r="B38" s="2" t="s">
        <v>33</v>
      </c>
      <c r="C38" s="2" t="s">
        <v>63</v>
      </c>
      <c r="D38" s="2" t="s">
        <v>31</v>
      </c>
      <c r="E38" s="2"/>
      <c r="F38" s="2"/>
      <c r="G38" s="2" t="str">
        <f>"public " &amp; D38 &amp; IF(E38="Y", "?","") &amp; " "  &amp;  A38 &amp; " {get; set;}"</f>
        <v>public Guid ThaliBookingId {get; set;}</v>
      </c>
      <c r="I38" s="2" t="s">
        <v>65</v>
      </c>
      <c r="J38" s="2" t="s">
        <v>33</v>
      </c>
      <c r="K38" s="2" t="s">
        <v>63</v>
      </c>
      <c r="L38" s="2" t="s">
        <v>31</v>
      </c>
      <c r="M38" s="2"/>
      <c r="N38" s="2"/>
      <c r="O38" s="2" t="str">
        <f>"public " &amp; L38 &amp; IF(M38="Y", "?","") &amp; " "  &amp;  I38 &amp; " {get; set;}"</f>
        <v>public Guid ThaliMemberPreferredDayId {get; set;}</v>
      </c>
    </row>
    <row r="39" spans="1:15" x14ac:dyDescent="0.2">
      <c r="A39" s="2" t="s">
        <v>53</v>
      </c>
      <c r="B39" s="2" t="s">
        <v>33</v>
      </c>
      <c r="C39" s="2" t="s">
        <v>60</v>
      </c>
      <c r="D39" s="2" t="s">
        <v>31</v>
      </c>
      <c r="E39" s="2"/>
      <c r="F39" s="2"/>
      <c r="G39" s="2" t="str">
        <f>"public " &amp; D39 &amp; IF(E39="Y", "?","") &amp; " "  &amp;  A39 &amp; " {get; set;}"</f>
        <v>public Guid ThaliId {get; set;}</v>
      </c>
      <c r="I39" s="2" t="s">
        <v>9</v>
      </c>
      <c r="J39" s="2" t="s">
        <v>33</v>
      </c>
      <c r="K39" s="2" t="s">
        <v>60</v>
      </c>
      <c r="L39" s="2" t="s">
        <v>31</v>
      </c>
      <c r="M39" s="2"/>
      <c r="N39" s="2"/>
      <c r="O39" s="2" t="str">
        <f>"public " &amp; L39 &amp; IF(M39="Y", "?","") &amp; " "  &amp;  I39 &amp; " {get; set;}"</f>
        <v>public Guid MemberId {get; set;}</v>
      </c>
    </row>
    <row r="40" spans="1:15" x14ac:dyDescent="0.2">
      <c r="A40" s="2" t="s">
        <v>9</v>
      </c>
      <c r="B40" s="2" t="s">
        <v>33</v>
      </c>
      <c r="C40" s="2" t="s">
        <v>60</v>
      </c>
      <c r="D40" s="2" t="s">
        <v>31</v>
      </c>
      <c r="E40" s="2"/>
      <c r="F40" s="2"/>
      <c r="G40" s="2" t="str">
        <f t="shared" ref="G40:G42" si="4">"public " &amp; D40 &amp; IF(E40="Y", "?","") &amp; " "  &amp;  A40 &amp; " {get; set;}"</f>
        <v>public Guid MemberId {get; set;}</v>
      </c>
      <c r="I40" s="2" t="s">
        <v>8</v>
      </c>
      <c r="J40" s="2" t="s">
        <v>26</v>
      </c>
      <c r="K40" s="2" t="s">
        <v>60</v>
      </c>
      <c r="L40" s="2" t="s">
        <v>26</v>
      </c>
      <c r="M40" s="2"/>
      <c r="N40" s="2"/>
      <c r="O40" s="2" t="str">
        <f>"public " &amp; L40 &amp; IF(M40="Y", "?","") &amp; " "  &amp;  I40 &amp; " {get; set;}"</f>
        <v>public int PreferredDay {get; set;}</v>
      </c>
    </row>
    <row r="41" spans="1:15" x14ac:dyDescent="0.2">
      <c r="A41" s="2" t="s">
        <v>10</v>
      </c>
      <c r="B41" s="2" t="s">
        <v>42</v>
      </c>
      <c r="C41" s="2" t="s">
        <v>60</v>
      </c>
      <c r="D41" s="2" t="s">
        <v>43</v>
      </c>
      <c r="E41" s="2"/>
      <c r="F41" s="2"/>
      <c r="G41" s="2" t="str">
        <f t="shared" si="4"/>
        <v>public short NumberOfThalis {get; set;}</v>
      </c>
    </row>
    <row r="42" spans="1:15" x14ac:dyDescent="0.2">
      <c r="A42" s="2" t="s">
        <v>4</v>
      </c>
      <c r="B42" s="2" t="s">
        <v>33</v>
      </c>
      <c r="C42" s="2" t="s">
        <v>60</v>
      </c>
      <c r="D42" s="2" t="s">
        <v>31</v>
      </c>
      <c r="E42" s="2"/>
      <c r="F42" s="2"/>
      <c r="G42" s="2" t="str">
        <f t="shared" si="4"/>
        <v>public Guid CreatedBy {get; set;}</v>
      </c>
    </row>
    <row r="43" spans="1:15" x14ac:dyDescent="0.2">
      <c r="A43" s="2" t="s">
        <v>5</v>
      </c>
      <c r="B43" s="2" t="s">
        <v>28</v>
      </c>
      <c r="C43" s="2" t="s">
        <v>60</v>
      </c>
      <c r="D43" s="2" t="s">
        <v>28</v>
      </c>
      <c r="E43" s="2"/>
      <c r="F43" s="2"/>
      <c r="G43" s="2" t="str">
        <f>"public " &amp; D43 &amp; IF(E43="Y", "?","") &amp; " "  &amp;  A43 &amp; " {get; set;}"</f>
        <v>public DateTime CreatedOn {get; set;}</v>
      </c>
    </row>
    <row r="44" spans="1:15" x14ac:dyDescent="0.2">
      <c r="A44" s="2" t="s">
        <v>6</v>
      </c>
      <c r="B44" s="2" t="s">
        <v>33</v>
      </c>
      <c r="C44" s="2" t="s">
        <v>60</v>
      </c>
      <c r="D44" s="2" t="s">
        <v>31</v>
      </c>
      <c r="E44" s="2"/>
      <c r="F44" s="2"/>
      <c r="G44" s="2" t="str">
        <f>"public " &amp; D44 &amp; IF(E44="Y", "?","") &amp; " "  &amp;  A44 &amp; " {get; set;}"</f>
        <v>public Guid UpdatedBy {get; set;}</v>
      </c>
    </row>
    <row r="45" spans="1:15" x14ac:dyDescent="0.2">
      <c r="A45" s="2" t="s">
        <v>7</v>
      </c>
      <c r="B45" s="2" t="s">
        <v>28</v>
      </c>
      <c r="C45" s="2" t="s">
        <v>60</v>
      </c>
      <c r="D45" s="2" t="s">
        <v>28</v>
      </c>
      <c r="E45" s="2"/>
      <c r="F45" s="2"/>
      <c r="G45" s="2" t="str">
        <f>"public " &amp; D45 &amp; IF(E45="Y", "?","") &amp; " "  &amp;  A45 &amp; " {get; set;}"</f>
        <v>public DateTime UpdatedOn {get; set;}</v>
      </c>
    </row>
    <row r="46" spans="1:15" x14ac:dyDescent="0.2">
      <c r="A46" s="4"/>
      <c r="B46" s="4"/>
      <c r="C46" s="4"/>
      <c r="D46" s="4"/>
      <c r="E46" s="4"/>
      <c r="F46" s="4"/>
      <c r="G46" s="4"/>
    </row>
    <row r="49" spans="9:15" x14ac:dyDescent="0.2">
      <c r="I49" s="5" t="s">
        <v>72</v>
      </c>
      <c r="J49" s="5"/>
      <c r="K49" s="5"/>
      <c r="L49" s="5"/>
      <c r="M49" s="5"/>
      <c r="N49" s="5"/>
      <c r="O49" s="5"/>
    </row>
    <row r="50" spans="9:15" x14ac:dyDescent="0.2">
      <c r="I50" s="2" t="s">
        <v>67</v>
      </c>
      <c r="J50" s="2" t="s">
        <v>26</v>
      </c>
      <c r="K50" s="2" t="s">
        <v>63</v>
      </c>
      <c r="L50" s="2" t="s">
        <v>26</v>
      </c>
      <c r="M50" s="2"/>
      <c r="N50" s="2"/>
      <c r="O50" s="2" t="str">
        <f>"public " &amp; L50 &amp; IF(M50="Y", "?","") &amp; " "  &amp;  I50 &amp; " {get; set;}"</f>
        <v>public int UserStatusId {get; set;}</v>
      </c>
    </row>
    <row r="51" spans="9:15" x14ac:dyDescent="0.2">
      <c r="I51" s="2" t="s">
        <v>70</v>
      </c>
      <c r="J51" s="2" t="s">
        <v>71</v>
      </c>
      <c r="K51" s="2" t="s">
        <v>62</v>
      </c>
      <c r="L51" s="2" t="s">
        <v>32</v>
      </c>
      <c r="M51" s="2"/>
      <c r="N51" s="2"/>
      <c r="O51" s="2" t="str">
        <f>"public " &amp; L51 &amp; IF(M51="Y", "?","") &amp; " "  &amp;  I51 &amp; " {get; set;}"</f>
        <v>public string StatusDisplay {get; set;}</v>
      </c>
    </row>
    <row r="52" spans="9:15" x14ac:dyDescent="0.2">
      <c r="I52" s="2" t="s">
        <v>69</v>
      </c>
      <c r="J52" s="2" t="s">
        <v>68</v>
      </c>
      <c r="K52" s="2" t="s">
        <v>62</v>
      </c>
      <c r="L52" s="2" t="s">
        <v>32</v>
      </c>
      <c r="M52" s="2"/>
      <c r="N52" s="2"/>
      <c r="O52" s="2" t="str">
        <f>"public " &amp; L52 &amp; IF(M52="Y", "?","") &amp; " "  &amp;  I52 &amp; " {get; set;}"</f>
        <v>public string StatusCode {get; set;}</v>
      </c>
    </row>
  </sheetData>
  <mergeCells count="7">
    <mergeCell ref="I49:O49"/>
    <mergeCell ref="I1:O1"/>
    <mergeCell ref="A37:G37"/>
    <mergeCell ref="A1:G1"/>
    <mergeCell ref="A20:G20"/>
    <mergeCell ref="I20:O20"/>
    <mergeCell ref="I37:O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8"/>
  <sheetViews>
    <sheetView tabSelected="1" workbookViewId="0">
      <selection activeCell="B2" sqref="B2"/>
    </sheetView>
  </sheetViews>
  <sheetFormatPr defaultRowHeight="12.75" x14ac:dyDescent="0.2"/>
  <cols>
    <col min="2" max="2" width="23.28515625" customWidth="1"/>
    <col min="3" max="3" width="24" customWidth="1"/>
    <col min="4" max="4" width="28.140625" customWidth="1"/>
    <col min="5" max="5" width="55.42578125" customWidth="1"/>
  </cols>
  <sheetData>
    <row r="1" spans="2:5" x14ac:dyDescent="0.2">
      <c r="B1" s="6" t="s">
        <v>74</v>
      </c>
      <c r="C1" s="6"/>
      <c r="D1" s="6"/>
      <c r="E1" s="2" t="str">
        <f xml:space="preserve"> "CREATE TABLE " &amp; B1 &amp; "( "</f>
        <v xml:space="preserve">CREATE TABLE GroupSettings( </v>
      </c>
    </row>
    <row r="2" spans="2:5" x14ac:dyDescent="0.2">
      <c r="B2" s="2" t="s">
        <v>15</v>
      </c>
      <c r="C2" s="3" t="s">
        <v>33</v>
      </c>
      <c r="D2" s="3" t="s">
        <v>63</v>
      </c>
      <c r="E2" s="2" t="str">
        <f t="shared" ref="E2:E12" si="0" xml:space="preserve"> B2 &amp; " "  &amp; C2 &amp; " " &amp;D2&amp; IF(B3&lt;&gt; "", ",", ")")</f>
        <v>GroupId UniqueIdentifier Primary Key,</v>
      </c>
    </row>
    <row r="3" spans="2:5" x14ac:dyDescent="0.2">
      <c r="B3" s="2" t="s">
        <v>12</v>
      </c>
      <c r="C3" s="3" t="s">
        <v>24</v>
      </c>
      <c r="D3" s="3" t="s">
        <v>62</v>
      </c>
      <c r="E3" s="2" t="str">
        <f t="shared" si="0"/>
        <v>GroupName Nvarchar(30) Not Null Unique,</v>
      </c>
    </row>
    <row r="4" spans="2:5" x14ac:dyDescent="0.2">
      <c r="B4" s="2" t="s">
        <v>45</v>
      </c>
      <c r="C4" s="3" t="s">
        <v>47</v>
      </c>
      <c r="D4" s="3" t="s">
        <v>62</v>
      </c>
      <c r="E4" s="2" t="str">
        <f t="shared" si="0"/>
        <v>GroupNameHash bigint Not Null Unique,</v>
      </c>
    </row>
    <row r="5" spans="2:5" x14ac:dyDescent="0.2">
      <c r="B5" s="2" t="s">
        <v>13</v>
      </c>
      <c r="C5" s="2" t="s">
        <v>25</v>
      </c>
      <c r="D5" s="2"/>
      <c r="E5" s="2" t="str">
        <f t="shared" si="0"/>
        <v>AdditionalInfo Nvarchar(Max) ,</v>
      </c>
    </row>
    <row r="6" spans="2:5" x14ac:dyDescent="0.2">
      <c r="B6" s="2" t="s">
        <v>14</v>
      </c>
      <c r="C6" s="2" t="s">
        <v>26</v>
      </c>
      <c r="D6" s="2"/>
      <c r="E6" s="2" t="str">
        <f t="shared" si="0"/>
        <v>MemberCount int ,</v>
      </c>
    </row>
    <row r="7" spans="2:5" x14ac:dyDescent="0.2">
      <c r="B7" s="2" t="s">
        <v>29</v>
      </c>
      <c r="C7" s="2" t="s">
        <v>30</v>
      </c>
      <c r="D7" s="2"/>
      <c r="E7" s="2" t="str">
        <f t="shared" si="0"/>
        <v>WhatsappNo Varchar(20) ,</v>
      </c>
    </row>
    <row r="8" spans="2:5" x14ac:dyDescent="0.2">
      <c r="B8" s="2" t="s">
        <v>3</v>
      </c>
      <c r="C8" s="2" t="s">
        <v>27</v>
      </c>
      <c r="D8" s="2" t="s">
        <v>60</v>
      </c>
      <c r="E8" s="2" t="str">
        <f t="shared" si="0"/>
        <v>Town Nvarchar(100) Not Null,</v>
      </c>
    </row>
    <row r="9" spans="2:5" x14ac:dyDescent="0.2">
      <c r="B9" s="2" t="s">
        <v>4</v>
      </c>
      <c r="C9" s="2" t="s">
        <v>33</v>
      </c>
      <c r="D9" s="2" t="s">
        <v>60</v>
      </c>
      <c r="E9" s="2" t="str">
        <f t="shared" si="0"/>
        <v>CreatedBy UniqueIdentifier Not Null,</v>
      </c>
    </row>
    <row r="10" spans="2:5" x14ac:dyDescent="0.2">
      <c r="B10" s="2" t="s">
        <v>5</v>
      </c>
      <c r="C10" s="2" t="s">
        <v>28</v>
      </c>
      <c r="D10" s="2" t="s">
        <v>60</v>
      </c>
      <c r="E10" s="2" t="str">
        <f t="shared" si="0"/>
        <v>CreatedOn DateTime Not Null,</v>
      </c>
    </row>
    <row r="11" spans="2:5" x14ac:dyDescent="0.2">
      <c r="B11" s="2" t="s">
        <v>6</v>
      </c>
      <c r="C11" s="2" t="s">
        <v>33</v>
      </c>
      <c r="D11" s="2" t="s">
        <v>60</v>
      </c>
      <c r="E11" s="2" t="str">
        <f t="shared" si="0"/>
        <v>UpdatedBy UniqueIdentifier Not Null,</v>
      </c>
    </row>
    <row r="12" spans="2:5" x14ac:dyDescent="0.2">
      <c r="B12" s="2" t="s">
        <v>7</v>
      </c>
      <c r="C12" s="2" t="s">
        <v>28</v>
      </c>
      <c r="D12" s="2" t="s">
        <v>60</v>
      </c>
      <c r="E12" s="2" t="str">
        <f t="shared" si="0"/>
        <v>UpdatedOn DateTime Not Null)</v>
      </c>
    </row>
    <row r="14" spans="2:5" x14ac:dyDescent="0.2">
      <c r="B14" s="6" t="s">
        <v>22</v>
      </c>
      <c r="C14" s="6"/>
      <c r="D14" s="6"/>
      <c r="E14" s="2" t="str">
        <f xml:space="preserve"> "CREATE TABLE " &amp; B14 &amp; "( "</f>
        <v xml:space="preserve">CREATE TABLE UserAccounts( </v>
      </c>
    </row>
    <row r="15" spans="2:5" x14ac:dyDescent="0.2">
      <c r="B15" s="2" t="s">
        <v>21</v>
      </c>
      <c r="C15" s="2" t="s">
        <v>33</v>
      </c>
      <c r="D15" s="2" t="s">
        <v>63</v>
      </c>
      <c r="E15" s="2" t="str">
        <f t="shared" ref="E15:E27" si="1" xml:space="preserve"> B15 &amp; " "  &amp; C15 &amp; " " &amp;D15&amp; IF(B16&lt;&gt; "", ",", ")")</f>
        <v>UserAccountId UniqueIdentifier Primary Key,</v>
      </c>
    </row>
    <row r="16" spans="2:5" x14ac:dyDescent="0.2">
      <c r="B16" s="2" t="s">
        <v>23</v>
      </c>
      <c r="C16" s="2" t="s">
        <v>27</v>
      </c>
      <c r="D16" s="2" t="s">
        <v>62</v>
      </c>
      <c r="E16" s="2" t="str">
        <f t="shared" si="1"/>
        <v>UserName Nvarchar(100) Not Null Unique,</v>
      </c>
    </row>
    <row r="17" spans="2:5" x14ac:dyDescent="0.2">
      <c r="B17" s="2" t="s">
        <v>50</v>
      </c>
      <c r="C17" s="2" t="s">
        <v>51</v>
      </c>
      <c r="D17" s="2" t="s">
        <v>62</v>
      </c>
      <c r="E17" s="2" t="str">
        <f t="shared" si="1"/>
        <v>UserNameHash BigInt Not Null Unique,</v>
      </c>
    </row>
    <row r="18" spans="2:5" x14ac:dyDescent="0.2">
      <c r="B18" s="2" t="s">
        <v>9</v>
      </c>
      <c r="C18" s="2" t="s">
        <v>33</v>
      </c>
      <c r="D18" s="2"/>
      <c r="E18" s="2" t="str">
        <f t="shared" si="1"/>
        <v>MemberId UniqueIdentifier ,</v>
      </c>
    </row>
    <row r="19" spans="2:5" x14ac:dyDescent="0.2">
      <c r="B19" s="2" t="s">
        <v>18</v>
      </c>
      <c r="C19" s="2" t="s">
        <v>34</v>
      </c>
      <c r="D19" s="2" t="s">
        <v>61</v>
      </c>
      <c r="E19" s="2" t="str">
        <f t="shared" si="1"/>
        <v>Password Nvarchar(20) Not Null ,</v>
      </c>
    </row>
    <row r="20" spans="2:5" x14ac:dyDescent="0.2">
      <c r="B20" s="2" t="s">
        <v>19</v>
      </c>
      <c r="C20" s="2" t="s">
        <v>28</v>
      </c>
      <c r="D20" s="2"/>
      <c r="E20" s="2" t="str">
        <f t="shared" si="1"/>
        <v>LastAccessedOn DateTime ,</v>
      </c>
    </row>
    <row r="21" spans="2:5" x14ac:dyDescent="0.2">
      <c r="B21" s="2" t="s">
        <v>20</v>
      </c>
      <c r="C21" s="2" t="s">
        <v>26</v>
      </c>
      <c r="D21" s="2" t="s">
        <v>60</v>
      </c>
      <c r="E21" s="2" t="str">
        <f t="shared" si="1"/>
        <v>AccountStatus int Not Null,</v>
      </c>
    </row>
    <row r="22" spans="2:5" x14ac:dyDescent="0.2">
      <c r="B22" s="2" t="s">
        <v>16</v>
      </c>
      <c r="C22" s="2" t="s">
        <v>38</v>
      </c>
      <c r="D22" s="2" t="s">
        <v>60</v>
      </c>
      <c r="E22" s="2" t="str">
        <f t="shared" si="1"/>
        <v>PhoneNo Varchar(30) Not Null,</v>
      </c>
    </row>
    <row r="23" spans="2:5" x14ac:dyDescent="0.2">
      <c r="B23" s="2" t="s">
        <v>17</v>
      </c>
      <c r="C23" s="2" t="s">
        <v>39</v>
      </c>
      <c r="D23" s="2" t="s">
        <v>60</v>
      </c>
      <c r="E23" s="2" t="str">
        <f t="shared" si="1"/>
        <v>EmailId varchar(200) Not Null,</v>
      </c>
    </row>
    <row r="24" spans="2:5" x14ac:dyDescent="0.2">
      <c r="B24" s="2" t="s">
        <v>1</v>
      </c>
      <c r="C24" s="2" t="s">
        <v>40</v>
      </c>
      <c r="D24" s="2" t="s">
        <v>61</v>
      </c>
      <c r="E24" s="2" t="str">
        <f t="shared" si="1"/>
        <v>IsAdmin bit Not Null ,</v>
      </c>
    </row>
    <row r="25" spans="2:5" x14ac:dyDescent="0.2">
      <c r="B25" s="2" t="s">
        <v>4</v>
      </c>
      <c r="C25" s="2" t="s">
        <v>33</v>
      </c>
      <c r="D25" s="2" t="s">
        <v>60</v>
      </c>
      <c r="E25" s="2" t="str">
        <f t="shared" si="1"/>
        <v>CreatedBy UniqueIdentifier Not Null,</v>
      </c>
    </row>
    <row r="26" spans="2:5" x14ac:dyDescent="0.2">
      <c r="B26" s="2" t="s">
        <v>5</v>
      </c>
      <c r="C26" s="2" t="s">
        <v>28</v>
      </c>
      <c r="D26" s="2" t="s">
        <v>60</v>
      </c>
      <c r="E26" s="2" t="str">
        <f t="shared" si="1"/>
        <v>CreatedOn DateTime Not Null,</v>
      </c>
    </row>
    <row r="27" spans="2:5" x14ac:dyDescent="0.2">
      <c r="B27" s="2" t="s">
        <v>6</v>
      </c>
      <c r="C27" s="2" t="s">
        <v>33</v>
      </c>
      <c r="D27" s="2" t="s">
        <v>60</v>
      </c>
      <c r="E27" s="2" t="str">
        <f t="shared" si="1"/>
        <v>UpdatedBy UniqueIdentifier Not Null,</v>
      </c>
    </row>
    <row r="28" spans="2:5" x14ac:dyDescent="0.2">
      <c r="B28" s="2" t="s">
        <v>7</v>
      </c>
      <c r="C28" s="2" t="s">
        <v>28</v>
      </c>
      <c r="D28" s="2" t="s">
        <v>60</v>
      </c>
      <c r="E28" s="2" t="str">
        <f xml:space="preserve"> B28 &amp; " "  &amp; C28 &amp; " " &amp;D28&amp; IF(B29&lt;&gt; "", ",", ")")</f>
        <v>UpdatedOn DateTime Not Null)</v>
      </c>
    </row>
    <row r="32" spans="2:5" x14ac:dyDescent="0.2">
      <c r="B32" s="6" t="s">
        <v>0</v>
      </c>
      <c r="C32" s="6"/>
      <c r="D32" s="6"/>
      <c r="E32" s="2" t="str">
        <f xml:space="preserve"> "CREATE TABLE " &amp; B32 &amp; "( "</f>
        <v xml:space="preserve">CREATE TABLE GroupMembers( </v>
      </c>
    </row>
    <row r="33" spans="2:5" x14ac:dyDescent="0.2">
      <c r="B33" s="2" t="s">
        <v>9</v>
      </c>
      <c r="C33" s="2" t="s">
        <v>33</v>
      </c>
      <c r="D33" s="2" t="s">
        <v>63</v>
      </c>
      <c r="E33" s="2" t="str">
        <f t="shared" ref="E33:E43" si="2" xml:space="preserve"> B33 &amp; " "  &amp; C33 &amp; " " &amp;D33&amp; IF(B34&lt;&gt; "", ",", ")")</f>
        <v>MemberId UniqueIdentifier Primary Key,</v>
      </c>
    </row>
    <row r="34" spans="2:5" x14ac:dyDescent="0.2">
      <c r="B34" s="2" t="s">
        <v>15</v>
      </c>
      <c r="C34" s="2" t="s">
        <v>33</v>
      </c>
      <c r="D34" s="2" t="s">
        <v>60</v>
      </c>
      <c r="E34" s="2" t="str">
        <f t="shared" si="2"/>
        <v>GroupId UniqueIdentifier Not Null,</v>
      </c>
    </row>
    <row r="35" spans="2:5" x14ac:dyDescent="0.2">
      <c r="B35" s="2" t="s">
        <v>48</v>
      </c>
      <c r="C35" s="2" t="s">
        <v>35</v>
      </c>
      <c r="D35" s="2" t="s">
        <v>62</v>
      </c>
      <c r="E35" s="2" t="str">
        <f t="shared" si="2"/>
        <v>FullName Nvarchar(200) Not Null Unique,</v>
      </c>
    </row>
    <row r="36" spans="2:5" x14ac:dyDescent="0.2">
      <c r="B36" s="2" t="s">
        <v>49</v>
      </c>
      <c r="C36" s="2" t="s">
        <v>47</v>
      </c>
      <c r="D36" s="2" t="s">
        <v>62</v>
      </c>
      <c r="E36" s="2" t="str">
        <f t="shared" si="2"/>
        <v>NameHash bigint Not Null Unique,</v>
      </c>
    </row>
    <row r="37" spans="2:5" x14ac:dyDescent="0.2">
      <c r="B37" s="2" t="s">
        <v>2</v>
      </c>
      <c r="C37" s="2" t="s">
        <v>35</v>
      </c>
      <c r="D37" s="2" t="s">
        <v>60</v>
      </c>
      <c r="E37" s="2" t="str">
        <f t="shared" si="2"/>
        <v>Address Nvarchar(200) Not Null,</v>
      </c>
    </row>
    <row r="38" spans="2:5" x14ac:dyDescent="0.2">
      <c r="B38" s="2" t="s">
        <v>3</v>
      </c>
      <c r="C38" s="2" t="s">
        <v>36</v>
      </c>
      <c r="D38" s="2" t="s">
        <v>60</v>
      </c>
      <c r="E38" s="2" t="str">
        <f t="shared" si="2"/>
        <v>Town Varchar(100) Not Null,</v>
      </c>
    </row>
    <row r="39" spans="2:5" x14ac:dyDescent="0.2">
      <c r="B39" s="2" t="s">
        <v>58</v>
      </c>
      <c r="C39" s="2" t="s">
        <v>37</v>
      </c>
      <c r="D39" s="2" t="s">
        <v>60</v>
      </c>
      <c r="E39" s="2" t="str">
        <f t="shared" si="2"/>
        <v>PostCode Varchar(12) Not Null,</v>
      </c>
    </row>
    <row r="40" spans="2:5" x14ac:dyDescent="0.2">
      <c r="B40" s="2" t="s">
        <v>4</v>
      </c>
      <c r="C40" s="2" t="s">
        <v>33</v>
      </c>
      <c r="D40" s="2" t="s">
        <v>60</v>
      </c>
      <c r="E40" s="2" t="str">
        <f t="shared" si="2"/>
        <v>CreatedBy UniqueIdentifier Not Null,</v>
      </c>
    </row>
    <row r="41" spans="2:5" x14ac:dyDescent="0.2">
      <c r="B41" s="2" t="s">
        <v>5</v>
      </c>
      <c r="C41" s="2" t="s">
        <v>28</v>
      </c>
      <c r="D41" s="2" t="s">
        <v>60</v>
      </c>
      <c r="E41" s="2" t="str">
        <f t="shared" si="2"/>
        <v>CreatedOn DateTime Not Null,</v>
      </c>
    </row>
    <row r="42" spans="2:5" x14ac:dyDescent="0.2">
      <c r="B42" s="2" t="s">
        <v>6</v>
      </c>
      <c r="C42" s="2" t="s">
        <v>33</v>
      </c>
      <c r="D42" s="2" t="s">
        <v>60</v>
      </c>
      <c r="E42" s="2" t="str">
        <f t="shared" si="2"/>
        <v>UpdatedBy UniqueIdentifier Not Null,</v>
      </c>
    </row>
    <row r="43" spans="2:5" x14ac:dyDescent="0.2">
      <c r="B43" s="2" t="s">
        <v>7</v>
      </c>
      <c r="C43" s="2" t="s">
        <v>28</v>
      </c>
      <c r="D43" s="2" t="s">
        <v>60</v>
      </c>
      <c r="E43" s="2" t="str">
        <f t="shared" si="2"/>
        <v>UpdatedOn DateTime Not Null)</v>
      </c>
    </row>
    <row r="47" spans="2:5" x14ac:dyDescent="0.2">
      <c r="B47" s="6" t="s">
        <v>73</v>
      </c>
      <c r="C47" s="6"/>
      <c r="D47" s="6"/>
      <c r="E47" s="2" t="str">
        <f xml:space="preserve"> "CREATE TABLE " &amp; B47 &amp; "( "</f>
        <v xml:space="preserve">CREATE TABLE ThaliBookings( </v>
      </c>
    </row>
    <row r="48" spans="2:5" x14ac:dyDescent="0.2">
      <c r="B48" s="2" t="s">
        <v>57</v>
      </c>
      <c r="C48" s="2" t="s">
        <v>33</v>
      </c>
      <c r="D48" s="2" t="s">
        <v>63</v>
      </c>
      <c r="E48" s="2" t="str">
        <f t="shared" ref="E48:E55" si="3" xml:space="preserve"> B48 &amp; " "  &amp; C48 &amp; " " &amp;D48&amp; IF(B49&lt;&gt; "", ",", ")")</f>
        <v>ThaliBookingId UniqueIdentifier Primary Key,</v>
      </c>
    </row>
    <row r="49" spans="2:5" x14ac:dyDescent="0.2">
      <c r="B49" s="2" t="s">
        <v>53</v>
      </c>
      <c r="C49" s="2" t="s">
        <v>33</v>
      </c>
      <c r="D49" s="2" t="s">
        <v>66</v>
      </c>
      <c r="E49" s="2" t="str">
        <f t="shared" si="3"/>
        <v>ThaliId UniqueIdentifier not null,</v>
      </c>
    </row>
    <row r="50" spans="2:5" x14ac:dyDescent="0.2">
      <c r="B50" s="2" t="s">
        <v>9</v>
      </c>
      <c r="C50" s="2" t="s">
        <v>33</v>
      </c>
      <c r="D50" s="2" t="s">
        <v>66</v>
      </c>
      <c r="E50" s="2" t="str">
        <f t="shared" si="3"/>
        <v>MemberId UniqueIdentifier not null,</v>
      </c>
    </row>
    <row r="51" spans="2:5" x14ac:dyDescent="0.2">
      <c r="B51" s="2" t="s">
        <v>10</v>
      </c>
      <c r="C51" s="2" t="s">
        <v>42</v>
      </c>
      <c r="D51" s="2" t="s">
        <v>66</v>
      </c>
      <c r="E51" s="2" t="str">
        <f t="shared" si="3"/>
        <v>NumberOfThalis tinyint not null,</v>
      </c>
    </row>
    <row r="52" spans="2:5" x14ac:dyDescent="0.2">
      <c r="B52" s="2" t="s">
        <v>4</v>
      </c>
      <c r="C52" s="2" t="s">
        <v>33</v>
      </c>
      <c r="D52" s="2" t="s">
        <v>60</v>
      </c>
      <c r="E52" s="2" t="str">
        <f t="shared" si="3"/>
        <v>CreatedBy UniqueIdentifier Not Null,</v>
      </c>
    </row>
    <row r="53" spans="2:5" x14ac:dyDescent="0.2">
      <c r="B53" s="2" t="s">
        <v>5</v>
      </c>
      <c r="C53" s="2" t="s">
        <v>28</v>
      </c>
      <c r="D53" s="2" t="s">
        <v>60</v>
      </c>
      <c r="E53" s="2" t="str">
        <f t="shared" si="3"/>
        <v>CreatedOn DateTime Not Null,</v>
      </c>
    </row>
    <row r="54" spans="2:5" x14ac:dyDescent="0.2">
      <c r="B54" s="2" t="s">
        <v>6</v>
      </c>
      <c r="C54" s="2" t="s">
        <v>33</v>
      </c>
      <c r="D54" s="2" t="s">
        <v>60</v>
      </c>
      <c r="E54" s="2" t="str">
        <f t="shared" si="3"/>
        <v>UpdatedBy UniqueIdentifier Not Null,</v>
      </c>
    </row>
    <row r="55" spans="2:5" x14ac:dyDescent="0.2">
      <c r="B55" s="2" t="s">
        <v>7</v>
      </c>
      <c r="C55" s="2" t="s">
        <v>28</v>
      </c>
      <c r="D55" s="2" t="s">
        <v>60</v>
      </c>
      <c r="E55" s="2" t="str">
        <f t="shared" si="3"/>
        <v>UpdatedOn DateTime Not Null)</v>
      </c>
    </row>
    <row r="58" spans="2:5" x14ac:dyDescent="0.2">
      <c r="B58" s="6" t="s">
        <v>52</v>
      </c>
      <c r="C58" s="6"/>
      <c r="D58" s="6"/>
      <c r="E58" s="2" t="str">
        <f xml:space="preserve"> "CREATE TABLE " &amp; B58 &amp; "( "</f>
        <v xml:space="preserve">CREATE TABLE ThaliTurns( </v>
      </c>
    </row>
    <row r="59" spans="2:5" x14ac:dyDescent="0.2">
      <c r="B59" s="2" t="s">
        <v>53</v>
      </c>
      <c r="C59" s="2" t="s">
        <v>33</v>
      </c>
      <c r="D59" s="2" t="s">
        <v>63</v>
      </c>
      <c r="E59" s="2" t="str">
        <f t="shared" ref="E59:E63" si="4" xml:space="preserve"> B59 &amp; " "  &amp; C59 &amp; " " &amp;D59&amp; IF(B60&lt;&gt; "", ",", ")")</f>
        <v>ThaliId UniqueIdentifier Primary Key,</v>
      </c>
    </row>
    <row r="60" spans="2:5" x14ac:dyDescent="0.2">
      <c r="B60" s="2" t="s">
        <v>59</v>
      </c>
      <c r="C60" s="2" t="s">
        <v>54</v>
      </c>
      <c r="D60" s="2" t="s">
        <v>60</v>
      </c>
      <c r="E60" s="2" t="str">
        <f t="shared" si="4"/>
        <v>ThaliDate datetime Not Null,</v>
      </c>
    </row>
    <row r="61" spans="2:5" x14ac:dyDescent="0.2">
      <c r="B61" s="2" t="s">
        <v>11</v>
      </c>
      <c r="C61" s="2" t="s">
        <v>55</v>
      </c>
      <c r="D61" s="2"/>
      <c r="E61" s="2" t="str">
        <f t="shared" si="4"/>
        <v>Menu Nvarchar(500) ,</v>
      </c>
    </row>
    <row r="62" spans="2:5" x14ac:dyDescent="0.2">
      <c r="B62" s="2" t="s">
        <v>9</v>
      </c>
      <c r="C62" s="2" t="s">
        <v>33</v>
      </c>
      <c r="D62" s="2"/>
      <c r="E62" s="2" t="str">
        <f t="shared" si="4"/>
        <v>MemberId UniqueIdentifier ,</v>
      </c>
    </row>
    <row r="63" spans="2:5" x14ac:dyDescent="0.2">
      <c r="B63" s="2" t="s">
        <v>56</v>
      </c>
      <c r="C63" s="2" t="s">
        <v>40</v>
      </c>
      <c r="D63" s="2"/>
      <c r="E63" s="2" t="str">
        <f t="shared" si="4"/>
        <v>Taken bit )</v>
      </c>
    </row>
    <row r="66" spans="2:5" x14ac:dyDescent="0.2">
      <c r="B66" s="6" t="s">
        <v>64</v>
      </c>
      <c r="C66" s="6"/>
      <c r="D66" s="6"/>
      <c r="E66" s="2" t="str">
        <f xml:space="preserve"> "CREATE TABLE " &amp; B66 &amp; "( "</f>
        <v xml:space="preserve">CREATE TABLE ThaliMemberPreferredDays( </v>
      </c>
    </row>
    <row r="67" spans="2:5" x14ac:dyDescent="0.2">
      <c r="B67" s="2" t="s">
        <v>65</v>
      </c>
      <c r="C67" s="2" t="s">
        <v>33</v>
      </c>
      <c r="D67" s="2" t="s">
        <v>63</v>
      </c>
      <c r="E67" s="2" t="str">
        <f t="shared" ref="E67:E69" si="5" xml:space="preserve"> B67 &amp; " "  &amp; C67 &amp; " " &amp;D67&amp; IF(B68&lt;&gt; "", ",", ")")</f>
        <v>ThaliMemberPreferredDayId UniqueIdentifier Primary Key,</v>
      </c>
    </row>
    <row r="68" spans="2:5" x14ac:dyDescent="0.2">
      <c r="B68" s="2" t="s">
        <v>9</v>
      </c>
      <c r="C68" s="2" t="s">
        <v>33</v>
      </c>
      <c r="D68" s="2" t="s">
        <v>60</v>
      </c>
      <c r="E68" s="2" t="str">
        <f t="shared" si="5"/>
        <v>MemberId UniqueIdentifier Not Null,</v>
      </c>
    </row>
    <row r="69" spans="2:5" x14ac:dyDescent="0.2">
      <c r="B69" s="2" t="s">
        <v>8</v>
      </c>
      <c r="C69" s="2" t="s">
        <v>26</v>
      </c>
      <c r="D69" s="2" t="s">
        <v>60</v>
      </c>
      <c r="E69" s="2" t="str">
        <f t="shared" si="5"/>
        <v>PreferredDay int Not Null)</v>
      </c>
    </row>
    <row r="75" spans="2:5" x14ac:dyDescent="0.2">
      <c r="B75" s="6" t="s">
        <v>72</v>
      </c>
      <c r="C75" s="6"/>
      <c r="D75" s="6"/>
      <c r="E75" s="2" t="str">
        <f xml:space="preserve"> "CREATE TABLE " &amp; B75 &amp; "( "</f>
        <v xml:space="preserve">CREATE TABLE UserAccountStatuses( </v>
      </c>
    </row>
    <row r="76" spans="2:5" x14ac:dyDescent="0.2">
      <c r="B76" s="2" t="s">
        <v>67</v>
      </c>
      <c r="C76" s="2" t="s">
        <v>26</v>
      </c>
      <c r="D76" s="2" t="s">
        <v>63</v>
      </c>
      <c r="E76" s="2" t="str">
        <f t="shared" ref="E76:E78" si="6" xml:space="preserve"> B76 &amp; " "  &amp; C76 &amp; " " &amp;D76&amp; IF(B77&lt;&gt; "", ",", ")")</f>
        <v>UserStatusId int Primary Key,</v>
      </c>
    </row>
    <row r="77" spans="2:5" x14ac:dyDescent="0.2">
      <c r="B77" s="2" t="s">
        <v>70</v>
      </c>
      <c r="C77" s="2" t="s">
        <v>71</v>
      </c>
      <c r="D77" s="2" t="s">
        <v>62</v>
      </c>
      <c r="E77" s="2" t="str">
        <f t="shared" si="6"/>
        <v>StatusDisplay varchar(50) Not Null Unique,</v>
      </c>
    </row>
    <row r="78" spans="2:5" x14ac:dyDescent="0.2">
      <c r="B78" s="2" t="s">
        <v>69</v>
      </c>
      <c r="C78" s="2" t="s">
        <v>68</v>
      </c>
      <c r="D78" s="2" t="s">
        <v>62</v>
      </c>
      <c r="E78" s="2" t="str">
        <f t="shared" si="6"/>
        <v>StatusCode varchar(30) Not Null Unique)</v>
      </c>
    </row>
  </sheetData>
  <mergeCells count="7">
    <mergeCell ref="B75:D75"/>
    <mergeCell ref="B66:D66"/>
    <mergeCell ref="B47:D47"/>
    <mergeCell ref="B58:D58"/>
    <mergeCell ref="B14:D14"/>
    <mergeCell ref="B1:D1"/>
    <mergeCell ref="B32:D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Aziz Kapadia</cp:lastModifiedBy>
  <dcterms:created xsi:type="dcterms:W3CDTF">2014-10-12T11:35:49Z</dcterms:created>
  <dcterms:modified xsi:type="dcterms:W3CDTF">2017-09-18T22:01:08Z</dcterms:modified>
</cp:coreProperties>
</file>