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mericadog/Documents/phd/Hotmobilereconfig/reconfiguration_project/data/"/>
    </mc:Choice>
  </mc:AlternateContent>
  <bookViews>
    <workbookView xWindow="-38400" yWindow="-4960" windowWidth="38400" windowHeight="23540"/>
  </bookViews>
  <sheets>
    <sheet name="New" sheetId="4" r:id="rId1"/>
    <sheet name="NNN" sheetId="6" r:id="rId2"/>
    <sheet name="sheet4" sheetId="7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7" l="1"/>
  <c r="L52" i="7"/>
  <c r="Q51" i="7"/>
  <c r="P51" i="7"/>
  <c r="L51" i="7"/>
  <c r="Q50" i="7"/>
  <c r="P50" i="7"/>
  <c r="L50" i="7"/>
  <c r="Q49" i="7"/>
  <c r="P49" i="7"/>
  <c r="L49" i="7"/>
  <c r="Q48" i="7"/>
  <c r="P48" i="7"/>
  <c r="L48" i="7"/>
  <c r="Q47" i="7"/>
  <c r="P47" i="7"/>
  <c r="L47" i="7"/>
  <c r="Q46" i="7"/>
  <c r="P46" i="7"/>
  <c r="L46" i="7"/>
  <c r="Q45" i="7"/>
  <c r="P45" i="7"/>
  <c r="L45" i="7"/>
  <c r="Q44" i="7"/>
  <c r="P44" i="7"/>
  <c r="L44" i="7"/>
  <c r="Q43" i="7"/>
  <c r="P43" i="7"/>
  <c r="L43" i="7"/>
  <c r="Q42" i="7"/>
  <c r="P42" i="7"/>
  <c r="L42" i="7"/>
  <c r="Q41" i="7"/>
  <c r="P41" i="7"/>
  <c r="L41" i="7"/>
  <c r="Q40" i="7"/>
  <c r="P40" i="7"/>
  <c r="L40" i="7"/>
  <c r="Q39" i="7"/>
  <c r="P39" i="7"/>
  <c r="L39" i="7"/>
  <c r="Q38" i="7"/>
  <c r="P38" i="7"/>
  <c r="L38" i="7"/>
  <c r="Q37" i="7"/>
  <c r="P37" i="7"/>
  <c r="L37" i="7"/>
  <c r="S36" i="7"/>
  <c r="Q36" i="7"/>
  <c r="P36" i="7"/>
  <c r="L36" i="7"/>
  <c r="S35" i="7"/>
  <c r="Q35" i="7"/>
  <c r="P35" i="7"/>
  <c r="L35" i="7"/>
  <c r="S34" i="7"/>
  <c r="Q34" i="7"/>
  <c r="P34" i="7"/>
  <c r="L34" i="7"/>
  <c r="S33" i="7"/>
  <c r="Q33" i="7"/>
  <c r="P33" i="7"/>
  <c r="L33" i="7"/>
  <c r="S32" i="7"/>
  <c r="Q32" i="7"/>
  <c r="P32" i="7"/>
  <c r="L32" i="7"/>
  <c r="S31" i="7"/>
  <c r="Q31" i="7"/>
  <c r="P31" i="7"/>
  <c r="L31" i="7"/>
  <c r="S30" i="7"/>
  <c r="Q30" i="7"/>
  <c r="P30" i="7"/>
  <c r="L30" i="7"/>
  <c r="S29" i="7"/>
  <c r="Q29" i="7"/>
  <c r="P29" i="7"/>
  <c r="L29" i="7"/>
  <c r="S28" i="7"/>
  <c r="Q28" i="7"/>
  <c r="P28" i="7"/>
  <c r="L28" i="7"/>
  <c r="S27" i="7"/>
  <c r="Q27" i="7"/>
  <c r="P27" i="7"/>
  <c r="L27" i="7"/>
  <c r="S26" i="7"/>
  <c r="Q26" i="7"/>
  <c r="P26" i="7"/>
  <c r="L26" i="7"/>
  <c r="S25" i="7"/>
  <c r="Q25" i="7"/>
  <c r="P25" i="7"/>
  <c r="L25" i="7"/>
  <c r="S24" i="7"/>
  <c r="Q24" i="7"/>
  <c r="P24" i="7"/>
  <c r="L24" i="7"/>
  <c r="S23" i="7"/>
  <c r="Q23" i="7"/>
  <c r="P23" i="7"/>
  <c r="L23" i="7"/>
  <c r="S22" i="7"/>
  <c r="Q22" i="7"/>
  <c r="P22" i="7"/>
  <c r="L22" i="7"/>
  <c r="S21" i="7"/>
  <c r="Q21" i="7"/>
  <c r="P21" i="7"/>
  <c r="L21" i="7"/>
  <c r="S20" i="7"/>
  <c r="Q20" i="7"/>
  <c r="P20" i="7"/>
  <c r="L20" i="7"/>
  <c r="S19" i="7"/>
  <c r="Q19" i="7"/>
  <c r="P19" i="7"/>
  <c r="L19" i="7"/>
  <c r="S18" i="7"/>
  <c r="Q18" i="7"/>
  <c r="P18" i="7"/>
  <c r="L18" i="7"/>
  <c r="S17" i="7"/>
  <c r="Q17" i="7"/>
  <c r="P17" i="7"/>
  <c r="L17" i="7"/>
  <c r="S16" i="7"/>
  <c r="Q16" i="7"/>
  <c r="P16" i="7"/>
  <c r="L16" i="7"/>
  <c r="S15" i="7"/>
  <c r="Q15" i="7"/>
  <c r="P15" i="7"/>
  <c r="L15" i="7"/>
  <c r="S14" i="7"/>
  <c r="Q14" i="7"/>
  <c r="P14" i="7"/>
  <c r="L14" i="7"/>
  <c r="S13" i="7"/>
  <c r="Q13" i="7"/>
  <c r="P13" i="7"/>
  <c r="L13" i="7"/>
  <c r="S12" i="7"/>
  <c r="Q12" i="7"/>
  <c r="P12" i="7"/>
  <c r="L12" i="7"/>
  <c r="S11" i="7"/>
  <c r="Q11" i="7"/>
  <c r="P11" i="7"/>
  <c r="L11" i="7"/>
  <c r="Q10" i="7"/>
  <c r="P10" i="7"/>
  <c r="L10" i="7"/>
  <c r="Q9" i="7"/>
  <c r="P9" i="7"/>
  <c r="L9" i="7"/>
  <c r="Q8" i="7"/>
  <c r="P8" i="7"/>
  <c r="L8" i="7"/>
  <c r="Q7" i="7"/>
  <c r="P7" i="7"/>
  <c r="L7" i="7"/>
  <c r="Q6" i="7"/>
  <c r="P6" i="7"/>
  <c r="L6" i="7"/>
  <c r="Q5" i="7"/>
  <c r="P5" i="7"/>
  <c r="L5" i="7"/>
  <c r="Q4" i="7"/>
  <c r="P4" i="7"/>
  <c r="L4" i="7"/>
  <c r="Q3" i="7"/>
  <c r="P3" i="7"/>
  <c r="L3" i="7"/>
  <c r="Q2" i="7"/>
  <c r="P2" i="7"/>
</calcChain>
</file>

<file path=xl/sharedStrings.xml><?xml version="1.0" encoding="utf-8"?>
<sst xmlns="http://schemas.openxmlformats.org/spreadsheetml/2006/main" count="287" uniqueCount="23">
  <si>
    <t>Rotation Vector Error</t>
  </si>
  <si>
    <t>Translation Vector Error</t>
  </si>
  <si>
    <t>0 Degree</t>
  </si>
  <si>
    <t>Number of pixels</t>
  </si>
  <si>
    <t>Energy consumed for processing one frame(Joule)</t>
  </si>
  <si>
    <t>40 Degree</t>
  </si>
  <si>
    <t>np.nan</t>
  </si>
  <si>
    <t>0 degree percentage</t>
  </si>
  <si>
    <t>40 degree percentage</t>
  </si>
  <si>
    <t>0 degree p</t>
  </si>
  <si>
    <t>40 degree p</t>
  </si>
  <si>
    <t>405*540</t>
  </si>
  <si>
    <t>480*640</t>
  </si>
  <si>
    <t>600*800</t>
  </si>
  <si>
    <t>810*1080</t>
  </si>
  <si>
    <t xml:space="preserve"> </t>
  </si>
  <si>
    <t>Avdisplancement</t>
  </si>
  <si>
    <t>Avrotation</t>
  </si>
  <si>
    <t>r</t>
  </si>
  <si>
    <t>t</t>
  </si>
  <si>
    <t>720*960</t>
  </si>
  <si>
    <t>previous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</si>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</sst>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/>
      <bottom style="thin">
        <color theme="9" tint="0.79998168889431442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0" fontId="1" fillId="0" borderId="0" xfId="0" applyNumberFormat="1" applyFont="1"/>
    <xf numFmtId="2" fontId="0" fillId="0" borderId="0" xfId="0" applyNumberFormat="1" applyFont="1"/>
    <xf numFmtId="2" fontId="1" fillId="0" borderId="0" xfId="0" applyNumberFormat="1" applyFont="1"/>
    <xf numFmtId="0" fontId="0" fillId="2" borderId="0" xfId="0" applyFont="1" applyFill="1"/>
    <xf numFmtId="0" fontId="0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A34" sqref="A34"/>
    </sheetView>
  </sheetViews>
  <sheetFormatPr baseColWidth="10" defaultRowHeight="15" x14ac:dyDescent="0.2"/>
  <sheetData>
    <row r="1" spans="2:6" x14ac:dyDescent="0.2">
      <c r="B1" s="1"/>
      <c r="C1" s="8" t="s">
        <v>2</v>
      </c>
      <c r="D1" s="8"/>
      <c r="E1" s="9" t="s">
        <v>5</v>
      </c>
      <c r="F1" s="8"/>
    </row>
    <row r="2" spans="2:6" x14ac:dyDescent="0.2">
      <c r="B2" s="1" t="s">
        <v>3</v>
      </c>
      <c r="C2" s="1" t="s">
        <v>0</v>
      </c>
      <c r="D2" s="1" t="s">
        <v>1</v>
      </c>
      <c r="E2" s="1" t="s">
        <v>0</v>
      </c>
      <c r="F2" s="1" t="s">
        <v>1</v>
      </c>
    </row>
    <row r="3" spans="2:6" x14ac:dyDescent="0.2">
      <c r="B3">
        <v>768</v>
      </c>
      <c r="C3" s="2" t="s">
        <v>6</v>
      </c>
      <c r="D3" s="2" t="s">
        <v>6</v>
      </c>
      <c r="E3" s="2" t="s">
        <v>6</v>
      </c>
      <c r="F3" s="2" t="s">
        <v>6</v>
      </c>
    </row>
    <row r="4" spans="2:6" x14ac:dyDescent="0.2">
      <c r="B4">
        <v>1728</v>
      </c>
      <c r="C4" s="2" t="s">
        <v>6</v>
      </c>
      <c r="D4" s="2" t="s">
        <v>6</v>
      </c>
      <c r="E4" s="2" t="s">
        <v>6</v>
      </c>
      <c r="F4" s="2" t="s">
        <v>6</v>
      </c>
    </row>
    <row r="5" spans="2:6" x14ac:dyDescent="0.2">
      <c r="B5">
        <v>3072</v>
      </c>
      <c r="C5" s="2" t="s">
        <v>6</v>
      </c>
      <c r="D5" s="2" t="s">
        <v>6</v>
      </c>
      <c r="E5" s="2" t="s">
        <v>6</v>
      </c>
      <c r="F5" s="2" t="s">
        <v>6</v>
      </c>
    </row>
    <row r="6" spans="2:6" x14ac:dyDescent="0.2">
      <c r="B6">
        <v>4800</v>
      </c>
      <c r="C6" s="2" t="s">
        <v>6</v>
      </c>
      <c r="D6" s="2" t="s">
        <v>6</v>
      </c>
      <c r="E6" s="2" t="s">
        <v>6</v>
      </c>
      <c r="F6" s="2" t="s">
        <v>6</v>
      </c>
    </row>
    <row r="7" spans="2:6" x14ac:dyDescent="0.2">
      <c r="B7">
        <v>7500</v>
      </c>
      <c r="C7" s="2" t="s">
        <v>6</v>
      </c>
      <c r="D7" s="2" t="s">
        <v>6</v>
      </c>
      <c r="E7" s="2" t="s">
        <v>6</v>
      </c>
      <c r="F7" s="2" t="s">
        <v>6</v>
      </c>
    </row>
    <row r="8" spans="2:6" x14ac:dyDescent="0.2">
      <c r="B8">
        <v>10800</v>
      </c>
      <c r="C8" s="2" t="s">
        <v>6</v>
      </c>
      <c r="D8" s="2" t="s">
        <v>6</v>
      </c>
      <c r="E8" s="2" t="s">
        <v>6</v>
      </c>
      <c r="F8" s="2" t="s">
        <v>6</v>
      </c>
    </row>
    <row r="9" spans="2:6" x14ac:dyDescent="0.2">
      <c r="B9">
        <v>14700</v>
      </c>
      <c r="C9" s="2" t="s">
        <v>6</v>
      </c>
      <c r="D9" s="2" t="s">
        <v>6</v>
      </c>
      <c r="E9" s="2" t="s">
        <v>6</v>
      </c>
      <c r="F9" s="2" t="s">
        <v>6</v>
      </c>
    </row>
    <row r="10" spans="2:6" x14ac:dyDescent="0.2">
      <c r="B10">
        <v>17328</v>
      </c>
      <c r="C10" s="2" t="s">
        <v>6</v>
      </c>
      <c r="D10" s="2" t="s">
        <v>6</v>
      </c>
      <c r="E10" s="2" t="s">
        <v>6</v>
      </c>
      <c r="F10" s="2" t="s">
        <v>6</v>
      </c>
    </row>
    <row r="11" spans="2:6" x14ac:dyDescent="0.2">
      <c r="B11">
        <v>19200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2:6" x14ac:dyDescent="0.2">
      <c r="B12">
        <v>24300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2:6" x14ac:dyDescent="0.2">
      <c r="B13">
        <v>30000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2:6" x14ac:dyDescent="0.2">
      <c r="B14">
        <v>36300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2:6" x14ac:dyDescent="0.2">
      <c r="B15">
        <v>47628</v>
      </c>
      <c r="C15" s="2" t="s">
        <v>6</v>
      </c>
      <c r="D15" s="2" t="s">
        <v>6</v>
      </c>
      <c r="E15" s="2" t="s">
        <v>6</v>
      </c>
      <c r="F15" s="2" t="s">
        <v>6</v>
      </c>
    </row>
    <row r="16" spans="2:6" x14ac:dyDescent="0.2">
      <c r="B16">
        <v>58800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6" x14ac:dyDescent="0.2">
      <c r="B17">
        <v>67500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6" x14ac:dyDescent="0.2">
      <c r="B18">
        <v>76800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6" x14ac:dyDescent="0.2">
      <c r="B19">
        <v>97200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6" x14ac:dyDescent="0.2">
      <c r="B20">
        <v>120000</v>
      </c>
      <c r="C20" s="2" t="s">
        <v>6</v>
      </c>
      <c r="D20" s="2" t="s">
        <v>6</v>
      </c>
      <c r="E20" s="2" t="s">
        <v>6</v>
      </c>
      <c r="F20" s="2" t="s">
        <v>6</v>
      </c>
    </row>
    <row r="21" spans="1:6" x14ac:dyDescent="0.2">
      <c r="B21">
        <v>145200</v>
      </c>
      <c r="C21" s="2" t="s">
        <v>6</v>
      </c>
      <c r="D21" s="2" t="s">
        <v>6</v>
      </c>
      <c r="E21" s="2" t="s">
        <v>6</v>
      </c>
      <c r="F21" s="2" t="s">
        <v>6</v>
      </c>
    </row>
    <row r="22" spans="1:6" x14ac:dyDescent="0.2">
      <c r="B22">
        <v>172800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6" x14ac:dyDescent="0.2">
      <c r="B23">
        <v>187500</v>
      </c>
      <c r="C23" s="2" t="s">
        <v>6</v>
      </c>
      <c r="D23" s="2" t="s">
        <v>6</v>
      </c>
      <c r="E23" s="2" t="s">
        <v>6</v>
      </c>
      <c r="F23" s="2" t="s">
        <v>6</v>
      </c>
    </row>
    <row r="24" spans="1:6" x14ac:dyDescent="0.2">
      <c r="A24" t="s">
        <v>11</v>
      </c>
      <c r="B24">
        <v>218700</v>
      </c>
      <c r="C24">
        <v>8.8146608425383448</v>
      </c>
      <c r="D24">
        <v>134.88200347914659</v>
      </c>
      <c r="E24" s="2" t="s">
        <v>6</v>
      </c>
      <c r="F24" s="2" t="s">
        <v>6</v>
      </c>
    </row>
    <row r="25" spans="1:6" x14ac:dyDescent="0.2">
      <c r="B25">
        <v>252300</v>
      </c>
      <c r="C25">
        <v>6.0855609353730493</v>
      </c>
      <c r="D25">
        <v>98.524904282804599</v>
      </c>
      <c r="E25" s="2" t="s">
        <v>6</v>
      </c>
      <c r="F25" s="2" t="s">
        <v>6</v>
      </c>
    </row>
    <row r="26" spans="1:6" x14ac:dyDescent="0.2">
      <c r="B26">
        <v>270000</v>
      </c>
      <c r="C26">
        <v>8.8506290969357213</v>
      </c>
      <c r="D26">
        <v>119.91463628327479</v>
      </c>
      <c r="E26" s="2" t="s">
        <v>6</v>
      </c>
      <c r="F26" s="2" t="s">
        <v>6</v>
      </c>
    </row>
    <row r="27" spans="1:6" x14ac:dyDescent="0.2">
      <c r="A27" t="s">
        <v>12</v>
      </c>
      <c r="B27">
        <v>307200</v>
      </c>
      <c r="C27">
        <v>2.8369929404043406</v>
      </c>
      <c r="D27">
        <v>14.463430202754024</v>
      </c>
      <c r="E27">
        <v>27.753289392783451</v>
      </c>
      <c r="F27">
        <v>133.29331543643175</v>
      </c>
    </row>
    <row r="28" spans="1:6" x14ac:dyDescent="0.2">
      <c r="B28">
        <v>346800</v>
      </c>
      <c r="C28">
        <v>3.5841529562115464</v>
      </c>
      <c r="D28">
        <v>0.60156243326043968</v>
      </c>
      <c r="E28">
        <v>27.753289392783451</v>
      </c>
      <c r="F28">
        <v>133.29331543643175</v>
      </c>
    </row>
    <row r="29" spans="1:6" x14ac:dyDescent="0.2">
      <c r="B29">
        <v>388800</v>
      </c>
      <c r="C29">
        <v>2.8850439118976685</v>
      </c>
      <c r="D29">
        <v>0.94035953339005895</v>
      </c>
      <c r="E29">
        <v>28.259895738992324</v>
      </c>
      <c r="F29">
        <v>133.29331543643175</v>
      </c>
    </row>
    <row r="30" spans="1:6" x14ac:dyDescent="0.2">
      <c r="B30">
        <v>433200</v>
      </c>
      <c r="C30">
        <v>0.40329049466209715</v>
      </c>
      <c r="D30">
        <v>0.17240064680698824</v>
      </c>
      <c r="E30" s="2" t="s">
        <v>6</v>
      </c>
      <c r="F30">
        <v>130.35795698788536</v>
      </c>
    </row>
    <row r="31" spans="1:6" x14ac:dyDescent="0.2">
      <c r="A31" t="s">
        <v>13</v>
      </c>
      <c r="B31">
        <v>480000</v>
      </c>
      <c r="C31">
        <v>2.0088845886309774</v>
      </c>
      <c r="D31">
        <v>6.8334069419823257E-2</v>
      </c>
      <c r="E31" s="2" t="s">
        <v>6</v>
      </c>
      <c r="F31" s="2" t="s">
        <v>6</v>
      </c>
    </row>
    <row r="32" spans="1:6" x14ac:dyDescent="0.2">
      <c r="B32">
        <v>580800</v>
      </c>
      <c r="C32">
        <v>2.9943037656985827</v>
      </c>
      <c r="D32">
        <v>0.21758288121800248</v>
      </c>
      <c r="E32">
        <v>23.213192440463828</v>
      </c>
      <c r="F32">
        <v>76.152205129200865</v>
      </c>
    </row>
    <row r="33" spans="1:6" x14ac:dyDescent="0.2">
      <c r="B33">
        <v>607500</v>
      </c>
      <c r="C33">
        <v>0.29759615152812124</v>
      </c>
      <c r="D33">
        <v>0.13071349526046344</v>
      </c>
      <c r="E33">
        <v>12.651824351397293</v>
      </c>
      <c r="F33">
        <v>51.276345900426776</v>
      </c>
    </row>
    <row r="34" spans="1:6" x14ac:dyDescent="0.2">
      <c r="B34">
        <v>691200</v>
      </c>
      <c r="C34">
        <v>0.68759723536962114</v>
      </c>
      <c r="D34">
        <v>6.3127251436639359E-2</v>
      </c>
      <c r="E34">
        <v>7.5352852574264189</v>
      </c>
      <c r="F34">
        <v>15.588915406164233</v>
      </c>
    </row>
    <row r="35" spans="1:6" x14ac:dyDescent="0.2">
      <c r="A35" t="s">
        <v>14</v>
      </c>
      <c r="B35">
        <v>874800</v>
      </c>
      <c r="C35">
        <v>0.82703575980728405</v>
      </c>
      <c r="D35">
        <v>7.7187219655122138E-2</v>
      </c>
      <c r="E35">
        <v>8.1210348513385942</v>
      </c>
      <c r="F35">
        <v>11.05241843108389</v>
      </c>
    </row>
    <row r="36" spans="1:6" x14ac:dyDescent="0.2">
      <c r="B36">
        <v>1228800</v>
      </c>
      <c r="C36">
        <v>0.53328459194903732</v>
      </c>
      <c r="D36">
        <v>3.7775373524576591E-2</v>
      </c>
      <c r="E36">
        <v>0.32366940862470051</v>
      </c>
      <c r="F36">
        <v>0.15088787156942934</v>
      </c>
    </row>
    <row r="37" spans="1:6" x14ac:dyDescent="0.2">
      <c r="B37">
        <v>1555200</v>
      </c>
      <c r="C37">
        <v>0.30257799969326954</v>
      </c>
      <c r="D37">
        <v>3.1170764041732333E-2</v>
      </c>
      <c r="E37">
        <v>0.20033053436205064</v>
      </c>
      <c r="F37">
        <v>5.1221879192623193E-2</v>
      </c>
    </row>
    <row r="38" spans="1:6" x14ac:dyDescent="0.2">
      <c r="B38">
        <v>1920000</v>
      </c>
      <c r="C38">
        <v>0.20805166091760352</v>
      </c>
      <c r="D38">
        <v>2.7430717444686618E-2</v>
      </c>
      <c r="E38">
        <v>9.2229447937369577E-2</v>
      </c>
      <c r="F38">
        <v>7.7289899894968622E-2</v>
      </c>
    </row>
    <row r="39" spans="1:6" x14ac:dyDescent="0.2">
      <c r="B39">
        <v>2430000</v>
      </c>
      <c r="C39">
        <v>0.14700824185489808</v>
      </c>
      <c r="D39">
        <v>3.6441854091020576E-2</v>
      </c>
      <c r="E39">
        <v>7.0388292864057692E-2</v>
      </c>
      <c r="F39">
        <v>0.17419508958681643</v>
      </c>
    </row>
    <row r="40" spans="1:6" x14ac:dyDescent="0.2">
      <c r="B40">
        <v>2764800</v>
      </c>
      <c r="C40">
        <v>0.11314631375238969</v>
      </c>
      <c r="D40">
        <v>2.0729161715226013E-2</v>
      </c>
      <c r="E40">
        <v>7.0989413263365442E-2</v>
      </c>
      <c r="F40">
        <v>8.3510667081279411E-2</v>
      </c>
    </row>
    <row r="41" spans="1:6" x14ac:dyDescent="0.2">
      <c r="B41">
        <v>3000000</v>
      </c>
      <c r="C41">
        <v>8.1322363397042588E-2</v>
      </c>
      <c r="D41">
        <v>3.0607590065149983E-2</v>
      </c>
      <c r="E41">
        <v>3.5864036425809147E-2</v>
      </c>
      <c r="F41">
        <v>0.11819619073220837</v>
      </c>
    </row>
    <row r="42" spans="1:6" x14ac:dyDescent="0.2">
      <c r="B42">
        <v>3630000</v>
      </c>
      <c r="C42">
        <v>7.2094942276499943E-2</v>
      </c>
      <c r="D42">
        <v>5.7677947978351275E-2</v>
      </c>
      <c r="E42">
        <v>6.19395159136856E-2</v>
      </c>
      <c r="F42">
        <v>0.16850350468494177</v>
      </c>
    </row>
    <row r="43" spans="1:6" x14ac:dyDescent="0.2">
      <c r="B43">
        <v>4612800</v>
      </c>
      <c r="C43">
        <v>8.8453467523871454E-2</v>
      </c>
      <c r="D43">
        <v>2.4860086897161515E-2</v>
      </c>
      <c r="E43">
        <v>4.4357001000751649E-2</v>
      </c>
      <c r="F43">
        <v>5.872097920590786E-2</v>
      </c>
    </row>
    <row r="44" spans="1:6" x14ac:dyDescent="0.2">
      <c r="B44">
        <v>5070000</v>
      </c>
      <c r="C44">
        <v>0.12626785354528119</v>
      </c>
      <c r="D44">
        <v>3.0959632451221224E-2</v>
      </c>
      <c r="E44">
        <v>9.1408284664031558E-2</v>
      </c>
      <c r="F44">
        <v>0.18401984452565665</v>
      </c>
    </row>
    <row r="45" spans="1:6" x14ac:dyDescent="0.2">
      <c r="B45">
        <v>5548800</v>
      </c>
      <c r="C45">
        <v>9.7369600446009813E-2</v>
      </c>
      <c r="D45">
        <v>2.8965085725055437E-2</v>
      </c>
      <c r="E45">
        <v>0.10465289449457769</v>
      </c>
      <c r="F45">
        <v>0.166178654182564</v>
      </c>
    </row>
    <row r="46" spans="1:6" x14ac:dyDescent="0.2">
      <c r="B46">
        <v>5880000</v>
      </c>
      <c r="C46">
        <v>0.10290013776055311</v>
      </c>
      <c r="D46">
        <v>3.7542607970016115E-2</v>
      </c>
      <c r="E46">
        <v>2.1596976846099236E-2</v>
      </c>
      <c r="F46">
        <v>0.11505595718275333</v>
      </c>
    </row>
    <row r="47" spans="1:6" x14ac:dyDescent="0.2">
      <c r="B47">
        <v>6750000</v>
      </c>
      <c r="C47">
        <v>8.8668757650372562E-2</v>
      </c>
      <c r="D47">
        <v>3.9852410105336473E-2</v>
      </c>
      <c r="E47">
        <v>0.11391150231304314</v>
      </c>
      <c r="F47">
        <v>3.2059415716202501E-2</v>
      </c>
    </row>
    <row r="48" spans="1:6" x14ac:dyDescent="0.2">
      <c r="B48">
        <v>7873200</v>
      </c>
      <c r="C48">
        <v>7.3675223513627708E-2</v>
      </c>
      <c r="D48">
        <v>2.9534483253976885E-2</v>
      </c>
      <c r="E48">
        <v>0.41155238278811035</v>
      </c>
      <c r="F48">
        <v>0.11450800889462477</v>
      </c>
    </row>
    <row r="49" spans="2:11" x14ac:dyDescent="0.2">
      <c r="B49">
        <v>8875200</v>
      </c>
      <c r="C49">
        <v>0.10528642847155284</v>
      </c>
      <c r="D49">
        <v>3.1415890400478992E-2</v>
      </c>
      <c r="E49">
        <v>0.14722435732265279</v>
      </c>
      <c r="F49">
        <v>0.14005739954702995</v>
      </c>
    </row>
    <row r="50" spans="2:11" x14ac:dyDescent="0.2">
      <c r="B50">
        <v>9937200</v>
      </c>
      <c r="C50">
        <v>8.9307482431268237E-2</v>
      </c>
      <c r="D50">
        <v>2.9877443906739201E-2</v>
      </c>
      <c r="E50">
        <v>0.16701671695204914</v>
      </c>
      <c r="F50">
        <v>6.0878183970082239E-2</v>
      </c>
    </row>
    <row r="51" spans="2:11" x14ac:dyDescent="0.2">
      <c r="B51">
        <v>11244288</v>
      </c>
      <c r="C51">
        <v>8.8647453338378604E-2</v>
      </c>
      <c r="D51">
        <v>2.6597806112523444E-2</v>
      </c>
      <c r="E51">
        <v>3.4447850571103507E-2</v>
      </c>
      <c r="F51">
        <v>5.3616783629540546E-2</v>
      </c>
    </row>
    <row r="52" spans="2:11" x14ac:dyDescent="0.2">
      <c r="B52">
        <v>12000000</v>
      </c>
      <c r="C52">
        <v>3.4655541833034084E-2</v>
      </c>
      <c r="D52">
        <v>1.2154551495596965E-3</v>
      </c>
      <c r="E52">
        <v>0.16716237212676344</v>
      </c>
      <c r="F52">
        <v>3.6249514654784293E-2</v>
      </c>
    </row>
    <row r="59" spans="2:11" x14ac:dyDescent="0.2">
      <c r="K59">
        <v>12000000</v>
      </c>
    </row>
    <row r="60" spans="2:11" x14ac:dyDescent="0.2">
      <c r="K60">
        <v>11244288</v>
      </c>
    </row>
    <row r="61" spans="2:11" x14ac:dyDescent="0.2">
      <c r="K61">
        <v>9937200</v>
      </c>
    </row>
    <row r="62" spans="2:11" x14ac:dyDescent="0.2">
      <c r="K62">
        <v>8875200</v>
      </c>
    </row>
    <row r="63" spans="2:11" x14ac:dyDescent="0.2">
      <c r="K63">
        <v>7873200</v>
      </c>
    </row>
    <row r="64" spans="2:11" x14ac:dyDescent="0.2">
      <c r="K64">
        <v>6750000</v>
      </c>
    </row>
    <row r="65" spans="11:11" x14ac:dyDescent="0.2">
      <c r="K65">
        <v>5880000</v>
      </c>
    </row>
    <row r="66" spans="11:11" x14ac:dyDescent="0.2">
      <c r="K66">
        <v>5548800</v>
      </c>
    </row>
    <row r="67" spans="11:11" x14ac:dyDescent="0.2">
      <c r="K67">
        <v>5070000</v>
      </c>
    </row>
    <row r="68" spans="11:11" x14ac:dyDescent="0.2">
      <c r="K68">
        <v>4612800</v>
      </c>
    </row>
    <row r="69" spans="11:11" x14ac:dyDescent="0.2">
      <c r="K69">
        <v>3630000</v>
      </c>
    </row>
    <row r="70" spans="11:11" x14ac:dyDescent="0.2">
      <c r="K70">
        <v>3000000</v>
      </c>
    </row>
    <row r="71" spans="11:11" x14ac:dyDescent="0.2">
      <c r="K71">
        <v>2764800</v>
      </c>
    </row>
    <row r="72" spans="11:11" x14ac:dyDescent="0.2">
      <c r="K72">
        <v>2430000</v>
      </c>
    </row>
    <row r="73" spans="11:11" x14ac:dyDescent="0.2">
      <c r="K73">
        <v>1920000</v>
      </c>
    </row>
    <row r="74" spans="11:11" x14ac:dyDescent="0.2">
      <c r="K74">
        <v>1555200</v>
      </c>
    </row>
    <row r="75" spans="11:11" x14ac:dyDescent="0.2">
      <c r="K75">
        <v>1228800</v>
      </c>
    </row>
    <row r="76" spans="11:11" x14ac:dyDescent="0.2">
      <c r="K76">
        <v>874800</v>
      </c>
    </row>
    <row r="77" spans="11:11" x14ac:dyDescent="0.2">
      <c r="K77">
        <v>691200</v>
      </c>
    </row>
    <row r="78" spans="11:11" x14ac:dyDescent="0.2">
      <c r="K78">
        <v>607500</v>
      </c>
    </row>
    <row r="79" spans="11:11" x14ac:dyDescent="0.2">
      <c r="K79">
        <v>580800</v>
      </c>
    </row>
    <row r="80" spans="11:11" x14ac:dyDescent="0.2">
      <c r="K80">
        <v>480000</v>
      </c>
    </row>
    <row r="81" spans="11:11" x14ac:dyDescent="0.2">
      <c r="K81">
        <v>433200</v>
      </c>
    </row>
    <row r="82" spans="11:11" x14ac:dyDescent="0.2">
      <c r="K82">
        <v>388800</v>
      </c>
    </row>
    <row r="83" spans="11:11" x14ac:dyDescent="0.2">
      <c r="K83">
        <v>346800</v>
      </c>
    </row>
    <row r="84" spans="11:11" x14ac:dyDescent="0.2">
      <c r="K84">
        <v>307200</v>
      </c>
    </row>
    <row r="85" spans="11:11" x14ac:dyDescent="0.2">
      <c r="K85">
        <v>270000</v>
      </c>
    </row>
    <row r="86" spans="11:11" x14ac:dyDescent="0.2">
      <c r="K86">
        <v>252300</v>
      </c>
    </row>
    <row r="87" spans="11:11" x14ac:dyDescent="0.2">
      <c r="K87">
        <v>218700</v>
      </c>
    </row>
    <row r="88" spans="11:11" x14ac:dyDescent="0.2">
      <c r="K88">
        <v>187500</v>
      </c>
    </row>
    <row r="89" spans="11:11" x14ac:dyDescent="0.2">
      <c r="K89">
        <v>172800</v>
      </c>
    </row>
    <row r="90" spans="11:11" x14ac:dyDescent="0.2">
      <c r="K90">
        <v>145200</v>
      </c>
    </row>
    <row r="91" spans="11:11" x14ac:dyDescent="0.2">
      <c r="K91">
        <v>120000</v>
      </c>
    </row>
    <row r="92" spans="11:11" x14ac:dyDescent="0.2">
      <c r="K92">
        <v>97200</v>
      </c>
    </row>
    <row r="93" spans="11:11" x14ac:dyDescent="0.2">
      <c r="K93">
        <v>76800</v>
      </c>
    </row>
    <row r="94" spans="11:11" x14ac:dyDescent="0.2">
      <c r="K94">
        <v>67500</v>
      </c>
    </row>
    <row r="95" spans="11:11" x14ac:dyDescent="0.2">
      <c r="K95">
        <v>58800</v>
      </c>
    </row>
    <row r="96" spans="11:11" x14ac:dyDescent="0.2">
      <c r="K96">
        <v>47628</v>
      </c>
    </row>
    <row r="97" spans="11:11" x14ac:dyDescent="0.2">
      <c r="K97">
        <v>36300</v>
      </c>
    </row>
    <row r="98" spans="11:11" x14ac:dyDescent="0.2">
      <c r="K98">
        <v>30000</v>
      </c>
    </row>
    <row r="99" spans="11:11" x14ac:dyDescent="0.2">
      <c r="K99">
        <v>24300</v>
      </c>
    </row>
    <row r="100" spans="11:11" x14ac:dyDescent="0.2">
      <c r="K100">
        <v>19200</v>
      </c>
    </row>
    <row r="101" spans="11:11" x14ac:dyDescent="0.2">
      <c r="K101">
        <v>17328</v>
      </c>
    </row>
    <row r="102" spans="11:11" x14ac:dyDescent="0.2">
      <c r="K102">
        <v>14700</v>
      </c>
    </row>
    <row r="103" spans="11:11" x14ac:dyDescent="0.2">
      <c r="K103">
        <v>10800</v>
      </c>
    </row>
    <row r="104" spans="11:11" x14ac:dyDescent="0.2">
      <c r="K104">
        <v>7500</v>
      </c>
    </row>
    <row r="105" spans="11:11" x14ac:dyDescent="0.2">
      <c r="K105">
        <v>4800</v>
      </c>
    </row>
    <row r="106" spans="11:11" x14ac:dyDescent="0.2">
      <c r="K106">
        <v>3072</v>
      </c>
    </row>
    <row r="107" spans="11:11" x14ac:dyDescent="0.2">
      <c r="K107">
        <v>1728</v>
      </c>
    </row>
    <row r="108" spans="11:11" x14ac:dyDescent="0.2">
      <c r="K108">
        <v>768</v>
      </c>
    </row>
  </sheetData>
  <sortState ref="K59:K108">
    <sortCondition descending="1" ref="K59"/>
  </sortState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3"/>
  <sheetViews>
    <sheetView workbookViewId="0">
      <selection activeCell="I31" sqref="I31"/>
    </sheetView>
  </sheetViews>
  <sheetFormatPr baseColWidth="10" defaultRowHeight="15" x14ac:dyDescent="0.2"/>
  <sheetData>
    <row r="2" spans="3:13" x14ac:dyDescent="0.2">
      <c r="C2" s="10" t="s">
        <v>21</v>
      </c>
      <c r="D2" s="10"/>
    </row>
    <row r="3" spans="3:13" x14ac:dyDescent="0.2">
      <c r="C3" s="7" t="e">
        <v>#DIV/0!</v>
      </c>
      <c r="D3" s="7" t="e">
        <v>#DIV/0!</v>
      </c>
      <c r="K3" s="1" t="s">
        <v>3</v>
      </c>
      <c r="L3" t="s">
        <v>16</v>
      </c>
      <c r="M3" t="s">
        <v>17</v>
      </c>
    </row>
    <row r="4" spans="3:13" x14ac:dyDescent="0.2">
      <c r="C4" s="7" t="e">
        <v>#DIV/0!</v>
      </c>
      <c r="D4" s="7" t="e">
        <v>#DIV/0!</v>
      </c>
      <c r="K4">
        <v>768</v>
      </c>
      <c r="L4" s="7" t="e">
        <v>#DIV/0!</v>
      </c>
      <c r="M4" s="7" t="e">
        <v>#DIV/0!</v>
      </c>
    </row>
    <row r="5" spans="3:13" x14ac:dyDescent="0.2">
      <c r="C5" s="7" t="e">
        <v>#DIV/0!</v>
      </c>
      <c r="D5" s="7" t="e">
        <v>#DIV/0!</v>
      </c>
      <c r="K5">
        <v>1728</v>
      </c>
      <c r="L5" s="7" t="e">
        <v>#DIV/0!</v>
      </c>
      <c r="M5" s="7" t="e">
        <v>#DIV/0!</v>
      </c>
    </row>
    <row r="6" spans="3:13" x14ac:dyDescent="0.2">
      <c r="C6" s="7" t="e">
        <v>#DIV/0!</v>
      </c>
      <c r="D6" s="7" t="e">
        <v>#DIV/0!</v>
      </c>
      <c r="K6">
        <v>3072</v>
      </c>
      <c r="L6" s="7" t="e">
        <v>#DIV/0!</v>
      </c>
      <c r="M6" s="7" t="e">
        <v>#DIV/0!</v>
      </c>
    </row>
    <row r="7" spans="3:13" x14ac:dyDescent="0.2">
      <c r="C7" s="7" t="e">
        <v>#DIV/0!</v>
      </c>
      <c r="D7" s="7" t="e">
        <v>#DIV/0!</v>
      </c>
      <c r="K7">
        <v>4800</v>
      </c>
      <c r="L7" s="7" t="e">
        <v>#DIV/0!</v>
      </c>
      <c r="M7" s="7" t="e">
        <v>#DIV/0!</v>
      </c>
    </row>
    <row r="8" spans="3:13" x14ac:dyDescent="0.2">
      <c r="C8" s="7" t="e">
        <v>#DIV/0!</v>
      </c>
      <c r="D8" s="7" t="e">
        <v>#DIV/0!</v>
      </c>
      <c r="K8">
        <v>7500</v>
      </c>
      <c r="L8" s="7" t="e">
        <v>#DIV/0!</v>
      </c>
      <c r="M8" s="7" t="e">
        <v>#DIV/0!</v>
      </c>
    </row>
    <row r="9" spans="3:13" x14ac:dyDescent="0.2">
      <c r="C9" s="7" t="e">
        <v>#DIV/0!</v>
      </c>
      <c r="D9" s="7" t="e">
        <v>#DIV/0!</v>
      </c>
      <c r="K9">
        <v>10800</v>
      </c>
      <c r="L9" s="7" t="e">
        <v>#DIV/0!</v>
      </c>
      <c r="M9" s="7" t="e">
        <v>#DIV/0!</v>
      </c>
    </row>
    <row r="10" spans="3:13" x14ac:dyDescent="0.2">
      <c r="C10" s="7" t="e">
        <v>#DIV/0!</v>
      </c>
      <c r="D10" s="7" t="e">
        <v>#DIV/0!</v>
      </c>
      <c r="K10">
        <v>14700</v>
      </c>
      <c r="L10" s="7" t="e">
        <v>#DIV/0!</v>
      </c>
      <c r="M10" s="7" t="e">
        <v>#DIV/0!</v>
      </c>
    </row>
    <row r="11" spans="3:13" x14ac:dyDescent="0.2">
      <c r="C11" s="7" t="e">
        <v>#DIV/0!</v>
      </c>
      <c r="D11" s="7" t="e">
        <v>#DIV/0!</v>
      </c>
      <c r="K11">
        <v>17328</v>
      </c>
      <c r="L11" s="7" t="e">
        <v>#DIV/0!</v>
      </c>
      <c r="M11" s="7" t="e">
        <v>#DIV/0!</v>
      </c>
    </row>
    <row r="12" spans="3:13" x14ac:dyDescent="0.2">
      <c r="C12" s="7" t="e">
        <v>#DIV/0!</v>
      </c>
      <c r="D12" s="7" t="e">
        <v>#DIV/0!</v>
      </c>
      <c r="K12">
        <v>19200</v>
      </c>
      <c r="L12" s="7" t="e">
        <v>#DIV/0!</v>
      </c>
      <c r="M12" s="7" t="e">
        <v>#DIV/0!</v>
      </c>
    </row>
    <row r="13" spans="3:13" x14ac:dyDescent="0.2">
      <c r="C13" s="7" t="e">
        <v>#DIV/0!</v>
      </c>
      <c r="D13" s="7" t="e">
        <v>#DIV/0!</v>
      </c>
      <c r="K13">
        <v>24300</v>
      </c>
      <c r="L13" s="7" t="e">
        <v>#DIV/0!</v>
      </c>
      <c r="M13" s="7" t="e">
        <v>#DIV/0!</v>
      </c>
    </row>
    <row r="14" spans="3:13" x14ac:dyDescent="0.2">
      <c r="C14" s="7" t="e">
        <v>#DIV/0!</v>
      </c>
      <c r="D14" s="7" t="e">
        <v>#DIV/0!</v>
      </c>
      <c r="K14">
        <v>30000</v>
      </c>
      <c r="L14" s="7" t="e">
        <v>#DIV/0!</v>
      </c>
      <c r="M14" s="7" t="e">
        <v>#DIV/0!</v>
      </c>
    </row>
    <row r="15" spans="3:13" x14ac:dyDescent="0.2">
      <c r="C15" s="7" t="e">
        <v>#DIV/0!</v>
      </c>
      <c r="D15" s="7" t="e">
        <v>#DIV/0!</v>
      </c>
      <c r="K15">
        <v>36300</v>
      </c>
      <c r="L15" s="7" t="e">
        <v>#DIV/0!</v>
      </c>
      <c r="M15" s="7" t="e">
        <v>#DIV/0!</v>
      </c>
    </row>
    <row r="16" spans="3:13" x14ac:dyDescent="0.2">
      <c r="C16" s="7" t="e">
        <v>#DIV/0!</v>
      </c>
      <c r="D16" s="7" t="e">
        <v>#DIV/0!</v>
      </c>
      <c r="K16">
        <v>47628</v>
      </c>
      <c r="L16" s="7" t="e">
        <v>#DIV/0!</v>
      </c>
      <c r="M16" s="7" t="e">
        <v>#DIV/0!</v>
      </c>
    </row>
    <row r="17" spans="2:18" x14ac:dyDescent="0.2">
      <c r="C17" s="7" t="e">
        <v>#DIV/0!</v>
      </c>
      <c r="D17" s="7" t="e">
        <v>#DIV/0!</v>
      </c>
      <c r="K17">
        <v>58800</v>
      </c>
      <c r="L17" s="7" t="e">
        <v>#DIV/0!</v>
      </c>
      <c r="M17" s="7" t="e">
        <v>#DIV/0!</v>
      </c>
    </row>
    <row r="18" spans="2:18" x14ac:dyDescent="0.2">
      <c r="C18" s="7" t="e">
        <v>#DIV/0!</v>
      </c>
      <c r="D18" s="7" t="e">
        <v>#DIV/0!</v>
      </c>
      <c r="K18">
        <v>67500</v>
      </c>
      <c r="L18" s="7" t="e">
        <v>#DIV/0!</v>
      </c>
      <c r="M18" s="7" t="e">
        <v>#DIV/0!</v>
      </c>
    </row>
    <row r="19" spans="2:18" x14ac:dyDescent="0.2">
      <c r="C19" s="7" t="e">
        <v>#DIV/0!</v>
      </c>
      <c r="D19" s="7" t="e">
        <v>#DIV/0!</v>
      </c>
      <c r="K19">
        <v>76800</v>
      </c>
      <c r="L19" s="7" t="e">
        <v>#DIV/0!</v>
      </c>
      <c r="M19" s="7" t="e">
        <v>#DIV/0!</v>
      </c>
    </row>
    <row r="20" spans="2:18" x14ac:dyDescent="0.2">
      <c r="C20" s="7" t="e">
        <v>#DIV/0!</v>
      </c>
      <c r="D20" s="7" t="e">
        <v>#DIV/0!</v>
      </c>
      <c r="K20">
        <v>97200</v>
      </c>
      <c r="L20" s="7" t="e">
        <v>#DIV/0!</v>
      </c>
      <c r="M20" s="7" t="e">
        <v>#DIV/0!</v>
      </c>
    </row>
    <row r="21" spans="2:18" x14ac:dyDescent="0.2">
      <c r="C21" s="7" t="e">
        <v>#DIV/0!</v>
      </c>
      <c r="D21" s="7" t="e">
        <v>#DIV/0!</v>
      </c>
      <c r="K21">
        <v>120000</v>
      </c>
      <c r="L21" s="7" t="e">
        <v>#DIV/0!</v>
      </c>
      <c r="M21" s="7" t="e">
        <v>#DIV/0!</v>
      </c>
    </row>
    <row r="22" spans="2:18" x14ac:dyDescent="0.2">
      <c r="C22" s="7">
        <v>215.54297807852805</v>
      </c>
      <c r="D22" s="7">
        <v>171.68053895289455</v>
      </c>
      <c r="K22">
        <v>145200</v>
      </c>
      <c r="L22" s="7" t="e">
        <v>#DIV/0!</v>
      </c>
      <c r="M22" s="7" t="e">
        <v>#DIV/0!</v>
      </c>
    </row>
    <row r="23" spans="2:18" x14ac:dyDescent="0.2">
      <c r="C23" s="7" t="e">
        <v>#DIV/0!</v>
      </c>
      <c r="D23" s="7" t="e">
        <v>#DIV/0!</v>
      </c>
      <c r="K23">
        <v>172800</v>
      </c>
      <c r="L23" s="7">
        <v>215.54297807852805</v>
      </c>
      <c r="M23" s="7">
        <v>171.68053895289455</v>
      </c>
      <c r="P23">
        <v>270000</v>
      </c>
      <c r="Q23">
        <v>68.856608552777331</v>
      </c>
      <c r="R23">
        <v>104.05963561400611</v>
      </c>
    </row>
    <row r="24" spans="2:18" x14ac:dyDescent="0.2">
      <c r="C24" s="7" t="e">
        <v>#DIV/0!</v>
      </c>
      <c r="D24" s="7" t="e">
        <v>#DIV/0!</v>
      </c>
      <c r="E24" s="11" t="s">
        <v>22</v>
      </c>
      <c r="F24" s="11"/>
      <c r="G24" s="11"/>
      <c r="H24" s="11"/>
      <c r="I24" s="11"/>
      <c r="K24">
        <v>187500</v>
      </c>
      <c r="L24" s="7" t="e">
        <v>#DIV/0!</v>
      </c>
      <c r="M24" s="7" t="e">
        <v>#DIV/0!</v>
      </c>
      <c r="P24">
        <v>307200</v>
      </c>
      <c r="Q24">
        <v>8.752384130985881</v>
      </c>
      <c r="R24">
        <v>1.8890497110328026</v>
      </c>
    </row>
    <row r="25" spans="2:18" x14ac:dyDescent="0.2">
      <c r="C25" s="7">
        <v>128.83476806065903</v>
      </c>
      <c r="D25" s="7">
        <v>70.0361890290594</v>
      </c>
      <c r="F25" t="s">
        <v>18</v>
      </c>
      <c r="G25" t="s">
        <v>19</v>
      </c>
      <c r="K25">
        <v>218700</v>
      </c>
      <c r="L25" s="7" t="e">
        <v>#DIV/0!</v>
      </c>
      <c r="M25" s="7" t="e">
        <v>#DIV/0!</v>
      </c>
      <c r="P25">
        <v>346800</v>
      </c>
      <c r="Q25">
        <v>7.7463381430988907</v>
      </c>
      <c r="R25">
        <v>1.0521406113465579</v>
      </c>
    </row>
    <row r="26" spans="2:18" x14ac:dyDescent="0.2">
      <c r="C26" s="7">
        <v>104.05963561400611</v>
      </c>
      <c r="D26" s="7">
        <v>68.856608552777331</v>
      </c>
      <c r="E26">
        <v>270000</v>
      </c>
      <c r="F26">
        <v>68.856608552777331</v>
      </c>
      <c r="G26">
        <v>104.05963561400611</v>
      </c>
      <c r="K26">
        <v>252300</v>
      </c>
      <c r="L26" s="7">
        <v>128.83476806065903</v>
      </c>
      <c r="M26" s="7">
        <v>70.0361890290594</v>
      </c>
      <c r="P26">
        <v>388800</v>
      </c>
      <c r="Q26">
        <v>7.8715301089979546</v>
      </c>
      <c r="R26">
        <v>1.6430187125992961</v>
      </c>
    </row>
    <row r="27" spans="2:18" x14ac:dyDescent="0.2">
      <c r="B27" t="s">
        <v>12</v>
      </c>
      <c r="C27" s="7">
        <v>1.8890497110328026</v>
      </c>
      <c r="D27" s="7">
        <v>8.752384130985881</v>
      </c>
      <c r="E27">
        <v>307200</v>
      </c>
      <c r="F27">
        <v>8.752384130985881</v>
      </c>
      <c r="G27">
        <v>1.8890497110328026</v>
      </c>
      <c r="K27">
        <v>270000</v>
      </c>
      <c r="L27" s="7">
        <v>104.05963561400611</v>
      </c>
      <c r="M27" s="7">
        <v>68.856608552777331</v>
      </c>
      <c r="P27">
        <v>433200</v>
      </c>
      <c r="Q27">
        <v>4.1316033331075239</v>
      </c>
      <c r="R27">
        <v>0.46846578652102089</v>
      </c>
    </row>
    <row r="28" spans="2:18" x14ac:dyDescent="0.2">
      <c r="C28" s="7">
        <v>1.0521406113465579</v>
      </c>
      <c r="D28" s="7">
        <v>7.7463381430988907</v>
      </c>
      <c r="E28">
        <v>346800</v>
      </c>
      <c r="F28">
        <v>7.7463381430988907</v>
      </c>
      <c r="G28">
        <v>1.0521406113465579</v>
      </c>
      <c r="K28">
        <v>307200</v>
      </c>
      <c r="L28" s="7">
        <v>1.8890497110328026</v>
      </c>
      <c r="M28" s="7">
        <v>8.752384130985881</v>
      </c>
      <c r="P28">
        <v>480000</v>
      </c>
      <c r="Q28">
        <v>4.7944952232980018</v>
      </c>
      <c r="R28">
        <v>0.27792234156265971</v>
      </c>
    </row>
    <row r="29" spans="2:18" x14ac:dyDescent="0.2">
      <c r="C29" s="7">
        <v>1.6430187125992961</v>
      </c>
      <c r="D29" s="7">
        <v>7.8715301089979546</v>
      </c>
      <c r="E29">
        <v>388800</v>
      </c>
      <c r="F29">
        <v>7.8715301089979546</v>
      </c>
      <c r="G29">
        <v>1.6430187125992961</v>
      </c>
      <c r="K29">
        <v>346800</v>
      </c>
      <c r="L29" s="7">
        <v>1.0521406113465579</v>
      </c>
      <c r="M29" s="7">
        <v>7.7463381430988907</v>
      </c>
      <c r="P29">
        <v>580800</v>
      </c>
      <c r="Q29">
        <v>5.4116000795837804</v>
      </c>
      <c r="R29">
        <v>0.49079671781761769</v>
      </c>
    </row>
    <row r="30" spans="2:18" x14ac:dyDescent="0.2">
      <c r="C30" s="7">
        <v>0.46846578652102089</v>
      </c>
      <c r="D30" s="7">
        <v>4.1316033331075239</v>
      </c>
      <c r="E30">
        <v>433200</v>
      </c>
      <c r="F30">
        <v>4.1316033331075239</v>
      </c>
      <c r="G30">
        <v>0.46846578652102089</v>
      </c>
      <c r="K30">
        <v>388800</v>
      </c>
      <c r="L30" s="7">
        <v>1.6430187125992961</v>
      </c>
      <c r="M30" s="7">
        <v>7.8715301089979546</v>
      </c>
      <c r="P30">
        <v>607500</v>
      </c>
      <c r="Q30">
        <v>1.7087528137149746</v>
      </c>
      <c r="R30">
        <v>0.33293926909608096</v>
      </c>
    </row>
    <row r="31" spans="2:18" x14ac:dyDescent="0.2">
      <c r="C31" s="7">
        <v>0.27792234156265971</v>
      </c>
      <c r="D31" s="7">
        <v>4.7944952232980018</v>
      </c>
      <c r="E31">
        <v>480000</v>
      </c>
      <c r="F31">
        <v>4.7944952232980018</v>
      </c>
      <c r="G31">
        <v>0.27792234156265971</v>
      </c>
      <c r="K31">
        <v>433200</v>
      </c>
      <c r="L31" s="7">
        <v>0.46846578652102089</v>
      </c>
      <c r="M31" s="7">
        <v>4.1316033331075239</v>
      </c>
      <c r="P31">
        <v>691200</v>
      </c>
      <c r="Q31">
        <v>1.5082338840165384</v>
      </c>
      <c r="R31">
        <v>0.22964860891983219</v>
      </c>
    </row>
    <row r="32" spans="2:18" x14ac:dyDescent="0.2">
      <c r="C32" s="7">
        <v>0.49079671781761769</v>
      </c>
      <c r="D32" s="7">
        <v>5.4116000795837804</v>
      </c>
      <c r="E32">
        <v>580800</v>
      </c>
      <c r="F32">
        <v>5.4116000795837804</v>
      </c>
      <c r="G32">
        <v>0.49079671781761769</v>
      </c>
      <c r="K32">
        <v>480000</v>
      </c>
      <c r="L32" s="7">
        <v>0.27792234156265971</v>
      </c>
      <c r="M32" s="7">
        <v>4.7944952232980018</v>
      </c>
      <c r="P32">
        <v>874800</v>
      </c>
      <c r="Q32">
        <v>1.6411415072178479</v>
      </c>
      <c r="R32">
        <v>0.18579093006593572</v>
      </c>
    </row>
    <row r="33" spans="2:18" x14ac:dyDescent="0.2">
      <c r="C33" s="7">
        <v>0.33293926909608096</v>
      </c>
      <c r="D33" s="7">
        <v>1.7087528137149746</v>
      </c>
      <c r="E33">
        <v>607500</v>
      </c>
      <c r="F33">
        <v>1.7087528137149746</v>
      </c>
      <c r="G33">
        <v>0.33293926909608096</v>
      </c>
      <c r="K33">
        <v>580800</v>
      </c>
      <c r="L33" s="7">
        <v>0.49079671781761769</v>
      </c>
      <c r="M33" s="7">
        <v>5.4116000795837804</v>
      </c>
      <c r="P33">
        <v>1228800</v>
      </c>
      <c r="Q33">
        <v>1.0965651068578861</v>
      </c>
      <c r="R33">
        <v>0.16179122391284584</v>
      </c>
    </row>
    <row r="34" spans="2:18" x14ac:dyDescent="0.2">
      <c r="B34" t="s">
        <v>20</v>
      </c>
      <c r="C34" s="7">
        <v>0.22964860891983219</v>
      </c>
      <c r="D34" s="7">
        <v>1.5082338840165384</v>
      </c>
      <c r="E34">
        <v>691200</v>
      </c>
      <c r="F34">
        <v>1.5082338840165384</v>
      </c>
      <c r="G34">
        <v>0.22964860891983219</v>
      </c>
      <c r="H34">
        <v>17.359778274924974</v>
      </c>
      <c r="I34">
        <v>28.133297896159554</v>
      </c>
      <c r="K34">
        <v>607500</v>
      </c>
      <c r="L34" s="7">
        <v>0.33293926909608096</v>
      </c>
      <c r="M34" s="7">
        <v>1.7087528137149746</v>
      </c>
      <c r="P34">
        <v>1555200</v>
      </c>
      <c r="Q34">
        <v>0.67871126204964494</v>
      </c>
      <c r="R34">
        <v>0.13863285182040486</v>
      </c>
    </row>
    <row r="35" spans="2:18" x14ac:dyDescent="0.2">
      <c r="B35" t="s">
        <v>14</v>
      </c>
      <c r="C35" s="7">
        <v>0.18579093006593572</v>
      </c>
      <c r="D35" s="7">
        <v>1.6411415072178479</v>
      </c>
      <c r="E35">
        <v>874800</v>
      </c>
      <c r="F35">
        <v>1.6411415072178479</v>
      </c>
      <c r="G35">
        <v>0.18579093006593572</v>
      </c>
      <c r="H35">
        <v>14.72483705665331</v>
      </c>
      <c r="I35">
        <v>19.821321423876572</v>
      </c>
      <c r="K35">
        <v>691200</v>
      </c>
      <c r="L35" s="7">
        <v>0.22964860891983219</v>
      </c>
      <c r="M35" s="7">
        <v>1.5082338840165384</v>
      </c>
      <c r="P35">
        <v>1920000</v>
      </c>
      <c r="Q35">
        <v>0.38477584220084676</v>
      </c>
      <c r="R35">
        <v>0.12907907927977047</v>
      </c>
    </row>
    <row r="36" spans="2:18" x14ac:dyDescent="0.2">
      <c r="C36" s="7">
        <v>0.16179122391284584</v>
      </c>
      <c r="D36" s="7">
        <v>1.0965651068578861</v>
      </c>
      <c r="E36">
        <v>1228800</v>
      </c>
      <c r="F36">
        <v>1.0965651068578861</v>
      </c>
      <c r="G36">
        <v>0.16179122391284584</v>
      </c>
      <c r="H36">
        <v>0.66971273382814012</v>
      </c>
      <c r="I36">
        <v>0.62730364916455117</v>
      </c>
      <c r="K36">
        <v>874800</v>
      </c>
      <c r="L36" s="7">
        <v>0.18579093006593572</v>
      </c>
      <c r="M36" s="7">
        <v>1.6411415072178479</v>
      </c>
      <c r="P36">
        <v>2430000</v>
      </c>
      <c r="Q36">
        <v>0.33429382190277518</v>
      </c>
      <c r="R36">
        <v>0.14015000743844402</v>
      </c>
    </row>
    <row r="37" spans="2:18" x14ac:dyDescent="0.2">
      <c r="C37" s="7">
        <v>0.13863285182040486</v>
      </c>
      <c r="D37" s="7">
        <v>0.67871126204964494</v>
      </c>
      <c r="E37">
        <v>1555200</v>
      </c>
      <c r="F37">
        <v>0.67871126204964494</v>
      </c>
      <c r="G37">
        <v>0.13863285182040486</v>
      </c>
      <c r="H37">
        <v>0.43941003031792114</v>
      </c>
      <c r="I37">
        <v>0.34772629809373223</v>
      </c>
      <c r="K37">
        <v>1228800</v>
      </c>
      <c r="L37" s="7">
        <v>0.16179122391284584</v>
      </c>
      <c r="M37" s="7">
        <v>1.0965651068578861</v>
      </c>
      <c r="P37">
        <v>2764800</v>
      </c>
      <c r="Q37">
        <v>0.26406720780587473</v>
      </c>
      <c r="R37">
        <v>0.10847481852540877</v>
      </c>
    </row>
    <row r="38" spans="2:18" x14ac:dyDescent="0.2">
      <c r="C38" s="7">
        <v>0.12907907927977047</v>
      </c>
      <c r="D38" s="7">
        <v>0.38477584220084676</v>
      </c>
      <c r="E38">
        <v>1920000</v>
      </c>
      <c r="F38">
        <v>0.38477584220084676</v>
      </c>
      <c r="G38">
        <v>0.12907907927977047</v>
      </c>
      <c r="H38">
        <v>0.23353089844718494</v>
      </c>
      <c r="I38">
        <v>0.30755887429633433</v>
      </c>
      <c r="K38">
        <v>1555200</v>
      </c>
      <c r="L38" s="7">
        <v>0.13863285182040486</v>
      </c>
      <c r="M38" s="7">
        <v>0.67871126204964494</v>
      </c>
      <c r="P38">
        <v>3000000</v>
      </c>
      <c r="Q38">
        <v>0.25934925039402762</v>
      </c>
      <c r="R38">
        <v>0.11503397833494362</v>
      </c>
    </row>
    <row r="39" spans="2:18" x14ac:dyDescent="0.2">
      <c r="C39" s="7">
        <v>0.14015000743844402</v>
      </c>
      <c r="D39" s="7">
        <v>0.33429382190277518</v>
      </c>
      <c r="E39">
        <v>2430000</v>
      </c>
      <c r="F39">
        <v>0.33429382190277518</v>
      </c>
      <c r="G39">
        <v>0.14015000743844402</v>
      </c>
      <c r="H39">
        <v>0.26241972633017052</v>
      </c>
      <c r="I39">
        <v>0.31866782926704429</v>
      </c>
      <c r="K39">
        <v>1920000</v>
      </c>
      <c r="L39" s="7">
        <v>0.12907907927977047</v>
      </c>
      <c r="M39" s="7">
        <v>0.38477584220084676</v>
      </c>
      <c r="P39">
        <v>3630000</v>
      </c>
      <c r="Q39">
        <v>0.2746577278287185</v>
      </c>
      <c r="R39">
        <v>0.14393673048379041</v>
      </c>
    </row>
    <row r="40" spans="2:18" x14ac:dyDescent="0.2">
      <c r="C40" s="7">
        <v>0.10847481852540877</v>
      </c>
      <c r="D40" s="7">
        <v>0.26406720780587473</v>
      </c>
      <c r="E40">
        <v>2764800</v>
      </c>
      <c r="F40">
        <v>0.26406720780587473</v>
      </c>
      <c r="G40">
        <v>0.10847481852540877</v>
      </c>
      <c r="H40">
        <v>0.17835000060368217</v>
      </c>
      <c r="I40">
        <v>0.1844491252420925</v>
      </c>
      <c r="K40">
        <v>2430000</v>
      </c>
      <c r="L40" s="7">
        <v>0.14015000743844402</v>
      </c>
      <c r="M40" s="7">
        <v>0.33429382190277518</v>
      </c>
      <c r="P40">
        <v>4612800</v>
      </c>
      <c r="Q40">
        <v>0.21483160065586743</v>
      </c>
      <c r="R40">
        <v>0.10889098480232318</v>
      </c>
    </row>
    <row r="41" spans="2:18" x14ac:dyDescent="0.2">
      <c r="C41" s="7">
        <v>0.11503397833494362</v>
      </c>
      <c r="D41" s="7">
        <v>0.25934925039402762</v>
      </c>
      <c r="E41">
        <v>3000000</v>
      </c>
      <c r="F41">
        <v>0.25934925039402762</v>
      </c>
      <c r="G41">
        <v>0.11503397833494362</v>
      </c>
      <c r="H41">
        <v>0.17151465462123075</v>
      </c>
      <c r="I41">
        <v>0.25889654981911037</v>
      </c>
      <c r="K41">
        <v>2764800</v>
      </c>
      <c r="L41" s="7">
        <v>0.10847481852540877</v>
      </c>
      <c r="M41" s="7">
        <v>0.26406720780587473</v>
      </c>
      <c r="P41">
        <v>5070000</v>
      </c>
      <c r="Q41">
        <v>0.32036441622234479</v>
      </c>
      <c r="R41">
        <v>0.12178390923575796</v>
      </c>
    </row>
    <row r="42" spans="2:18" x14ac:dyDescent="0.2">
      <c r="C42" s="7">
        <v>0.14393673048379041</v>
      </c>
      <c r="D42" s="7">
        <v>0.2746577278287185</v>
      </c>
      <c r="E42">
        <v>3630000</v>
      </c>
      <c r="F42">
        <v>0.2746577278287185</v>
      </c>
      <c r="G42">
        <v>0.14393673048379041</v>
      </c>
      <c r="H42">
        <v>0.23126683966743772</v>
      </c>
      <c r="I42">
        <v>0.33389964865037203</v>
      </c>
      <c r="K42">
        <v>3000000</v>
      </c>
      <c r="L42" s="7">
        <v>0.11503397833494362</v>
      </c>
      <c r="M42" s="7">
        <v>0.25934925039402762</v>
      </c>
      <c r="P42">
        <v>5548800</v>
      </c>
      <c r="Q42">
        <v>0.29531822013074449</v>
      </c>
      <c r="R42">
        <v>0.11267749257195461</v>
      </c>
    </row>
    <row r="43" spans="2:18" x14ac:dyDescent="0.2">
      <c r="C43" s="7">
        <v>0.10889098480232318</v>
      </c>
      <c r="D43" s="7">
        <v>0.21483160065586743</v>
      </c>
      <c r="E43">
        <v>4612800</v>
      </c>
      <c r="F43">
        <v>0.21483160065586743</v>
      </c>
      <c r="G43">
        <v>0.10889098480232318</v>
      </c>
      <c r="H43">
        <v>0.19237794814948528</v>
      </c>
      <c r="I43">
        <v>0.18545620933293611</v>
      </c>
      <c r="K43">
        <v>3630000</v>
      </c>
      <c r="L43" s="7">
        <v>0.14393673048379041</v>
      </c>
      <c r="M43" s="7">
        <v>0.2746577278287185</v>
      </c>
      <c r="P43">
        <v>5880000</v>
      </c>
      <c r="Q43">
        <v>0.2645438875781696</v>
      </c>
      <c r="R43">
        <v>0.13268039323469857</v>
      </c>
    </row>
    <row r="44" spans="2:18" x14ac:dyDescent="0.2">
      <c r="C44" s="7">
        <v>0.12178390923575796</v>
      </c>
      <c r="D44" s="7">
        <v>0.32036441622234479</v>
      </c>
      <c r="E44">
        <v>5070000</v>
      </c>
      <c r="F44">
        <v>0.32036441622234479</v>
      </c>
      <c r="G44">
        <v>0.12178390923575796</v>
      </c>
      <c r="H44">
        <v>0.20059151855786772</v>
      </c>
      <c r="I44">
        <v>0.33232266922579101</v>
      </c>
      <c r="K44">
        <v>4612800</v>
      </c>
      <c r="L44" s="7">
        <v>0.10889098480232318</v>
      </c>
      <c r="M44" s="7">
        <v>0.21483160065586743</v>
      </c>
      <c r="P44">
        <v>6750000</v>
      </c>
      <c r="Q44">
        <v>0.34439875491206601</v>
      </c>
      <c r="R44">
        <v>0.12701028156373342</v>
      </c>
    </row>
    <row r="45" spans="2:18" x14ac:dyDescent="0.2">
      <c r="C45" s="7">
        <v>0.11267749257195461</v>
      </c>
      <c r="D45" s="7">
        <v>0.29531822013074449</v>
      </c>
      <c r="E45">
        <v>5548800</v>
      </c>
      <c r="F45">
        <v>0.29531822013074449</v>
      </c>
      <c r="G45">
        <v>0.11267749257195461</v>
      </c>
      <c r="H45">
        <v>0.23892255326410231</v>
      </c>
      <c r="I45">
        <v>0.30296606957572941</v>
      </c>
      <c r="K45">
        <v>5070000</v>
      </c>
      <c r="L45" s="7">
        <v>0.12178390923575796</v>
      </c>
      <c r="M45" s="7">
        <v>0.32036441622234479</v>
      </c>
      <c r="P45">
        <v>7873200</v>
      </c>
      <c r="Q45">
        <v>0.31514776778208919</v>
      </c>
      <c r="R45">
        <v>0.12095591037146225</v>
      </c>
    </row>
    <row r="46" spans="2:18" x14ac:dyDescent="0.2">
      <c r="C46" s="7">
        <v>0.13268039323469857</v>
      </c>
      <c r="D46" s="7">
        <v>0.2645438875781696</v>
      </c>
      <c r="E46">
        <v>5880000</v>
      </c>
      <c r="F46">
        <v>0.2645438875781696</v>
      </c>
      <c r="G46">
        <v>0.13268039323469857</v>
      </c>
      <c r="H46">
        <v>0.22949845471352576</v>
      </c>
      <c r="I46">
        <v>0.30375324339283682</v>
      </c>
      <c r="K46">
        <v>5548800</v>
      </c>
      <c r="L46" s="7">
        <v>0.11267749257195461</v>
      </c>
      <c r="M46" s="7">
        <v>0.29531822013074449</v>
      </c>
      <c r="P46">
        <v>8875200</v>
      </c>
      <c r="Q46">
        <v>0.31897333456005927</v>
      </c>
      <c r="R46">
        <v>0.1347102421628163</v>
      </c>
    </row>
    <row r="47" spans="2:18" x14ac:dyDescent="0.2">
      <c r="C47" s="7">
        <v>0.12701028156373342</v>
      </c>
      <c r="D47" s="7">
        <v>0.34439875491206601</v>
      </c>
      <c r="E47">
        <v>6750000</v>
      </c>
      <c r="F47">
        <v>0.34439875491206601</v>
      </c>
      <c r="G47">
        <v>0.12701028156373342</v>
      </c>
      <c r="H47">
        <v>0.30577373715641226</v>
      </c>
      <c r="I47">
        <v>0.27375034633623385</v>
      </c>
      <c r="K47">
        <v>5880000</v>
      </c>
      <c r="L47" s="7">
        <v>0.13268039323469857</v>
      </c>
      <c r="M47" s="7">
        <v>0.2645438875781696</v>
      </c>
      <c r="P47">
        <v>9937200</v>
      </c>
      <c r="Q47">
        <v>0.27041244382365298</v>
      </c>
      <c r="R47">
        <v>0.10959001222462531</v>
      </c>
    </row>
    <row r="48" spans="2:18" x14ac:dyDescent="0.2">
      <c r="C48" s="7">
        <v>0.12095591037146225</v>
      </c>
      <c r="D48" s="7">
        <v>0.31514776778208919</v>
      </c>
      <c r="E48">
        <v>7873200</v>
      </c>
      <c r="F48">
        <v>0.31514776778208919</v>
      </c>
      <c r="G48">
        <v>0.12095591037146225</v>
      </c>
      <c r="H48">
        <v>0.71475378195025541</v>
      </c>
      <c r="I48">
        <v>0.26664150399777864</v>
      </c>
      <c r="K48">
        <v>6750000</v>
      </c>
      <c r="L48" s="7">
        <v>0.12701028156373342</v>
      </c>
      <c r="M48" s="7">
        <v>0.34439875491206601</v>
      </c>
      <c r="P48">
        <v>11244288</v>
      </c>
      <c r="Q48">
        <v>0.2334319712655582</v>
      </c>
      <c r="R48">
        <v>0.11107266527312946</v>
      </c>
    </row>
    <row r="49" spans="3:18" x14ac:dyDescent="0.2">
      <c r="C49" s="7">
        <v>0.1347102421628163</v>
      </c>
      <c r="D49" s="7">
        <v>0.31897333456005927</v>
      </c>
      <c r="E49">
        <v>8875200</v>
      </c>
      <c r="F49">
        <v>0.31897333456005927</v>
      </c>
      <c r="G49">
        <v>0.1347102421628163</v>
      </c>
      <c r="H49">
        <v>0.3596238865473293</v>
      </c>
      <c r="I49">
        <v>0.42387352708740755</v>
      </c>
      <c r="K49">
        <v>7873200</v>
      </c>
      <c r="L49" s="7">
        <v>0.12095591037146225</v>
      </c>
      <c r="M49" s="7">
        <v>0.31514776778208919</v>
      </c>
      <c r="P49">
        <v>12000000</v>
      </c>
      <c r="Q49">
        <v>0.24653596764532809</v>
      </c>
      <c r="R49">
        <v>0.10704927839413696</v>
      </c>
    </row>
    <row r="50" spans="3:18" x14ac:dyDescent="0.2">
      <c r="C50" s="7">
        <v>0.10959001222462531</v>
      </c>
      <c r="D50" s="7">
        <v>0.27041244382365298</v>
      </c>
      <c r="E50">
        <v>9937200</v>
      </c>
      <c r="F50">
        <v>0.27041244382365298</v>
      </c>
      <c r="G50">
        <v>0.10959001222462531</v>
      </c>
      <c r="H50">
        <v>0.39563177443028819</v>
      </c>
      <c r="I50">
        <v>0.33042961250153058</v>
      </c>
      <c r="K50">
        <v>8875200</v>
      </c>
      <c r="L50" s="7">
        <v>0.1347102421628163</v>
      </c>
      <c r="M50" s="7">
        <v>0.31897333456005927</v>
      </c>
    </row>
    <row r="51" spans="3:18" x14ac:dyDescent="0.2">
      <c r="C51" s="7">
        <v>0.11107266527312946</v>
      </c>
      <c r="D51" s="7">
        <v>0.2334319712655582</v>
      </c>
      <c r="E51">
        <v>11244288</v>
      </c>
      <c r="F51">
        <v>0.2334319712655582</v>
      </c>
      <c r="G51">
        <v>0.11107266527312946</v>
      </c>
      <c r="H51">
        <v>0.46094857925080779</v>
      </c>
      <c r="I51">
        <v>0.48920160907511534</v>
      </c>
      <c r="K51">
        <v>9937200</v>
      </c>
      <c r="L51" s="7">
        <v>0.10959001222462531</v>
      </c>
      <c r="M51" s="7">
        <v>0.27041244382365298</v>
      </c>
    </row>
    <row r="52" spans="3:18" x14ac:dyDescent="0.2">
      <c r="C52" s="7">
        <v>0.10704927839413696</v>
      </c>
      <c r="D52" s="7">
        <v>0.24653596764532809</v>
      </c>
      <c r="E52">
        <v>12000000</v>
      </c>
      <c r="F52">
        <v>0.24653596764532809</v>
      </c>
      <c r="G52">
        <v>0.10704927839413696</v>
      </c>
      <c r="H52">
        <v>0.36501975307101209</v>
      </c>
      <c r="I52">
        <v>0.31252714633559636</v>
      </c>
      <c r="K52">
        <v>11244288</v>
      </c>
      <c r="L52" s="7">
        <v>0.11107266527312946</v>
      </c>
      <c r="M52" s="7">
        <v>0.2334319712655582</v>
      </c>
    </row>
    <row r="53" spans="3:18" x14ac:dyDescent="0.2">
      <c r="K53">
        <v>12000000</v>
      </c>
      <c r="L53" s="7">
        <v>0.10704927839413696</v>
      </c>
      <c r="M53" s="7">
        <v>0.24653596764532809</v>
      </c>
    </row>
  </sheetData>
  <sortState ref="T26:V44">
    <sortCondition ref="T26"/>
  </sortState>
  <mergeCells count="2">
    <mergeCell ref="C2:D2"/>
    <mergeCell ref="E24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selection activeCell="G57" sqref="G57"/>
    </sheetView>
  </sheetViews>
  <sheetFormatPr baseColWidth="10" defaultColWidth="8.83203125" defaultRowHeight="15" x14ac:dyDescent="0.2"/>
  <cols>
    <col min="1" max="2" width="8.83203125" style="1"/>
    <col min="3" max="3" width="16.33203125" style="1" customWidth="1"/>
    <col min="4" max="4" width="21.5" style="1" customWidth="1"/>
    <col min="5" max="5" width="25.83203125" style="1" customWidth="1"/>
    <col min="6" max="6" width="19" style="1" customWidth="1"/>
    <col min="7" max="16384" width="8.83203125" style="1"/>
  </cols>
  <sheetData>
    <row r="1" spans="1:22" x14ac:dyDescent="0.2">
      <c r="C1" s="8" t="s">
        <v>2</v>
      </c>
      <c r="D1" s="8"/>
      <c r="E1" s="9" t="s">
        <v>5</v>
      </c>
      <c r="F1" s="8"/>
      <c r="I1" s="2" t="s">
        <v>9</v>
      </c>
      <c r="J1" s="2" t="s">
        <v>10</v>
      </c>
      <c r="P1" s="1">
        <v>3920</v>
      </c>
      <c r="Q1" s="1">
        <v>7200</v>
      </c>
    </row>
    <row r="2" spans="1:22" x14ac:dyDescent="0.2">
      <c r="B2" s="1" t="s">
        <v>3</v>
      </c>
      <c r="C2" s="1" t="s">
        <v>0</v>
      </c>
      <c r="D2" s="1" t="s">
        <v>1</v>
      </c>
      <c r="E2" s="1" t="s">
        <v>0</v>
      </c>
      <c r="F2" s="1" t="s">
        <v>1</v>
      </c>
      <c r="H2" s="1">
        <v>768</v>
      </c>
      <c r="I2" s="2" t="s">
        <v>6</v>
      </c>
      <c r="J2" s="2" t="s">
        <v>6</v>
      </c>
      <c r="M2" s="2" t="s">
        <v>7</v>
      </c>
      <c r="N2" s="2" t="s">
        <v>8</v>
      </c>
      <c r="P2" s="3">
        <f>$P$1/H2</f>
        <v>5.104166666666667</v>
      </c>
      <c r="Q2" s="3">
        <f>$Q$1/H2</f>
        <v>9.375</v>
      </c>
    </row>
    <row r="3" spans="1:22" x14ac:dyDescent="0.2">
      <c r="A3" s="1">
        <v>7.6800000000000002E-4</v>
      </c>
      <c r="B3">
        <v>768</v>
      </c>
      <c r="C3" s="2" t="s">
        <v>6</v>
      </c>
      <c r="D3" s="2" t="s">
        <v>6</v>
      </c>
      <c r="E3" s="2" t="s">
        <v>6</v>
      </c>
      <c r="F3" s="2" t="s">
        <v>6</v>
      </c>
      <c r="H3" s="1">
        <v>1728</v>
      </c>
      <c r="I3" s="2" t="s">
        <v>6</v>
      </c>
      <c r="J3" s="2" t="s">
        <v>6</v>
      </c>
      <c r="L3" s="1">
        <f>B3*$T$9</f>
        <v>7.6800000000000002E-4</v>
      </c>
      <c r="M3" s="2" t="s">
        <v>15</v>
      </c>
      <c r="P3" s="3">
        <f t="shared" ref="P3:P51" si="0">$P$1/H3</f>
        <v>2.2685185185185186</v>
      </c>
      <c r="Q3" s="3">
        <f t="shared" ref="Q3:Q51" si="1">$Q$1/H3</f>
        <v>4.166666666666667</v>
      </c>
    </row>
    <row r="4" spans="1:22" x14ac:dyDescent="0.2">
      <c r="A4" s="1">
        <v>1.7279999999999999E-3</v>
      </c>
      <c r="B4">
        <v>1728</v>
      </c>
      <c r="C4" s="2" t="s">
        <v>6</v>
      </c>
      <c r="D4" s="2" t="s">
        <v>6</v>
      </c>
      <c r="E4" s="2" t="s">
        <v>6</v>
      </c>
      <c r="F4" s="2" t="s">
        <v>6</v>
      </c>
      <c r="H4" s="1">
        <v>3072</v>
      </c>
      <c r="I4" s="2" t="s">
        <v>6</v>
      </c>
      <c r="J4" s="2" t="s">
        <v>6</v>
      </c>
      <c r="L4" s="1">
        <f t="shared" ref="L4:L52" si="2">B4*$T$9</f>
        <v>1.7279999999999999E-3</v>
      </c>
      <c r="P4" s="3">
        <f t="shared" si="0"/>
        <v>1.2760416666666667</v>
      </c>
      <c r="Q4" s="3">
        <f t="shared" si="1"/>
        <v>2.34375</v>
      </c>
    </row>
    <row r="5" spans="1:22" x14ac:dyDescent="0.2">
      <c r="A5" s="1">
        <v>3.0720000000000001E-3</v>
      </c>
      <c r="B5">
        <v>3072</v>
      </c>
      <c r="C5" s="2" t="s">
        <v>6</v>
      </c>
      <c r="D5" s="2" t="s">
        <v>6</v>
      </c>
      <c r="E5" s="2" t="s">
        <v>6</v>
      </c>
      <c r="F5" s="2" t="s">
        <v>6</v>
      </c>
      <c r="H5" s="1">
        <v>4800</v>
      </c>
      <c r="I5" s="2" t="s">
        <v>6</v>
      </c>
      <c r="J5" s="2" t="s">
        <v>6</v>
      </c>
      <c r="L5" s="1">
        <f t="shared" si="2"/>
        <v>3.0720000000000001E-3</v>
      </c>
      <c r="P5" s="3">
        <f t="shared" si="0"/>
        <v>0.81666666666666665</v>
      </c>
      <c r="Q5" s="3">
        <f t="shared" si="1"/>
        <v>1.5</v>
      </c>
    </row>
    <row r="6" spans="1:22" x14ac:dyDescent="0.2">
      <c r="A6" s="1">
        <v>4.7999999999999996E-3</v>
      </c>
      <c r="B6">
        <v>4800</v>
      </c>
      <c r="C6" s="2" t="s">
        <v>6</v>
      </c>
      <c r="D6" s="2" t="s">
        <v>6</v>
      </c>
      <c r="E6" s="2" t="s">
        <v>6</v>
      </c>
      <c r="F6" s="2" t="s">
        <v>6</v>
      </c>
      <c r="H6" s="1">
        <v>7500</v>
      </c>
      <c r="I6" s="2" t="s">
        <v>6</v>
      </c>
      <c r="J6" s="2" t="s">
        <v>6</v>
      </c>
      <c r="L6" s="1">
        <f t="shared" si="2"/>
        <v>4.7999999999999996E-3</v>
      </c>
      <c r="P6" s="3">
        <f t="shared" si="0"/>
        <v>0.52266666666666661</v>
      </c>
      <c r="Q6" s="3">
        <f t="shared" si="1"/>
        <v>0.96</v>
      </c>
    </row>
    <row r="7" spans="1:22" x14ac:dyDescent="0.2">
      <c r="A7" s="1">
        <v>7.4999999999999997E-3</v>
      </c>
      <c r="B7">
        <v>7500</v>
      </c>
      <c r="C7" s="2" t="s">
        <v>6</v>
      </c>
      <c r="D7" s="2" t="s">
        <v>6</v>
      </c>
      <c r="E7" s="2" t="s">
        <v>6</v>
      </c>
      <c r="F7" s="2" t="s">
        <v>6</v>
      </c>
      <c r="H7" s="1">
        <v>10800</v>
      </c>
      <c r="I7" s="2" t="s">
        <v>6</v>
      </c>
      <c r="J7" s="2" t="s">
        <v>6</v>
      </c>
      <c r="L7" s="1">
        <f t="shared" si="2"/>
        <v>7.4999999999999997E-3</v>
      </c>
      <c r="P7" s="3">
        <f t="shared" si="0"/>
        <v>0.36296296296296299</v>
      </c>
      <c r="Q7" s="3">
        <f t="shared" si="1"/>
        <v>0.66666666666666663</v>
      </c>
    </row>
    <row r="8" spans="1:22" x14ac:dyDescent="0.2">
      <c r="A8" s="1">
        <v>1.0799999999999999E-2</v>
      </c>
      <c r="B8">
        <v>10800</v>
      </c>
      <c r="C8" s="2" t="s">
        <v>6</v>
      </c>
      <c r="D8" s="2" t="s">
        <v>6</v>
      </c>
      <c r="E8" s="2" t="s">
        <v>6</v>
      </c>
      <c r="F8" s="2" t="s">
        <v>6</v>
      </c>
      <c r="H8" s="1">
        <v>14700</v>
      </c>
      <c r="I8" s="2" t="s">
        <v>6</v>
      </c>
      <c r="J8" s="2" t="s">
        <v>6</v>
      </c>
      <c r="L8" s="1">
        <f t="shared" si="2"/>
        <v>1.0799999999999999E-2</v>
      </c>
      <c r="P8" s="3">
        <f t="shared" si="0"/>
        <v>0.26666666666666666</v>
      </c>
      <c r="Q8" s="3">
        <f t="shared" si="1"/>
        <v>0.48979591836734693</v>
      </c>
    </row>
    <row r="9" spans="1:22" x14ac:dyDescent="0.2">
      <c r="A9" s="1">
        <v>1.47E-2</v>
      </c>
      <c r="B9">
        <v>14700</v>
      </c>
      <c r="C9" s="2" t="s">
        <v>6</v>
      </c>
      <c r="D9" s="2" t="s">
        <v>6</v>
      </c>
      <c r="E9" s="2" t="s">
        <v>6</v>
      </c>
      <c r="F9" s="2" t="s">
        <v>6</v>
      </c>
      <c r="H9" s="1">
        <v>17328</v>
      </c>
      <c r="I9" s="2" t="s">
        <v>6</v>
      </c>
      <c r="J9" s="2" t="s">
        <v>6</v>
      </c>
      <c r="L9" s="1">
        <f t="shared" si="2"/>
        <v>1.47E-2</v>
      </c>
      <c r="P9" s="3">
        <f t="shared" si="0"/>
        <v>0.22622345337026778</v>
      </c>
      <c r="Q9" s="3">
        <f t="shared" si="1"/>
        <v>0.41551246537396119</v>
      </c>
      <c r="T9" s="1">
        <f>10^-6</f>
        <v>9.9999999999999995E-7</v>
      </c>
    </row>
    <row r="10" spans="1:22" x14ac:dyDescent="0.2">
      <c r="A10" s="1">
        <v>1.7328E-2</v>
      </c>
      <c r="B10">
        <v>17328</v>
      </c>
      <c r="C10" s="2" t="s">
        <v>6</v>
      </c>
      <c r="D10" s="2" t="s">
        <v>6</v>
      </c>
      <c r="E10" s="2" t="s">
        <v>6</v>
      </c>
      <c r="F10" s="2" t="s">
        <v>6</v>
      </c>
      <c r="H10" s="1">
        <v>19200</v>
      </c>
      <c r="I10" s="2" t="s">
        <v>6</v>
      </c>
      <c r="J10" s="2" t="s">
        <v>6</v>
      </c>
      <c r="L10" s="1">
        <f t="shared" si="2"/>
        <v>1.7328E-2</v>
      </c>
      <c r="P10" s="3">
        <f t="shared" si="0"/>
        <v>0.20416666666666666</v>
      </c>
      <c r="Q10" s="3">
        <f t="shared" si="1"/>
        <v>0.375</v>
      </c>
      <c r="U10" s="1" t="s">
        <v>3</v>
      </c>
      <c r="V10" s="1" t="s">
        <v>4</v>
      </c>
    </row>
    <row r="11" spans="1:22" x14ac:dyDescent="0.2">
      <c r="A11" s="1">
        <v>1.9199999999999998E-2</v>
      </c>
      <c r="B11">
        <v>19200</v>
      </c>
      <c r="C11" s="2" t="s">
        <v>6</v>
      </c>
      <c r="D11" s="2" t="s">
        <v>6</v>
      </c>
      <c r="E11" s="2" t="s">
        <v>6</v>
      </c>
      <c r="F11" s="2" t="s">
        <v>6</v>
      </c>
      <c r="H11" s="1">
        <v>24300</v>
      </c>
      <c r="I11" s="2" t="s">
        <v>6</v>
      </c>
      <c r="J11" s="2" t="s">
        <v>6</v>
      </c>
      <c r="L11" s="1">
        <f t="shared" si="2"/>
        <v>1.9199999999999998E-2</v>
      </c>
      <c r="P11" s="3">
        <f t="shared" si="0"/>
        <v>0.16131687242798354</v>
      </c>
      <c r="Q11" s="3">
        <f t="shared" si="1"/>
        <v>0.29629629629629628</v>
      </c>
      <c r="S11" s="1">
        <f>U11*$T$9</f>
        <v>1.9199999999999998E-2</v>
      </c>
      <c r="U11" s="1">
        <v>19200</v>
      </c>
      <c r="V11" s="1">
        <v>0.13537487999999998</v>
      </c>
    </row>
    <row r="12" spans="1:22" x14ac:dyDescent="0.2">
      <c r="A12" s="1">
        <v>2.4299999999999999E-2</v>
      </c>
      <c r="B12">
        <v>24300</v>
      </c>
      <c r="C12" s="2" t="s">
        <v>6</v>
      </c>
      <c r="D12" s="2" t="s">
        <v>6</v>
      </c>
      <c r="E12" s="2" t="s">
        <v>6</v>
      </c>
      <c r="F12" s="2" t="s">
        <v>6</v>
      </c>
      <c r="H12" s="1">
        <v>30000</v>
      </c>
      <c r="I12" s="2" t="s">
        <v>6</v>
      </c>
      <c r="J12" s="2" t="s">
        <v>6</v>
      </c>
      <c r="L12" s="1">
        <f t="shared" si="2"/>
        <v>2.4299999999999999E-2</v>
      </c>
      <c r="P12" s="3">
        <f t="shared" si="0"/>
        <v>0.13066666666666665</v>
      </c>
      <c r="Q12" s="3">
        <f t="shared" si="1"/>
        <v>0.24</v>
      </c>
      <c r="S12" s="1">
        <f t="shared" ref="S12:S36" si="3">U12*$T$9</f>
        <v>2.5343999999999998E-2</v>
      </c>
      <c r="U12" s="1">
        <v>25344</v>
      </c>
      <c r="V12" s="1">
        <v>0.14401388000000001</v>
      </c>
    </row>
    <row r="13" spans="1:22" x14ac:dyDescent="0.2">
      <c r="A13" s="1">
        <v>0.03</v>
      </c>
      <c r="B13">
        <v>30000</v>
      </c>
      <c r="C13" s="2" t="s">
        <v>6</v>
      </c>
      <c r="D13" s="2" t="s">
        <v>6</v>
      </c>
      <c r="E13" s="2" t="s">
        <v>6</v>
      </c>
      <c r="F13" s="2" t="s">
        <v>6</v>
      </c>
      <c r="H13" s="1">
        <v>36300</v>
      </c>
      <c r="I13" s="2" t="s">
        <v>6</v>
      </c>
      <c r="J13" s="2" t="s">
        <v>6</v>
      </c>
      <c r="L13" s="1">
        <f t="shared" si="2"/>
        <v>0.03</v>
      </c>
      <c r="P13" s="3">
        <f t="shared" si="0"/>
        <v>0.10798898071625344</v>
      </c>
      <c r="Q13" s="3">
        <f t="shared" si="1"/>
        <v>0.19834710743801653</v>
      </c>
      <c r="S13" s="1">
        <f t="shared" si="3"/>
        <v>7.6799999999999993E-2</v>
      </c>
      <c r="U13" s="1">
        <v>76800</v>
      </c>
      <c r="V13" s="1">
        <v>0.21569940000000001</v>
      </c>
    </row>
    <row r="14" spans="1:22" x14ac:dyDescent="0.2">
      <c r="A14" s="1">
        <v>3.6299999999999999E-2</v>
      </c>
      <c r="B14">
        <v>36300</v>
      </c>
      <c r="C14" s="2" t="s">
        <v>6</v>
      </c>
      <c r="D14" s="2" t="s">
        <v>6</v>
      </c>
      <c r="E14" s="2" t="s">
        <v>6</v>
      </c>
      <c r="F14" s="2" t="s">
        <v>6</v>
      </c>
      <c r="H14" s="1">
        <v>47628</v>
      </c>
      <c r="I14" s="2" t="s">
        <v>6</v>
      </c>
      <c r="J14" s="2" t="s">
        <v>6</v>
      </c>
      <c r="L14" s="1">
        <f t="shared" si="2"/>
        <v>3.6299999999999999E-2</v>
      </c>
      <c r="P14" s="3">
        <f t="shared" si="0"/>
        <v>8.2304526748971193E-2</v>
      </c>
      <c r="Q14" s="3">
        <f t="shared" si="1"/>
        <v>0.15117157974300832</v>
      </c>
      <c r="S14" s="1">
        <f t="shared" si="3"/>
        <v>0.10137599999999999</v>
      </c>
      <c r="U14" s="1">
        <v>101376</v>
      </c>
      <c r="V14" s="1">
        <v>0.2183148</v>
      </c>
    </row>
    <row r="15" spans="1:22" x14ac:dyDescent="0.2">
      <c r="A15" s="1">
        <v>4.7627999999999997E-2</v>
      </c>
      <c r="B15">
        <v>47628</v>
      </c>
      <c r="C15" s="2" t="s">
        <v>6</v>
      </c>
      <c r="D15" s="2" t="s">
        <v>6</v>
      </c>
      <c r="E15" s="2" t="s">
        <v>6</v>
      </c>
      <c r="F15" s="2" t="s">
        <v>6</v>
      </c>
      <c r="H15" s="1">
        <v>58800</v>
      </c>
      <c r="I15" s="2" t="s">
        <v>6</v>
      </c>
      <c r="J15" s="2" t="s">
        <v>6</v>
      </c>
      <c r="L15" s="1">
        <f t="shared" si="2"/>
        <v>4.7627999999999997E-2</v>
      </c>
      <c r="P15" s="3">
        <f t="shared" si="0"/>
        <v>6.6666666666666666E-2</v>
      </c>
      <c r="Q15" s="3">
        <f t="shared" si="1"/>
        <v>0.12244897959183673</v>
      </c>
      <c r="S15" s="1">
        <f t="shared" si="3"/>
        <v>0.23039999999999999</v>
      </c>
      <c r="U15" s="1">
        <v>230400</v>
      </c>
      <c r="V15" s="1">
        <v>0.37754880000000002</v>
      </c>
    </row>
    <row r="16" spans="1:22" x14ac:dyDescent="0.2">
      <c r="A16" s="1">
        <v>5.8799999999999998E-2</v>
      </c>
      <c r="B16">
        <v>58800</v>
      </c>
      <c r="C16" s="2" t="s">
        <v>6</v>
      </c>
      <c r="D16" s="2" t="s">
        <v>6</v>
      </c>
      <c r="E16" s="2" t="s">
        <v>6</v>
      </c>
      <c r="F16" s="2" t="s">
        <v>6</v>
      </c>
      <c r="H16" s="1">
        <v>67500</v>
      </c>
      <c r="I16" s="2" t="s">
        <v>6</v>
      </c>
      <c r="J16" s="2" t="s">
        <v>6</v>
      </c>
      <c r="L16" s="1">
        <f t="shared" si="2"/>
        <v>5.8799999999999998E-2</v>
      </c>
      <c r="P16" s="3">
        <f t="shared" si="0"/>
        <v>5.8074074074074077E-2</v>
      </c>
      <c r="Q16" s="3">
        <f t="shared" si="1"/>
        <v>0.10666666666666667</v>
      </c>
      <c r="S16" s="1">
        <f t="shared" si="3"/>
        <v>0.30719999999999997</v>
      </c>
      <c r="U16" s="1">
        <v>307200</v>
      </c>
      <c r="V16" s="1">
        <v>0.41009999999999996</v>
      </c>
    </row>
    <row r="17" spans="1:22" x14ac:dyDescent="0.2">
      <c r="A17" s="1">
        <v>6.7499999999999991E-2</v>
      </c>
      <c r="B17">
        <v>67500</v>
      </c>
      <c r="C17" s="2" t="s">
        <v>6</v>
      </c>
      <c r="D17" s="2" t="s">
        <v>6</v>
      </c>
      <c r="E17" s="2" t="s">
        <v>6</v>
      </c>
      <c r="F17" s="2" t="s">
        <v>6</v>
      </c>
      <c r="H17" s="1">
        <v>76800</v>
      </c>
      <c r="I17" s="2" t="s">
        <v>6</v>
      </c>
      <c r="J17" s="2" t="s">
        <v>6</v>
      </c>
      <c r="L17" s="1">
        <f t="shared" si="2"/>
        <v>6.7499999999999991E-2</v>
      </c>
      <c r="P17" s="3">
        <f t="shared" si="0"/>
        <v>5.1041666666666666E-2</v>
      </c>
      <c r="Q17" s="3">
        <f t="shared" si="1"/>
        <v>9.375E-2</v>
      </c>
      <c r="S17" s="1">
        <f t="shared" si="3"/>
        <v>0.34559999999999996</v>
      </c>
      <c r="U17" s="1">
        <v>345600</v>
      </c>
      <c r="V17" s="1">
        <v>0.45258876000000003</v>
      </c>
    </row>
    <row r="18" spans="1:22" x14ac:dyDescent="0.2">
      <c r="A18" s="1">
        <v>7.6799999999999993E-2</v>
      </c>
      <c r="B18">
        <v>76800</v>
      </c>
      <c r="C18" s="2" t="s">
        <v>6</v>
      </c>
      <c r="D18" s="2" t="s">
        <v>6</v>
      </c>
      <c r="E18" s="2" t="s">
        <v>6</v>
      </c>
      <c r="F18" s="2" t="s">
        <v>6</v>
      </c>
      <c r="H18" s="1">
        <v>97200</v>
      </c>
      <c r="I18" s="2" t="s">
        <v>6</v>
      </c>
      <c r="J18" s="2" t="s">
        <v>6</v>
      </c>
      <c r="L18" s="1">
        <f t="shared" si="2"/>
        <v>7.6799999999999993E-2</v>
      </c>
      <c r="P18" s="3">
        <f t="shared" si="0"/>
        <v>4.0329218106995884E-2</v>
      </c>
      <c r="Q18" s="3">
        <f t="shared" si="1"/>
        <v>7.407407407407407E-2</v>
      </c>
      <c r="S18" s="1">
        <f t="shared" si="3"/>
        <v>0.38400000000000001</v>
      </c>
      <c r="U18" s="1">
        <v>384000</v>
      </c>
      <c r="V18" s="1">
        <v>0.51618122999999994</v>
      </c>
    </row>
    <row r="19" spans="1:22" x14ac:dyDescent="0.2">
      <c r="A19" s="1">
        <v>9.7199999999999995E-2</v>
      </c>
      <c r="B19">
        <v>97200</v>
      </c>
      <c r="C19" s="2" t="s">
        <v>6</v>
      </c>
      <c r="D19" s="2" t="s">
        <v>6</v>
      </c>
      <c r="E19" s="2" t="s">
        <v>6</v>
      </c>
      <c r="F19" s="2" t="s">
        <v>6</v>
      </c>
      <c r="H19" s="1">
        <v>120000</v>
      </c>
      <c r="I19" s="2" t="s">
        <v>6</v>
      </c>
      <c r="J19" s="2" t="s">
        <v>6</v>
      </c>
      <c r="L19" s="1">
        <f t="shared" si="2"/>
        <v>9.7199999999999995E-2</v>
      </c>
      <c r="P19" s="3">
        <f t="shared" si="0"/>
        <v>3.2666666666666663E-2</v>
      </c>
      <c r="Q19" s="3">
        <f t="shared" si="1"/>
        <v>0.06</v>
      </c>
      <c r="S19" s="1">
        <f t="shared" si="3"/>
        <v>0.41471999999999998</v>
      </c>
      <c r="U19" s="1">
        <v>414720</v>
      </c>
      <c r="V19" s="1">
        <v>0.58993298000000005</v>
      </c>
    </row>
    <row r="20" spans="1:22" x14ac:dyDescent="0.2">
      <c r="A20" s="1">
        <v>0.12</v>
      </c>
      <c r="B20">
        <v>120000</v>
      </c>
      <c r="C20" s="2" t="s">
        <v>6</v>
      </c>
      <c r="D20" s="2" t="s">
        <v>6</v>
      </c>
      <c r="E20" s="2" t="s">
        <v>6</v>
      </c>
      <c r="F20" s="2" t="s">
        <v>6</v>
      </c>
      <c r="H20" s="1">
        <v>145200</v>
      </c>
      <c r="I20" s="2" t="s">
        <v>6</v>
      </c>
      <c r="J20" s="2" t="s">
        <v>6</v>
      </c>
      <c r="L20" s="1">
        <f t="shared" si="2"/>
        <v>0.12</v>
      </c>
      <c r="P20" s="3">
        <f t="shared" si="0"/>
        <v>2.6997245179063361E-2</v>
      </c>
      <c r="Q20" s="3">
        <f t="shared" si="1"/>
        <v>4.9586776859504134E-2</v>
      </c>
      <c r="S20" s="1">
        <f t="shared" si="3"/>
        <v>0.48</v>
      </c>
      <c r="U20" s="1">
        <v>480000</v>
      </c>
      <c r="V20" s="1">
        <v>0.60357269999999996</v>
      </c>
    </row>
    <row r="21" spans="1:22" x14ac:dyDescent="0.2">
      <c r="A21" s="1">
        <v>0.1452</v>
      </c>
      <c r="B21">
        <v>145200</v>
      </c>
      <c r="C21" s="2" t="s">
        <v>6</v>
      </c>
      <c r="D21" s="2" t="s">
        <v>6</v>
      </c>
      <c r="E21" s="2" t="s">
        <v>6</v>
      </c>
      <c r="F21" s="2" t="s">
        <v>6</v>
      </c>
      <c r="H21" s="1">
        <v>172800</v>
      </c>
      <c r="I21" s="2" t="s">
        <v>6</v>
      </c>
      <c r="J21" s="2" t="s">
        <v>6</v>
      </c>
      <c r="L21" s="1">
        <f t="shared" si="2"/>
        <v>0.1452</v>
      </c>
      <c r="P21" s="3">
        <f t="shared" si="0"/>
        <v>2.2685185185185187E-2</v>
      </c>
      <c r="Q21" s="3">
        <f t="shared" si="1"/>
        <v>4.1666666666666664E-2</v>
      </c>
      <c r="S21" s="1">
        <f t="shared" si="3"/>
        <v>0.78643200000000002</v>
      </c>
      <c r="U21" s="1">
        <v>786432</v>
      </c>
      <c r="V21" s="1">
        <v>0.73957315999999995</v>
      </c>
    </row>
    <row r="22" spans="1:22" x14ac:dyDescent="0.2">
      <c r="A22" s="1">
        <v>0.17279999999999998</v>
      </c>
      <c r="B22">
        <v>172800</v>
      </c>
      <c r="C22" s="2" t="s">
        <v>6</v>
      </c>
      <c r="D22" s="2" t="s">
        <v>6</v>
      </c>
      <c r="E22" s="2" t="s">
        <v>6</v>
      </c>
      <c r="F22" s="2" t="s">
        <v>6</v>
      </c>
      <c r="H22" s="1">
        <v>187500</v>
      </c>
      <c r="I22" s="2" t="s">
        <v>6</v>
      </c>
      <c r="J22" s="2" t="s">
        <v>6</v>
      </c>
      <c r="L22" s="1">
        <f t="shared" si="2"/>
        <v>0.17279999999999998</v>
      </c>
      <c r="P22" s="3">
        <f t="shared" si="0"/>
        <v>2.0906666666666667E-2</v>
      </c>
      <c r="Q22" s="3">
        <f t="shared" si="1"/>
        <v>3.8399999999999997E-2</v>
      </c>
      <c r="S22" s="1">
        <f t="shared" si="3"/>
        <v>0.92159999999999997</v>
      </c>
      <c r="U22" s="1">
        <v>921600</v>
      </c>
      <c r="V22" s="1">
        <v>0.80917483000000001</v>
      </c>
    </row>
    <row r="23" spans="1:22" x14ac:dyDescent="0.2">
      <c r="A23" s="1">
        <v>0.1875</v>
      </c>
      <c r="B23">
        <v>187500</v>
      </c>
      <c r="C23" s="2" t="s">
        <v>6</v>
      </c>
      <c r="D23" s="2" t="s">
        <v>6</v>
      </c>
      <c r="E23" s="2" t="s">
        <v>6</v>
      </c>
      <c r="F23" s="2" t="s">
        <v>6</v>
      </c>
      <c r="H23" s="1">
        <v>218700</v>
      </c>
      <c r="I23" s="4"/>
      <c r="J23" s="2" t="s">
        <v>6</v>
      </c>
      <c r="L23" s="1">
        <f t="shared" si="2"/>
        <v>0.1875</v>
      </c>
      <c r="P23" s="3">
        <f t="shared" si="0"/>
        <v>1.7924096936442615E-2</v>
      </c>
      <c r="Q23" s="3">
        <f t="shared" si="1"/>
        <v>3.292181069958848E-2</v>
      </c>
      <c r="S23" s="1">
        <f t="shared" si="3"/>
        <v>0.98303999999999991</v>
      </c>
      <c r="U23" s="1">
        <v>983040</v>
      </c>
      <c r="V23" s="1">
        <v>0.84404813999999995</v>
      </c>
    </row>
    <row r="24" spans="1:22" x14ac:dyDescent="0.2">
      <c r="A24" s="1">
        <v>0.21869999999999998</v>
      </c>
      <c r="B24">
        <v>218700</v>
      </c>
      <c r="C24" s="2" t="s">
        <v>6</v>
      </c>
      <c r="D24" s="2" t="s">
        <v>6</v>
      </c>
      <c r="E24" s="2" t="s">
        <v>6</v>
      </c>
      <c r="F24" s="2" t="s">
        <v>6</v>
      </c>
      <c r="H24" s="1">
        <v>252300</v>
      </c>
      <c r="I24" s="4"/>
      <c r="J24" s="2" t="s">
        <v>6</v>
      </c>
      <c r="L24" s="1">
        <f t="shared" si="2"/>
        <v>0.21869999999999998</v>
      </c>
      <c r="M24" s="1">
        <v>1.79</v>
      </c>
      <c r="P24" s="3">
        <f t="shared" si="0"/>
        <v>1.5537059056678557E-2</v>
      </c>
      <c r="Q24" s="3">
        <f t="shared" si="1"/>
        <v>2.8537455410225922E-2</v>
      </c>
      <c r="S24" s="1">
        <f t="shared" si="3"/>
        <v>1.2287999999999999</v>
      </c>
      <c r="U24" s="1">
        <v>1228800</v>
      </c>
      <c r="V24" s="1">
        <v>0.97594024999999995</v>
      </c>
    </row>
    <row r="25" spans="1:22" x14ac:dyDescent="0.2">
      <c r="A25" s="1">
        <v>0.25229999999999997</v>
      </c>
      <c r="B25">
        <v>252300</v>
      </c>
      <c r="C25" s="2" t="s">
        <v>6</v>
      </c>
      <c r="D25" s="2" t="s">
        <v>6</v>
      </c>
      <c r="E25" s="2" t="s">
        <v>6</v>
      </c>
      <c r="F25" s="2" t="s">
        <v>6</v>
      </c>
      <c r="H25" s="1">
        <v>270000</v>
      </c>
      <c r="I25" s="4"/>
      <c r="J25" s="2" t="s">
        <v>6</v>
      </c>
      <c r="L25" s="1">
        <f t="shared" si="2"/>
        <v>0.25229999999999997</v>
      </c>
      <c r="M25" s="1">
        <v>1.1499999999999999</v>
      </c>
      <c r="P25" s="3">
        <f t="shared" si="0"/>
        <v>1.4518518518518519E-2</v>
      </c>
      <c r="Q25" s="3">
        <f t="shared" si="1"/>
        <v>2.6666666666666668E-2</v>
      </c>
      <c r="S25" s="1">
        <f t="shared" si="3"/>
        <v>1.5551999999999999</v>
      </c>
      <c r="U25" s="1">
        <v>1555200</v>
      </c>
      <c r="V25" s="1">
        <v>1.341494</v>
      </c>
    </row>
    <row r="26" spans="1:22" x14ac:dyDescent="0.2">
      <c r="A26" s="1">
        <v>0.26999999999999996</v>
      </c>
      <c r="B26">
        <v>270000</v>
      </c>
      <c r="C26" s="2" t="s">
        <v>6</v>
      </c>
      <c r="D26" s="2" t="s">
        <v>6</v>
      </c>
      <c r="E26" s="2" t="s">
        <v>6</v>
      </c>
      <c r="F26" s="2" t="s">
        <v>6</v>
      </c>
      <c r="H26" s="1">
        <v>307200</v>
      </c>
      <c r="I26" s="5"/>
      <c r="J26" s="2" t="s">
        <v>6</v>
      </c>
      <c r="L26" s="1">
        <f t="shared" si="2"/>
        <v>0.26999999999999996</v>
      </c>
      <c r="M26" s="1">
        <v>1.45</v>
      </c>
      <c r="O26" s="2"/>
      <c r="P26" s="3">
        <f t="shared" si="0"/>
        <v>1.2760416666666666E-2</v>
      </c>
      <c r="Q26" s="3">
        <f t="shared" si="1"/>
        <v>2.34375E-2</v>
      </c>
      <c r="S26" s="1">
        <f t="shared" si="3"/>
        <v>1.92</v>
      </c>
      <c r="U26" s="1">
        <v>1920000</v>
      </c>
      <c r="V26" s="1">
        <v>1.352498</v>
      </c>
    </row>
    <row r="27" spans="1:22" x14ac:dyDescent="0.2">
      <c r="A27" s="1">
        <v>0.30719999999999997</v>
      </c>
      <c r="B27">
        <v>307200</v>
      </c>
      <c r="C27">
        <v>8.752384130985881</v>
      </c>
      <c r="D27">
        <v>1.8890497110328026</v>
      </c>
      <c r="E27" s="2" t="s">
        <v>6</v>
      </c>
      <c r="F27" s="2" t="s">
        <v>6</v>
      </c>
      <c r="H27" s="1">
        <v>346800</v>
      </c>
      <c r="I27" s="5"/>
      <c r="J27" s="2" t="s">
        <v>6</v>
      </c>
      <c r="L27" s="1">
        <f t="shared" si="2"/>
        <v>0.30719999999999997</v>
      </c>
      <c r="M27" s="2">
        <v>1.28</v>
      </c>
      <c r="N27" s="1">
        <v>2.34</v>
      </c>
      <c r="O27" s="2"/>
      <c r="P27" s="3">
        <f t="shared" si="0"/>
        <v>1.1303344867358709E-2</v>
      </c>
      <c r="Q27" s="3">
        <f t="shared" si="1"/>
        <v>2.0761245674740483E-2</v>
      </c>
      <c r="S27" s="1">
        <f t="shared" si="3"/>
        <v>2.0735999999999999</v>
      </c>
      <c r="U27" s="1">
        <v>2073600</v>
      </c>
      <c r="V27" s="1">
        <v>1.3640513999999999</v>
      </c>
    </row>
    <row r="28" spans="1:22" x14ac:dyDescent="0.2">
      <c r="A28" s="1">
        <v>0.3468</v>
      </c>
      <c r="B28">
        <v>346800</v>
      </c>
      <c r="C28">
        <v>7.7463381430988907</v>
      </c>
      <c r="D28">
        <v>1.0521406113465579</v>
      </c>
      <c r="E28" s="2" t="s">
        <v>6</v>
      </c>
      <c r="F28" s="2" t="s">
        <v>6</v>
      </c>
      <c r="H28" s="1">
        <v>388800</v>
      </c>
      <c r="I28" s="5"/>
      <c r="J28" s="2" t="s">
        <v>6</v>
      </c>
      <c r="L28" s="1">
        <f t="shared" si="2"/>
        <v>0.3468</v>
      </c>
      <c r="M28" s="6">
        <v>1.1299999999999999</v>
      </c>
      <c r="N28" s="1">
        <v>2.08</v>
      </c>
      <c r="O28" s="2"/>
      <c r="P28" s="3">
        <f t="shared" si="0"/>
        <v>1.0082304526748971E-2</v>
      </c>
      <c r="Q28" s="3">
        <f t="shared" si="1"/>
        <v>1.8518518518518517E-2</v>
      </c>
      <c r="S28" s="1">
        <f t="shared" si="3"/>
        <v>3.1457280000000001</v>
      </c>
      <c r="U28" s="1">
        <v>3145728</v>
      </c>
      <c r="V28" s="1">
        <v>1.50401528</v>
      </c>
    </row>
    <row r="29" spans="1:22" x14ac:dyDescent="0.2">
      <c r="A29" s="1">
        <v>0.38879999999999998</v>
      </c>
      <c r="B29">
        <v>388800</v>
      </c>
      <c r="C29">
        <v>7.8715301089979546</v>
      </c>
      <c r="D29">
        <v>1.6430187125992961</v>
      </c>
      <c r="E29" s="2" t="s">
        <v>6</v>
      </c>
      <c r="F29" s="2" t="s">
        <v>6</v>
      </c>
      <c r="H29" s="1">
        <v>433200</v>
      </c>
      <c r="I29" s="5"/>
      <c r="J29" s="2" t="s">
        <v>6</v>
      </c>
      <c r="L29" s="1">
        <f t="shared" si="2"/>
        <v>0.38879999999999998</v>
      </c>
      <c r="M29" s="2">
        <v>1.01</v>
      </c>
      <c r="N29" s="1">
        <v>1.85</v>
      </c>
      <c r="O29" s="2"/>
      <c r="P29" s="3">
        <f t="shared" si="0"/>
        <v>9.0489381348107106E-3</v>
      </c>
      <c r="Q29" s="3">
        <f t="shared" si="1"/>
        <v>1.662049861495845E-2</v>
      </c>
      <c r="S29" s="1">
        <f t="shared" si="3"/>
        <v>4.0642559999999994</v>
      </c>
      <c r="U29" s="1">
        <v>4064256</v>
      </c>
      <c r="V29" s="1">
        <v>1.676903</v>
      </c>
    </row>
    <row r="30" spans="1:22" x14ac:dyDescent="0.2">
      <c r="A30" s="1">
        <v>0.43319999999999997</v>
      </c>
      <c r="B30">
        <v>433200</v>
      </c>
      <c r="C30">
        <v>4.1316033331075239</v>
      </c>
      <c r="D30">
        <v>0.46846578652102089</v>
      </c>
      <c r="E30" s="2" t="s">
        <v>6</v>
      </c>
      <c r="F30" s="2" t="s">
        <v>6</v>
      </c>
      <c r="H30" s="1">
        <v>480000</v>
      </c>
      <c r="I30" s="5"/>
      <c r="J30" s="3">
        <v>0.90249999999999997</v>
      </c>
      <c r="L30" s="1">
        <f t="shared" si="2"/>
        <v>0.43319999999999997</v>
      </c>
      <c r="M30" s="2">
        <v>0.9</v>
      </c>
      <c r="N30" s="2">
        <v>1.66</v>
      </c>
      <c r="O30" s="2"/>
      <c r="P30" s="3">
        <f t="shared" si="0"/>
        <v>8.1666666666666658E-3</v>
      </c>
      <c r="Q30" s="3">
        <f t="shared" si="1"/>
        <v>1.4999999999999999E-2</v>
      </c>
      <c r="S30" s="1">
        <f t="shared" si="3"/>
        <v>5.0388479999999998</v>
      </c>
      <c r="U30" s="1">
        <v>5038848</v>
      </c>
      <c r="V30" s="1">
        <v>2.9398260000000001</v>
      </c>
    </row>
    <row r="31" spans="1:22" x14ac:dyDescent="0.2">
      <c r="A31" s="1">
        <v>0.48</v>
      </c>
      <c r="B31">
        <v>480000</v>
      </c>
      <c r="C31">
        <v>4.7944952232980018</v>
      </c>
      <c r="D31">
        <v>0.27792234156265971</v>
      </c>
      <c r="E31" s="2" t="s">
        <v>6</v>
      </c>
      <c r="F31" s="2" t="s">
        <v>6</v>
      </c>
      <c r="H31" s="1">
        <v>580800</v>
      </c>
      <c r="I31" s="5"/>
      <c r="J31" s="3">
        <v>0.74586776859504134</v>
      </c>
      <c r="L31" s="1">
        <f t="shared" si="2"/>
        <v>0.48</v>
      </c>
      <c r="M31" s="2">
        <v>0.82</v>
      </c>
      <c r="N31" s="2">
        <v>1.5</v>
      </c>
      <c r="O31" s="2"/>
      <c r="P31" s="3">
        <f t="shared" si="0"/>
        <v>6.7493112947658402E-3</v>
      </c>
      <c r="Q31" s="3">
        <f t="shared" si="1"/>
        <v>1.2396694214876033E-2</v>
      </c>
      <c r="S31" s="1">
        <f t="shared" si="3"/>
        <v>7.68</v>
      </c>
      <c r="U31" s="1">
        <v>7680000</v>
      </c>
      <c r="V31" s="1">
        <v>3.1648720399999997</v>
      </c>
    </row>
    <row r="32" spans="1:22" x14ac:dyDescent="0.2">
      <c r="A32" s="1">
        <v>0.58079999999999998</v>
      </c>
      <c r="B32">
        <v>580800</v>
      </c>
      <c r="C32">
        <v>5.4116000795837804</v>
      </c>
      <c r="D32">
        <v>0.49079671781761769</v>
      </c>
      <c r="E32" s="2" t="s">
        <v>6</v>
      </c>
      <c r="F32" s="2" t="s">
        <v>6</v>
      </c>
      <c r="H32" s="1">
        <v>607500</v>
      </c>
      <c r="I32" s="5"/>
      <c r="J32" s="3">
        <v>0.7130864197530864</v>
      </c>
      <c r="L32" s="1">
        <f t="shared" si="2"/>
        <v>0.58079999999999998</v>
      </c>
      <c r="M32" s="2">
        <v>0.67</v>
      </c>
      <c r="N32" s="2">
        <v>1.24</v>
      </c>
      <c r="O32" s="2"/>
      <c r="P32" s="3">
        <f t="shared" si="0"/>
        <v>6.4526748971193417E-3</v>
      </c>
      <c r="Q32" s="3">
        <f t="shared" si="1"/>
        <v>1.1851851851851851E-2</v>
      </c>
      <c r="S32" s="1">
        <f t="shared" si="3"/>
        <v>8.1542399999999997</v>
      </c>
      <c r="U32" s="1">
        <v>8154240</v>
      </c>
      <c r="V32" s="1">
        <v>3.3803198999999995</v>
      </c>
    </row>
    <row r="33" spans="1:22" x14ac:dyDescent="0.2">
      <c r="A33" s="1">
        <v>0.60749999999999993</v>
      </c>
      <c r="B33">
        <v>607500</v>
      </c>
      <c r="C33">
        <v>1.7087528137149746</v>
      </c>
      <c r="D33">
        <v>0.33293926909608096</v>
      </c>
      <c r="E33" s="2" t="s">
        <v>6</v>
      </c>
      <c r="F33" s="2" t="s">
        <v>6</v>
      </c>
      <c r="H33" s="1">
        <v>691200</v>
      </c>
      <c r="I33" s="5"/>
      <c r="J33" s="3">
        <v>0.62673611111111116</v>
      </c>
      <c r="L33" s="1">
        <f t="shared" si="2"/>
        <v>0.60749999999999993</v>
      </c>
      <c r="M33" s="2">
        <v>0.65</v>
      </c>
      <c r="N33" s="2">
        <v>1.19</v>
      </c>
      <c r="O33" s="2"/>
      <c r="P33" s="3">
        <f t="shared" si="0"/>
        <v>5.6712962962962967E-3</v>
      </c>
      <c r="Q33" s="3">
        <f t="shared" si="1"/>
        <v>1.0416666666666666E-2</v>
      </c>
      <c r="S33" s="1">
        <f t="shared" si="3"/>
        <v>8.2943999999999996</v>
      </c>
      <c r="U33" s="1">
        <v>8294400</v>
      </c>
      <c r="V33" s="1">
        <v>3.4204318400000004</v>
      </c>
    </row>
    <row r="34" spans="1:22" x14ac:dyDescent="0.2">
      <c r="A34" s="1">
        <v>0.69119999999999993</v>
      </c>
      <c r="B34">
        <v>691200</v>
      </c>
      <c r="C34">
        <v>1.5082338840165384</v>
      </c>
      <c r="D34">
        <v>0.22964860891983219</v>
      </c>
      <c r="E34">
        <v>17.359778274924974</v>
      </c>
      <c r="F34">
        <v>28.133297896159554</v>
      </c>
      <c r="H34" s="1">
        <v>874800</v>
      </c>
      <c r="I34" s="5"/>
      <c r="J34" s="3">
        <v>0.49519890260631</v>
      </c>
      <c r="L34" s="1">
        <f t="shared" si="2"/>
        <v>0.69119999999999993</v>
      </c>
      <c r="M34" s="2">
        <v>0.56999999999999995</v>
      </c>
      <c r="N34" s="2">
        <v>1.04</v>
      </c>
      <c r="O34" s="2"/>
      <c r="P34" s="3">
        <f t="shared" si="0"/>
        <v>4.4810242341106537E-3</v>
      </c>
      <c r="Q34" s="3">
        <f t="shared" si="1"/>
        <v>8.23045267489712E-3</v>
      </c>
      <c r="S34" s="1">
        <f t="shared" si="3"/>
        <v>8.8565760000000004</v>
      </c>
      <c r="U34" s="1">
        <v>8856576</v>
      </c>
      <c r="V34" s="1">
        <v>4.0777261199999995</v>
      </c>
    </row>
    <row r="35" spans="1:22" x14ac:dyDescent="0.2">
      <c r="A35" s="1">
        <v>0.87479999999999991</v>
      </c>
      <c r="B35">
        <v>874800</v>
      </c>
      <c r="C35">
        <v>1.6411415072178479</v>
      </c>
      <c r="D35">
        <v>0.18579093006593572</v>
      </c>
      <c r="E35">
        <v>14.72483705665331</v>
      </c>
      <c r="F35">
        <v>19.821321423876572</v>
      </c>
      <c r="H35" s="1">
        <v>1228800</v>
      </c>
      <c r="I35" s="5"/>
      <c r="J35" s="3">
        <v>0.3525390625</v>
      </c>
      <c r="L35" s="1">
        <f t="shared" si="2"/>
        <v>0.87479999999999991</v>
      </c>
      <c r="M35" s="2">
        <v>0.45</v>
      </c>
      <c r="N35" s="2">
        <v>0.82</v>
      </c>
      <c r="O35" s="2"/>
      <c r="P35" s="3">
        <f t="shared" si="0"/>
        <v>3.1901041666666666E-3</v>
      </c>
      <c r="Q35" s="3">
        <f t="shared" si="1"/>
        <v>5.859375E-3</v>
      </c>
      <c r="S35" s="1">
        <f t="shared" si="3"/>
        <v>12</v>
      </c>
      <c r="U35" s="1">
        <v>12000000</v>
      </c>
      <c r="V35" s="1">
        <v>4.4627047199999996</v>
      </c>
    </row>
    <row r="36" spans="1:22" x14ac:dyDescent="0.2">
      <c r="A36" s="1">
        <v>1.2287999999999999</v>
      </c>
      <c r="B36">
        <v>1228800</v>
      </c>
      <c r="C36">
        <v>1.0965651068578861</v>
      </c>
      <c r="D36">
        <v>0.16179122391284584</v>
      </c>
      <c r="E36">
        <v>0.66971273382814012</v>
      </c>
      <c r="F36">
        <v>0.62730364916455117</v>
      </c>
      <c r="H36" s="1">
        <v>1555200</v>
      </c>
      <c r="I36" s="5"/>
      <c r="J36" s="3">
        <v>0.2785493827160494</v>
      </c>
      <c r="L36" s="1">
        <f t="shared" si="2"/>
        <v>1.2287999999999999</v>
      </c>
      <c r="M36" s="2">
        <v>0.32</v>
      </c>
      <c r="N36" s="2">
        <v>0.59</v>
      </c>
      <c r="O36" s="2"/>
      <c r="P36" s="3">
        <f t="shared" si="0"/>
        <v>2.5205761316872428E-3</v>
      </c>
      <c r="Q36" s="3">
        <f t="shared" si="1"/>
        <v>4.6296296296296294E-3</v>
      </c>
      <c r="S36" s="1">
        <f t="shared" si="3"/>
        <v>12.192767999999999</v>
      </c>
      <c r="U36" s="1">
        <v>12192768</v>
      </c>
      <c r="V36" s="1">
        <v>4.4670676999999994</v>
      </c>
    </row>
    <row r="37" spans="1:22" x14ac:dyDescent="0.2">
      <c r="A37" s="1">
        <v>1.5551999999999999</v>
      </c>
      <c r="B37">
        <v>1555200</v>
      </c>
      <c r="C37">
        <v>0.67871126204964494</v>
      </c>
      <c r="D37">
        <v>0.13863285182040486</v>
      </c>
      <c r="E37">
        <v>0.43941003031792114</v>
      </c>
      <c r="F37">
        <v>0.34772629809373223</v>
      </c>
      <c r="H37" s="1">
        <v>1920000</v>
      </c>
      <c r="I37" s="5"/>
      <c r="J37" s="3">
        <v>0.22562499999999999</v>
      </c>
      <c r="L37" s="1">
        <f t="shared" si="2"/>
        <v>1.5551999999999999</v>
      </c>
      <c r="M37" s="2">
        <v>0.25</v>
      </c>
      <c r="N37" s="2">
        <v>0.46</v>
      </c>
      <c r="O37" s="2"/>
      <c r="P37" s="3">
        <f t="shared" si="0"/>
        <v>2.0416666666666665E-3</v>
      </c>
      <c r="Q37" s="3">
        <f t="shared" si="1"/>
        <v>3.7499999999999999E-3</v>
      </c>
    </row>
    <row r="38" spans="1:22" x14ac:dyDescent="0.2">
      <c r="A38" s="1">
        <v>1.92</v>
      </c>
      <c r="B38">
        <v>1920000</v>
      </c>
      <c r="C38">
        <v>0.38477584220084676</v>
      </c>
      <c r="D38">
        <v>0.12907907927977047</v>
      </c>
      <c r="E38">
        <v>0.23353089844718494</v>
      </c>
      <c r="F38">
        <v>0.30755887429633433</v>
      </c>
      <c r="H38" s="1">
        <v>2430000</v>
      </c>
      <c r="I38" s="5"/>
      <c r="J38" s="3">
        <v>0.1782716049382716</v>
      </c>
      <c r="L38" s="1">
        <f t="shared" si="2"/>
        <v>1.92</v>
      </c>
      <c r="M38" s="2">
        <v>0.2</v>
      </c>
      <c r="N38" s="2">
        <v>0.38</v>
      </c>
      <c r="O38" s="2"/>
      <c r="P38" s="3">
        <f t="shared" si="0"/>
        <v>1.6131687242798354E-3</v>
      </c>
      <c r="Q38" s="3">
        <f t="shared" si="1"/>
        <v>2.9629629629629628E-3</v>
      </c>
    </row>
    <row r="39" spans="1:22" x14ac:dyDescent="0.2">
      <c r="A39" s="1">
        <v>2.4299999999999997</v>
      </c>
      <c r="B39">
        <v>2430000</v>
      </c>
      <c r="C39">
        <v>0.33429382190277518</v>
      </c>
      <c r="D39">
        <v>0.14015000743844402</v>
      </c>
      <c r="E39">
        <v>0.26241972633017052</v>
      </c>
      <c r="F39">
        <v>0.31866782926704429</v>
      </c>
      <c r="H39" s="1">
        <v>2764800</v>
      </c>
      <c r="I39" s="5"/>
      <c r="J39" s="3">
        <v>0.15668402777777779</v>
      </c>
      <c r="L39" s="1">
        <f t="shared" si="2"/>
        <v>2.4299999999999997</v>
      </c>
      <c r="M39" s="2">
        <v>0.16</v>
      </c>
      <c r="N39" s="2">
        <v>0.3</v>
      </c>
      <c r="O39" s="2"/>
      <c r="P39" s="3">
        <f t="shared" si="0"/>
        <v>1.4178240740740742E-3</v>
      </c>
      <c r="Q39" s="3">
        <f t="shared" si="1"/>
        <v>2.6041666666666665E-3</v>
      </c>
    </row>
    <row r="40" spans="1:22" x14ac:dyDescent="0.2">
      <c r="A40" s="1">
        <v>2.7647999999999997</v>
      </c>
      <c r="B40">
        <v>2764800</v>
      </c>
      <c r="C40">
        <v>0.26406720780587473</v>
      </c>
      <c r="D40">
        <v>0.10847481852540877</v>
      </c>
      <c r="E40">
        <v>0.17835000060368217</v>
      </c>
      <c r="F40">
        <v>0.1844491252420925</v>
      </c>
      <c r="H40" s="1">
        <v>3000000</v>
      </c>
      <c r="I40" s="5"/>
      <c r="J40" s="3">
        <v>0.1444</v>
      </c>
      <c r="L40" s="1">
        <f t="shared" si="2"/>
        <v>2.7647999999999997</v>
      </c>
      <c r="M40" s="2">
        <v>0.14000000000000001</v>
      </c>
      <c r="N40" s="2">
        <v>0.26</v>
      </c>
      <c r="O40" s="2"/>
      <c r="P40" s="3">
        <f t="shared" si="0"/>
        <v>1.3066666666666667E-3</v>
      </c>
      <c r="Q40" s="3">
        <f t="shared" si="1"/>
        <v>2.3999999999999998E-3</v>
      </c>
    </row>
    <row r="41" spans="1:22" x14ac:dyDescent="0.2">
      <c r="A41" s="1">
        <v>3</v>
      </c>
      <c r="B41">
        <v>3000000</v>
      </c>
      <c r="C41">
        <v>0.25934925039402762</v>
      </c>
      <c r="D41">
        <v>0.11503397833494362</v>
      </c>
      <c r="E41">
        <v>0.17151465462123075</v>
      </c>
      <c r="F41">
        <v>0.25889654981911037</v>
      </c>
      <c r="H41" s="1">
        <v>3630000</v>
      </c>
      <c r="I41" s="5"/>
      <c r="J41" s="3">
        <v>0.11933884297520661</v>
      </c>
      <c r="L41" s="1">
        <f t="shared" si="2"/>
        <v>3</v>
      </c>
      <c r="M41" s="2">
        <v>0.13</v>
      </c>
      <c r="N41" s="2">
        <v>0.24</v>
      </c>
      <c r="O41" s="2"/>
      <c r="P41" s="3">
        <f t="shared" si="0"/>
        <v>1.0798898071625344E-3</v>
      </c>
      <c r="Q41" s="3">
        <f t="shared" si="1"/>
        <v>1.9834710743801653E-3</v>
      </c>
    </row>
    <row r="42" spans="1:22" x14ac:dyDescent="0.2">
      <c r="A42" s="1">
        <v>3.63</v>
      </c>
      <c r="B42">
        <v>3630000</v>
      </c>
      <c r="C42">
        <v>0.2746577278287185</v>
      </c>
      <c r="D42">
        <v>0.14393673048379041</v>
      </c>
      <c r="E42">
        <v>0.23126683966743772</v>
      </c>
      <c r="F42">
        <v>0.33389964865037203</v>
      </c>
      <c r="H42" s="1">
        <v>4612800</v>
      </c>
      <c r="I42" s="5"/>
      <c r="J42" s="3">
        <v>9.391259105098855E-2</v>
      </c>
      <c r="L42" s="1">
        <f t="shared" si="2"/>
        <v>3.63</v>
      </c>
      <c r="M42" s="2">
        <v>0.11</v>
      </c>
      <c r="N42" s="2">
        <v>0.2</v>
      </c>
      <c r="O42" s="2"/>
      <c r="P42" s="3">
        <f t="shared" si="0"/>
        <v>8.4980922650017342E-4</v>
      </c>
      <c r="Q42" s="3">
        <f t="shared" si="1"/>
        <v>1.5608740894901144E-3</v>
      </c>
    </row>
    <row r="43" spans="1:22" x14ac:dyDescent="0.2">
      <c r="A43" s="1">
        <v>4.6128</v>
      </c>
      <c r="B43">
        <v>4612800</v>
      </c>
      <c r="C43">
        <v>0.21483160065586743</v>
      </c>
      <c r="D43">
        <v>0.10889098480232318</v>
      </c>
      <c r="E43">
        <v>0.19237794814948528</v>
      </c>
      <c r="F43">
        <v>0.18545620933293611</v>
      </c>
      <c r="H43" s="1">
        <v>5070000</v>
      </c>
      <c r="I43" s="5"/>
      <c r="J43" s="3">
        <v>8.5443786982248526E-2</v>
      </c>
      <c r="L43" s="1">
        <f t="shared" si="2"/>
        <v>4.6128</v>
      </c>
      <c r="M43" s="2">
        <v>0.08</v>
      </c>
      <c r="N43" s="2">
        <v>0.16</v>
      </c>
      <c r="O43" s="2"/>
      <c r="P43" s="3">
        <f t="shared" si="0"/>
        <v>7.7317554240631167E-4</v>
      </c>
      <c r="Q43" s="3">
        <f t="shared" si="1"/>
        <v>1.4201183431952662E-3</v>
      </c>
    </row>
    <row r="44" spans="1:22" x14ac:dyDescent="0.2">
      <c r="A44" s="1">
        <v>5.0699999999999994</v>
      </c>
      <c r="B44">
        <v>5070000</v>
      </c>
      <c r="C44">
        <v>0.32036441622234479</v>
      </c>
      <c r="D44">
        <v>0.12178390923575796</v>
      </c>
      <c r="E44">
        <v>0.20059151855786772</v>
      </c>
      <c r="F44">
        <v>0.33232266922579101</v>
      </c>
      <c r="H44" s="1">
        <v>5548800</v>
      </c>
      <c r="I44" s="5"/>
      <c r="J44" s="3">
        <v>7.8070934256055366E-2</v>
      </c>
      <c r="L44" s="1">
        <f t="shared" si="2"/>
        <v>5.0699999999999994</v>
      </c>
      <c r="M44" s="2">
        <v>0.08</v>
      </c>
      <c r="N44" s="2">
        <v>0.14000000000000001</v>
      </c>
      <c r="O44" s="2"/>
      <c r="P44" s="3">
        <f t="shared" si="0"/>
        <v>7.0645905420991932E-4</v>
      </c>
      <c r="Q44" s="3">
        <f t="shared" si="1"/>
        <v>1.2975778546712802E-3</v>
      </c>
    </row>
    <row r="45" spans="1:22" x14ac:dyDescent="0.2">
      <c r="A45" s="1">
        <v>5.5488</v>
      </c>
      <c r="B45">
        <v>5548800</v>
      </c>
      <c r="C45">
        <v>0.29531822013074449</v>
      </c>
      <c r="D45">
        <v>0.11267749257195461</v>
      </c>
      <c r="E45">
        <v>0.23892255326410231</v>
      </c>
      <c r="F45">
        <v>0.30296606957572941</v>
      </c>
      <c r="H45" s="1">
        <v>5880000</v>
      </c>
      <c r="I45" s="5"/>
      <c r="J45" s="3">
        <v>7.3673469387755097E-2</v>
      </c>
      <c r="L45" s="1">
        <f t="shared" si="2"/>
        <v>5.5488</v>
      </c>
      <c r="M45" s="2">
        <v>7.0000000000000007E-2</v>
      </c>
      <c r="N45" s="2">
        <v>0.13</v>
      </c>
      <c r="O45" s="2"/>
      <c r="P45" s="3">
        <f t="shared" si="0"/>
        <v>6.6666666666666664E-4</v>
      </c>
      <c r="Q45" s="3">
        <f t="shared" si="1"/>
        <v>1.2244897959183673E-3</v>
      </c>
    </row>
    <row r="46" spans="1:22" x14ac:dyDescent="0.2">
      <c r="A46" s="1">
        <v>5.88</v>
      </c>
      <c r="B46">
        <v>5880000</v>
      </c>
      <c r="C46">
        <v>0.2645438875781696</v>
      </c>
      <c r="D46">
        <v>0.13268039323469857</v>
      </c>
      <c r="E46">
        <v>0.22949845471352576</v>
      </c>
      <c r="F46">
        <v>0.30375324339283682</v>
      </c>
      <c r="H46" s="1">
        <v>6750000</v>
      </c>
      <c r="I46" s="5"/>
      <c r="J46" s="3">
        <v>6.4177777777777778E-2</v>
      </c>
      <c r="L46" s="1">
        <f t="shared" si="2"/>
        <v>5.88</v>
      </c>
      <c r="M46" s="2">
        <v>7.0000000000000007E-2</v>
      </c>
      <c r="N46" s="2">
        <v>0.12</v>
      </c>
      <c r="O46" s="2"/>
      <c r="P46" s="3">
        <f t="shared" si="0"/>
        <v>5.8074074074074072E-4</v>
      </c>
      <c r="Q46" s="3">
        <f t="shared" si="1"/>
        <v>1.0666666666666667E-3</v>
      </c>
    </row>
    <row r="47" spans="1:22" x14ac:dyDescent="0.2">
      <c r="A47" s="1">
        <v>6.75</v>
      </c>
      <c r="B47">
        <v>6750000</v>
      </c>
      <c r="C47">
        <v>0.34439875491206601</v>
      </c>
      <c r="D47">
        <v>0.12701028156373342</v>
      </c>
      <c r="E47">
        <v>0.30577373715641226</v>
      </c>
      <c r="F47">
        <v>0.27375034633623385</v>
      </c>
      <c r="H47" s="1">
        <v>7873200</v>
      </c>
      <c r="I47" s="5"/>
      <c r="J47" s="3">
        <v>5.5022100289590002E-2</v>
      </c>
      <c r="L47" s="1">
        <f t="shared" si="2"/>
        <v>6.75</v>
      </c>
      <c r="M47" s="2">
        <v>0.06</v>
      </c>
      <c r="N47" s="2">
        <v>0.11</v>
      </c>
      <c r="O47" s="2"/>
      <c r="P47" s="3">
        <f t="shared" si="0"/>
        <v>4.9789158156785039E-4</v>
      </c>
      <c r="Q47" s="3">
        <f t="shared" si="1"/>
        <v>9.1449474165523545E-4</v>
      </c>
    </row>
    <row r="48" spans="1:22" x14ac:dyDescent="0.2">
      <c r="A48" s="1">
        <v>7.8731999999999998</v>
      </c>
      <c r="B48">
        <v>7873200</v>
      </c>
      <c r="C48">
        <v>0.31514776778208919</v>
      </c>
      <c r="D48">
        <v>0.12095591037146225</v>
      </c>
      <c r="E48">
        <v>0.71475378195025541</v>
      </c>
      <c r="F48">
        <v>0.26664150399777864</v>
      </c>
      <c r="H48" s="1">
        <v>8875200</v>
      </c>
      <c r="I48" s="5"/>
      <c r="J48" s="3">
        <v>4.8810167658193619E-2</v>
      </c>
      <c r="L48" s="1">
        <f t="shared" si="2"/>
        <v>7.8731999999999998</v>
      </c>
      <c r="M48" s="2">
        <v>0.05</v>
      </c>
      <c r="N48" s="2">
        <v>0.09</v>
      </c>
      <c r="O48" s="2"/>
      <c r="P48" s="3">
        <f t="shared" si="0"/>
        <v>4.4168018748873267E-4</v>
      </c>
      <c r="Q48" s="3">
        <f t="shared" si="1"/>
        <v>8.1124932395889671E-4</v>
      </c>
    </row>
    <row r="49" spans="1:17" x14ac:dyDescent="0.2">
      <c r="A49" s="1">
        <v>8.8751999999999995</v>
      </c>
      <c r="B49">
        <v>8875200</v>
      </c>
      <c r="C49">
        <v>0.31897333456005927</v>
      </c>
      <c r="D49">
        <v>0.1347102421628163</v>
      </c>
      <c r="E49">
        <v>0.3596238865473293</v>
      </c>
      <c r="F49">
        <v>0.42387352708740755</v>
      </c>
      <c r="H49" s="1">
        <v>9937200</v>
      </c>
      <c r="I49" s="5"/>
      <c r="J49" s="3">
        <v>4.3593768868494143E-2</v>
      </c>
      <c r="L49" s="1">
        <f t="shared" si="2"/>
        <v>8.8751999999999995</v>
      </c>
      <c r="M49" s="2">
        <v>0.04</v>
      </c>
      <c r="N49" s="2">
        <v>0.08</v>
      </c>
      <c r="O49" s="2"/>
      <c r="P49" s="3">
        <f t="shared" si="0"/>
        <v>3.9447731755424062E-4</v>
      </c>
      <c r="Q49" s="3">
        <f t="shared" si="1"/>
        <v>7.2455017509962568E-4</v>
      </c>
    </row>
    <row r="50" spans="1:17" x14ac:dyDescent="0.2">
      <c r="A50" s="1">
        <v>9.9371999999999989</v>
      </c>
      <c r="B50">
        <v>9937200</v>
      </c>
      <c r="C50">
        <v>0.27041244382365298</v>
      </c>
      <c r="D50">
        <v>0.10959001222462531</v>
      </c>
      <c r="E50">
        <v>0.39563177443028819</v>
      </c>
      <c r="F50">
        <v>0.33042961250153058</v>
      </c>
      <c r="H50" s="1">
        <v>11244288</v>
      </c>
      <c r="I50" s="5"/>
      <c r="J50" s="3">
        <v>3.8526227716686019E-2</v>
      </c>
      <c r="L50" s="1">
        <f t="shared" si="2"/>
        <v>9.9371999999999989</v>
      </c>
      <c r="M50" s="2">
        <v>0.04</v>
      </c>
      <c r="N50" s="2">
        <v>7.0000000000000007E-2</v>
      </c>
      <c r="O50" s="2"/>
      <c r="P50" s="3">
        <f t="shared" si="0"/>
        <v>3.4862145117592151E-4</v>
      </c>
      <c r="Q50" s="3">
        <f t="shared" si="1"/>
        <v>6.4032511440475376E-4</v>
      </c>
    </row>
    <row r="51" spans="1:17" x14ac:dyDescent="0.2">
      <c r="A51" s="1">
        <v>11.244287999999999</v>
      </c>
      <c r="B51">
        <v>11244288</v>
      </c>
      <c r="C51">
        <v>0.2334319712655582</v>
      </c>
      <c r="D51">
        <v>0.11107266527312946</v>
      </c>
      <c r="E51">
        <v>0.46094857925080779</v>
      </c>
      <c r="F51">
        <v>0.48920160907511534</v>
      </c>
      <c r="H51" s="1">
        <v>12000000</v>
      </c>
      <c r="I51" s="5"/>
      <c r="J51" s="3">
        <v>3.61E-2</v>
      </c>
      <c r="L51" s="1">
        <f t="shared" si="2"/>
        <v>11.244287999999999</v>
      </c>
      <c r="M51" s="2">
        <v>0.03</v>
      </c>
      <c r="N51" s="2">
        <v>0.06</v>
      </c>
      <c r="O51" s="2"/>
      <c r="P51" s="3">
        <f t="shared" si="0"/>
        <v>3.2666666666666667E-4</v>
      </c>
      <c r="Q51" s="3">
        <f t="shared" si="1"/>
        <v>5.9999999999999995E-4</v>
      </c>
    </row>
    <row r="52" spans="1:17" x14ac:dyDescent="0.2">
      <c r="A52" s="1">
        <v>12</v>
      </c>
      <c r="B52">
        <v>12000000</v>
      </c>
      <c r="C52">
        <v>0.24653596764532809</v>
      </c>
      <c r="D52">
        <v>0.10704927839413696</v>
      </c>
      <c r="E52">
        <v>0.36501975307101209</v>
      </c>
      <c r="F52">
        <v>0.31252714633559636</v>
      </c>
      <c r="L52" s="1">
        <f t="shared" si="2"/>
        <v>12</v>
      </c>
      <c r="M52" s="2">
        <v>0.03</v>
      </c>
      <c r="N52" s="2">
        <v>0.06</v>
      </c>
    </row>
    <row r="54" spans="1:17" x14ac:dyDescent="0.2">
      <c r="C54"/>
      <c r="D54"/>
    </row>
    <row r="55" spans="1:17" x14ac:dyDescent="0.2">
      <c r="C55"/>
      <c r="D55"/>
    </row>
    <row r="56" spans="1:17" x14ac:dyDescent="0.2">
      <c r="C56"/>
      <c r="D56"/>
    </row>
    <row r="57" spans="1:17" x14ac:dyDescent="0.2">
      <c r="C57"/>
      <c r="D57"/>
    </row>
    <row r="58" spans="1:17" x14ac:dyDescent="0.2">
      <c r="C58"/>
      <c r="D58"/>
    </row>
    <row r="59" spans="1:17" x14ac:dyDescent="0.2">
      <c r="C59"/>
      <c r="D59"/>
    </row>
    <row r="60" spans="1:17" x14ac:dyDescent="0.2">
      <c r="C60"/>
      <c r="D60"/>
    </row>
    <row r="61" spans="1:17" x14ac:dyDescent="0.2">
      <c r="C61"/>
      <c r="D61"/>
    </row>
    <row r="62" spans="1:17" x14ac:dyDescent="0.2">
      <c r="C62"/>
      <c r="D62"/>
    </row>
    <row r="63" spans="1:17" x14ac:dyDescent="0.2">
      <c r="C63"/>
      <c r="D63"/>
    </row>
    <row r="64" spans="1:17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</sheetData>
  <mergeCells count="2">
    <mergeCell ref="C1:D1"/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NNN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2017-10-13T19:51:27Z</dcterms:modified>
</cp:coreProperties>
</file>