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IRCS Automation\Control 2 DEV\IRCS-v2\IRCS2-devbuild\source\"/>
    </mc:Choice>
  </mc:AlternateContent>
  <xr:revisionPtr revIDLastSave="0" documentId="13_ncr:1_{F3C7EB58-C317-44AB-AAAD-25DD6E2A65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_Checking_UL" sheetId="1" r:id="rId1"/>
    <sheet name="Summary_Checking_TRAD" sheetId="2" r:id="rId2"/>
    <sheet name="CONTROL_2_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P6" i="2"/>
  <c r="O6" i="2"/>
  <c r="N6" i="2"/>
  <c r="M6" i="2"/>
  <c r="L6" i="2"/>
  <c r="K6" i="2"/>
  <c r="J6" i="2"/>
  <c r="I6" i="2"/>
  <c r="P5" i="2"/>
  <c r="O5" i="2"/>
  <c r="N5" i="2"/>
  <c r="M5" i="2"/>
  <c r="H5" i="2"/>
  <c r="G5" i="2"/>
  <c r="F5" i="2"/>
  <c r="E5" i="2"/>
  <c r="L4" i="2"/>
  <c r="T3" i="2" s="1"/>
  <c r="K4" i="2"/>
  <c r="K5" i="2" s="1"/>
  <c r="J4" i="2"/>
  <c r="J5" i="2" s="1"/>
  <c r="I4" i="2"/>
  <c r="Q3" i="2" s="1"/>
  <c r="S3" i="2"/>
  <c r="R3" i="2"/>
  <c r="C111" i="1"/>
  <c r="B111" i="1"/>
  <c r="C106" i="1"/>
  <c r="B106" i="1"/>
  <c r="C67" i="1"/>
  <c r="B67" i="1"/>
  <c r="P5" i="1"/>
  <c r="O5" i="1"/>
  <c r="N5" i="1"/>
  <c r="M5" i="1"/>
  <c r="L5" i="1"/>
  <c r="K5" i="1"/>
  <c r="J5" i="1"/>
  <c r="I5" i="1"/>
  <c r="H5" i="1"/>
  <c r="G5" i="1"/>
  <c r="F5" i="1"/>
  <c r="E5" i="1"/>
  <c r="T3" i="1"/>
  <c r="S3" i="1"/>
  <c r="R3" i="1"/>
  <c r="Q3" i="1"/>
  <c r="I5" i="2" l="1"/>
  <c r="L5" i="2"/>
</calcChain>
</file>

<file path=xl/sharedStrings.xml><?xml version="1.0" encoding="utf-8"?>
<sst xmlns="http://schemas.openxmlformats.org/spreadsheetml/2006/main" count="1319" uniqueCount="812">
  <si>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</si>
  <si>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</si>
  <si>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</si>
  <si>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</si>
  <si>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</si>
  <si>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</si>
  <si>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</si>
  <si>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</si>
  <si>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</si>
  <si>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</si>
  <si>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</si>
  <si>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</si>
  <si>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</si>
  <si>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</si>
  <si>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</si>
  <si>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</si>
  <si>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</si>
  <si>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</si>
  <si>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</si>
  <si>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</si>
  <si>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</si>
  <si>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</si>
  <si>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</si>
  <si>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</si>
  <si>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</si>
  <si>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</si>
  <si>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</si>
  <si>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</si>
  <si>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</si>
  <si>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</si>
  <si>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</si>
  <si>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</si>
  <si>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</si>
  <si>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</si>
  <si>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</si>
  <si>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</si>
  <si>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</si>
  <si>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</si>
  <si>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</si>
  <si>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</si>
  <si>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</si>
  <si>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</si>
  <si>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</si>
  <si>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</si>
  <si>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</si>
  <si>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</si>
  <si>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</si>
  <si>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</si>
  <si>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</si>
  <si>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</si>
  <si>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</si>
  <si>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</si>
  <si>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</si>
  <si>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</si>
  <si>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</si>
  <si>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</si>
  <si>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</si>
  <si>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</si>
  <si>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</si>
  <si>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</si>
  <si>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</si>
  <si>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</si>
  <si>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</si>
  <si>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</si>
  <si>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</si>
  <si>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</si>
  <si>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</si>
  <si>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</si>
  <si>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</si>
  <si>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</si>
  <si>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</si>
  <si>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</si>
  <si>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</si>
  <si>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</si>
  <si>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</si>
  <si>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</si>
  <si>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</si>
  <si>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</si>
  <si>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</si>
  <si>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</si>
  <si>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</si>
  <si>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</si>
  <si>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</si>
  <si>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</si>
  <si>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</si>
  <si>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</si>
  <si>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</si>
  <si>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</si>
  <si>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</si>
  <si>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</si>
  <si>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</si>
  <si>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</si>
  <si>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</si>
  <si>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</si>
  <si>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</si>
  <si>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</si>
  <si>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</si>
  <si>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</si>
  <si>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</si>
  <si>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</si>
  <si>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</si>
  <si>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</si>
  <si>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</si>
  <si>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</si>
  <si>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</si>
  <si>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</si>
  <si>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</si>
  <si>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</si>
  <si>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</si>
  <si>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</si>
  <si>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</si>
  <si>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</si>
  <si>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</si>
  <si>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</si>
  <si>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</si>
  <si>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</si>
  <si>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</si>
  <si>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</si>
  <si>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</si>
  <si>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</si>
  <si>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</si>
  <si>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</si>
  <si>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</si>
  <si>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</si>
  <si>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</si>
  <si>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</si>
  <si>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</si>
  <si>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</si>
  <si>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</si>
  <si>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</si>
  <si>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</si>
  <si>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</si>
  <si>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</si>
  <si>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</si>
  <si>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</si>
  <si>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</si>
  <si>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</si>
  <si>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</si>
  <si>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</si>
  <si>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</si>
  <si>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</si>
  <si>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</si>
  <si>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</si>
  <si>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</si>
  <si>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</si>
  <si>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</si>
  <si>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</si>
  <si>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</si>
  <si>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</si>
  <si>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</si>
  <si>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</si>
  <si>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</si>
  <si>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</si>
  <si>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</si>
  <si>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</si>
  <si>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</si>
  <si>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</si>
  <si>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</si>
  <si>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</si>
  <si>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</si>
  <si>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</si>
  <si>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</si>
  <si>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</si>
  <si>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</si>
  <si>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</si>
  <si>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</si>
  <si>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</si>
  <si>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</si>
  <si>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</si>
  <si>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</si>
  <si>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</si>
  <si>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</si>
  <si>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</si>
  <si>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</si>
  <si>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</si>
  <si>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</si>
  <si>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</si>
  <si>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</si>
  <si>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</si>
  <si>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</si>
  <si>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</si>
  <si>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</si>
  <si>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</si>
  <si>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</si>
  <si>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</si>
  <si>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</si>
  <si>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</si>
  <si>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</si>
  <si>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</si>
  <si>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</si>
  <si>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</si>
  <si>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</si>
  <si>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</si>
  <si>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</si>
  <si>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</si>
  <si>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</si>
  <si>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</si>
  <si>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</si>
  <si>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</si>
  <si>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</si>
  <si>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</si>
  <si>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</si>
  <si>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</si>
  <si>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</si>
  <si>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</si>
  <si>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</si>
  <si>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</si>
  <si>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</si>
  <si>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</si>
  <si>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</si>
  <si>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</si>
  <si>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</si>
  <si>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</si>
  <si>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</si>
  <si>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</si>
  <si>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</si>
  <si>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</si>
  <si>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</si>
  <si>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</si>
  <si>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</si>
  <si>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</si>
  <si>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</si>
  <si>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</si>
  <si>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</si>
  <si>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</si>
  <si>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</si>
  <si>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</si>
  <si>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</si>
  <si>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</si>
  <si>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</si>
  <si>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</si>
  <si>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</si>
  <si>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</si>
  <si>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</si>
  <si>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</si>
  <si>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</si>
  <si>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</si>
  <si>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</si>
  <si>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</si>
  <si>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</si>
  <si>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</si>
  <si>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</si>
  <si>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</si>
  <si>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</si>
  <si>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</si>
  <si>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</si>
  <si>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</si>
  <si>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</si>
  <si>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</si>
  <si>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</si>
  <si>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</si>
  <si>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</si>
  <si>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</si>
  <si>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</si>
  <si>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</si>
  <si>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</si>
  <si>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</si>
  <si>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</si>
  <si>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</si>
  <si>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</si>
  <si>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</si>
  <si>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</si>
  <si>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</si>
  <si>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</si>
  <si>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</si>
  <si>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</si>
  <si>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</si>
  <si>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</si>
  <si>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</si>
  <si>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</si>
  <si>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</si>
  <si>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</si>
  <si>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</si>
  <si>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</si>
  <si>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</si>
  <si>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</si>
  <si>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</si>
  <si>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</si>
  <si>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</si>
  <si>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</si>
  <si>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</si>
  <si>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</si>
  <si>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</si>
  <si>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</si>
  <si>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</si>
  <si>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</si>
  <si>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</si>
  <si>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</si>
  <si>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</si>
  <si>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</si>
  <si>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</si>
  <si>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</si>
  <si>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</si>
  <si>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</si>
  <si>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</si>
  <si>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</si>
  <si>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</si>
  <si>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</si>
  <si>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</si>
  <si>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</si>
  <si>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</si>
  <si>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</si>
  <si>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</si>
  <si>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</si>
  <si>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</si>
  <si>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</si>
  <si>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</si>
  <si>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</si>
  <si>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</si>
  <si>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</si>
  <si>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</si>
  <si>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</si>
  <si>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</si>
  <si>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</si>
  <si>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</si>
  <si>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</si>
  <si>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</si>
  <si>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</si>
  <si>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</si>
  <si>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</si>
  <si>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</si>
  <si>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</si>
  <si>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</si>
  <si>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</si>
  <si>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</si>
  <si>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</si>
  <si>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</si>
  <si>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</si>
  <si>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</si>
  <si>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</si>
  <si>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</si>
  <si>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</si>
  <si>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</si>
  <si>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</si>
  <si>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</si>
  <si>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</si>
  <si>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</si>
  <si>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</si>
  <si>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</si>
  <si>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</si>
  <si>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</si>
  <si>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</si>
  <si>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</si>
  <si>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</si>
  <si>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</si>
  <si>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</si>
  <si>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</si>
  <si>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</si>
  <si>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</si>
  <si>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</si>
  <si>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</si>
  <si>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</si>
  <si>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</si>
  <si>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</si>
  <si>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</si>
  <si>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</si>
  <si>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</si>
  <si>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</si>
  <si>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</si>
  <si>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</si>
  <si>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</si>
  <si>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</si>
  <si>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</si>
  <si>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</si>
  <si>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</si>
  <si>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</si>
  <si>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</si>
  <si>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</si>
  <si>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</si>
  <si>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</si>
  <si>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</si>
  <si>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</si>
  <si>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</si>
  <si>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</si>
  <si>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</si>
  <si>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</si>
  <si>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</si>
  <si>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</si>
  <si>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</si>
  <si>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</si>
  <si>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</si>
  <si>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</si>
  <si>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</si>
  <si>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</si>
  <si>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</si>
  <si>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</si>
  <si>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</si>
  <si>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</si>
  <si>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</si>
  <si>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</si>
  <si>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</si>
  <si>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</si>
  <si>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</si>
  <si>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</si>
  <si>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</si>
  <si>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</si>
  <si>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</si>
  <si>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</si>
  <si>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</si>
  <si>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</si>
  <si>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</si>
  <si>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</si>
  <si>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</si>
  <si>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</si>
  <si>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</si>
  <si>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</si>
  <si>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</si>
  <si>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</si>
  <si>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</si>
  <si>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</si>
  <si>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</si>
  <si>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</si>
  <si>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</si>
  <si>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</si>
  <si>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</si>
  <si>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</si>
  <si>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</si>
  <si>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</si>
  <si>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</si>
  <si>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</si>
  <si>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</si>
  <si>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</si>
  <si>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</si>
  <si>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</si>
  <si>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</si>
  <si>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</si>
  <si>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</si>
  <si>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</si>
  <si>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</si>
  <si>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</si>
  <si>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</si>
  <si>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</si>
  <si>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</si>
  <si>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</si>
  <si>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</si>
  <si>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</si>
  <si>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</si>
  <si>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</si>
  <si>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</si>
  <si>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</si>
  <si>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</si>
  <si>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</si>
  <si>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</si>
  <si>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</si>
  <si>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</si>
  <si>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</si>
  <si>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</si>
  <si>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</si>
  <si>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</si>
  <si>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</si>
  <si>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</si>
  <si>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</si>
  <si>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</si>
  <si>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</si>
  <si>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</si>
  <si>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</si>
  <si>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</si>
  <si>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</si>
  <si>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</si>
  <si>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</si>
  <si>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</si>
  <si>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</si>
  <si>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</si>
  <si>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</si>
  <si>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</si>
  <si>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</si>
  <si>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</si>
  <si>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</si>
  <si>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</si>
  <si>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</si>
  <si>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</si>
  <si>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</si>
  <si>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</si>
  <si>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</si>
  <si>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</si>
  <si>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</si>
  <si>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</si>
  <si>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</si>
  <si>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</si>
  <si>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</si>
  <si>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</si>
  <si>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</si>
  <si>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</si>
  <si>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</si>
  <si>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</si>
  <si>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</si>
  <si>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</si>
  <si>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</si>
  <si>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</si>
  <si>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</si>
  <si>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</si>
  <si>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</si>
  <si>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</si>
  <si>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</si>
  <si>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</si>
  <si>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</si>
  <si>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</si>
  <si>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APINS_IDR</t>
  </si>
  <si>
    <t>APINS_USD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</si>
  <si>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</si>
  <si>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</si>
  <si>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</si>
  <si>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</si>
  <si>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</si>
  <si>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</si>
  <si>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</si>
  <si>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</si>
  <si>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AZCP_IDR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</si>
  <si>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</si>
  <si>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</si>
  <si>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</si>
  <si>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</si>
  <si>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</si>
  <si>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</si>
  <si>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</si>
  <si>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</si>
  <si>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</si>
  <si>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</si>
  <si>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</si>
  <si>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</si>
  <si>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</si>
  <si>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</si>
  <si>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</si>
  <si>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</si>
  <si>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</si>
  <si>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</si>
  <si>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</si>
  <si>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</si>
  <si>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</si>
  <si>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</si>
  <si>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</si>
  <si>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</si>
  <si>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</si>
  <si>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</si>
  <si>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</si>
  <si>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</si>
  <si>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</si>
  <si>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</si>
  <si>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</si>
  <si>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</si>
  <si>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</si>
  <si>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</si>
  <si>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</si>
  <si>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</si>
  <si>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</si>
  <si>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</si>
  <si>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</si>
  <si>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</si>
  <si>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</si>
  <si>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</si>
  <si>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</si>
  <si>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</si>
  <si>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</si>
  <si>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</si>
  <si>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</si>
  <si>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</si>
  <si>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</si>
  <si>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</si>
  <si>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</si>
  <si>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</si>
  <si>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</si>
  <si>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</si>
  <si>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</si>
  <si>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</si>
  <si>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</si>
  <si>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</si>
  <si>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</si>
  <si>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</si>
  <si>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</si>
  <si>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</si>
  <si>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</si>
  <si>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</si>
  <si>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</si>
  <si>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</si>
  <si>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</si>
  <si>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</si>
  <si>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</si>
  <si>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</si>
  <si>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</si>
  <si>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</si>
  <si>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</si>
  <si>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</si>
  <si>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</si>
  <si>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</si>
  <si>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</si>
  <si>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</si>
  <si>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</si>
  <si>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</si>
  <si>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</si>
  <si>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</si>
  <si>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</si>
  <si>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</si>
  <si>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</si>
  <si>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</si>
  <si>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</si>
  <si>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</si>
  <si>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</si>
  <si>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</si>
  <si>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</si>
  <si>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</si>
  <si>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</si>
  <si>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</si>
  <si>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</si>
  <si>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</si>
  <si>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</si>
  <si>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</si>
  <si>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</si>
  <si>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</si>
  <si>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</si>
  <si>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</si>
  <si>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</si>
  <si>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</si>
  <si>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</si>
  <si>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</si>
  <si>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</si>
  <si>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</si>
  <si>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</si>
  <si>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</si>
  <si>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</si>
  <si>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</si>
  <si>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</si>
  <si>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</si>
  <si>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</si>
  <si>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</si>
  <si>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</si>
  <si>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</si>
  <si>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</si>
  <si>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</si>
  <si>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</si>
  <si>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</si>
  <si>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</si>
  <si>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</si>
  <si>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</si>
  <si>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</si>
  <si>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</si>
  <si>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</si>
  <si>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</si>
  <si>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</si>
  <si>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</si>
  <si>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</si>
  <si>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</si>
  <si>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</si>
  <si>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</si>
  <si>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</si>
  <si>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</si>
  <si>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</si>
  <si>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</si>
  <si>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</si>
  <si>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</si>
  <si>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</si>
  <si>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</si>
  <si>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</si>
  <si>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</si>
  <si>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</si>
  <si>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HPINS_IDR</t>
  </si>
  <si>
    <t>HPINS_USD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</si>
  <si>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</si>
  <si>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</si>
  <si>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</si>
  <si>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</si>
  <si>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</si>
  <si>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</si>
  <si>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</si>
  <si>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</si>
  <si>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</si>
  <si>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</si>
  <si>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</si>
  <si>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</si>
  <si>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</si>
  <si>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</si>
  <si>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</si>
  <si>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</si>
  <si>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</si>
  <si>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</si>
  <si>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</si>
  <si>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</si>
  <si>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</si>
  <si>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</si>
  <si>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</si>
  <si>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</si>
  <si>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</si>
  <si>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</si>
  <si>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</si>
  <si>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</si>
  <si>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</si>
  <si>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</si>
  <si>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</si>
  <si>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</si>
  <si>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</si>
  <si>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</si>
  <si>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</si>
  <si>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MPINS_IDR</t>
  </si>
  <si>
    <t>MPINS_USD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</si>
  <si>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</si>
  <si>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</si>
  <si>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</si>
  <si>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</si>
  <si>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</si>
  <si>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</si>
  <si>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</si>
  <si>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</si>
  <si>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</si>
  <si>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</si>
  <si>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</si>
  <si>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</si>
  <si>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</si>
  <si>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</si>
  <si>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</si>
  <si>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</si>
  <si>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</si>
  <si>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</si>
  <si>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</si>
  <si>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</si>
  <si>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</si>
  <si>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</si>
  <si>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</si>
  <si>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</si>
  <si>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</si>
  <si>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</si>
  <si>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</si>
  <si>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</si>
  <si>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</si>
  <si>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</si>
  <si>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</si>
  <si>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</si>
  <si>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</si>
  <si>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</si>
  <si>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</si>
  <si>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</si>
  <si>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</si>
  <si>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</si>
  <si>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</si>
  <si>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</si>
  <si>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</si>
  <si>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</si>
  <si>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</si>
  <si>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</si>
  <si>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</si>
  <si>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</si>
  <si>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</si>
  <si>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</si>
  <si>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</si>
  <si>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</si>
  <si>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</si>
  <si>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</si>
  <si>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</si>
  <si>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</si>
  <si>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</si>
  <si>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</si>
  <si>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</si>
  <si>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</si>
  <si>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</si>
  <si>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</si>
  <si>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</si>
  <si>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</si>
  <si>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</si>
  <si>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</si>
  <si>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</si>
  <si>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</si>
  <si>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</si>
  <si>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</si>
  <si>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</si>
  <si>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</si>
  <si>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</si>
  <si>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</si>
  <si>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</si>
  <si>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</si>
  <si>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</si>
  <si>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</si>
  <si>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</si>
  <si>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</si>
  <si>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</si>
  <si>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</si>
  <si>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</si>
  <si>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</si>
  <si>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</si>
  <si>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</si>
  <si>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</si>
  <si>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</si>
  <si>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</si>
  <si>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</si>
  <si>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</si>
  <si>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</si>
  <si>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</si>
  <si>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CTSL__A</t>
  </si>
  <si>
    <t>CTSL__A_IDR</t>
  </si>
  <si>
    <t>SL_IDR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</si>
  <si>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</si>
  <si>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</si>
  <si>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</si>
  <si>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</si>
  <si>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</si>
  <si>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</si>
  <si>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</si>
  <si>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</si>
  <si>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</si>
  <si>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</si>
  <si>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</si>
  <si>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</si>
  <si>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</si>
  <si>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</si>
  <si>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</si>
  <si>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</si>
  <si>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</si>
  <si>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</si>
  <si>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</si>
  <si>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</si>
  <si>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Grouping</t>
  </si>
  <si>
    <t>UL_IDR</t>
  </si>
  <si>
    <t>UL_USD</t>
  </si>
  <si>
    <t>TRAD_IDR</t>
  </si>
  <si>
    <t>TRAD_USD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</si>
</sst>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_);_(* &quot;-&quot;_);_(@_)"/>
    <numFmt numFmtId="165" formatCode="0.0\%;\-0.0\%;0\%"/>
    <numFmt numFmtId="166" formatCode="0.0\%;\-0.0\%;0\%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4" fontId="0" fillId="5" borderId="0" xfId="0" applyNumberFormat="1" applyFill="1"/>
    <xf numFmtId="166" fontId="0" fillId="0" borderId="0" xfId="0" applyNumberFormat="1"/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5" fontId="2" fillId="4" borderId="0" xfId="0" applyNumberFormat="1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85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2" x14ac:dyDescent="0.3">
      <c r="E1" s="8" t="s">
        <v>7</v>
      </c>
      <c r="F1" s="8"/>
      <c r="G1" s="8"/>
      <c r="H1" s="8"/>
      <c r="I1" s="8" t="s">
        <v>8</v>
      </c>
      <c r="J1" s="8"/>
      <c r="K1" s="8"/>
      <c r="L1" s="8"/>
      <c r="M1" s="8" t="s">
        <v>9</v>
      </c>
      <c r="N1" s="8"/>
      <c r="O1" s="8"/>
      <c r="P1" s="8"/>
      <c r="Q1" s="8" t="s">
        <v>10</v>
      </c>
      <c r="R1" s="8"/>
      <c r="S1" s="8"/>
      <c r="T1" s="8"/>
    </row>
    <row r="2" spans="2:22" x14ac:dyDescent="0.3">
      <c r="D2" s="1" t="s">
        <v>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2:22" x14ac:dyDescent="0.3">
      <c r="D3" s="1" t="s">
        <v>1</v>
      </c>
      <c r="E3" s="3">
        <v>702213</v>
      </c>
      <c r="F3" s="3">
        <v>217698190378349.31</v>
      </c>
      <c r="G3" s="3">
        <v>11805927008072.539</v>
      </c>
      <c r="H3" s="3">
        <v>13875898220892.76</v>
      </c>
      <c r="I3" s="3">
        <v>705622</v>
      </c>
      <c r="J3" s="3">
        <v>218914507985959.31</v>
      </c>
      <c r="K3" s="3">
        <v>11923855254706.75</v>
      </c>
      <c r="L3" s="3">
        <v>13917365413759.939</v>
      </c>
      <c r="M3" s="3">
        <v>-3409</v>
      </c>
      <c r="N3" s="3">
        <v>-1216317607610</v>
      </c>
      <c r="O3" s="3">
        <v>-117928246634.207</v>
      </c>
      <c r="P3" s="3">
        <v>-41467192867.177727</v>
      </c>
      <c r="Q3" s="9">
        <f>IFERROR(ROUND(M4/I4 * 100, 1),0)</f>
        <v>-0.5</v>
      </c>
      <c r="R3" s="9">
        <f>IFERROR(ROUND(N4/J4 * 100, 1),0)</f>
        <v>-0.6</v>
      </c>
      <c r="S3" s="9">
        <f>IFERROR(ROUND(O4/K4 * 100, 1),0)</f>
        <v>-1</v>
      </c>
      <c r="T3" s="9">
        <f>IFERROR(ROUND(P4/L4 * 100, 1),0)</f>
        <v>-0.3</v>
      </c>
    </row>
    <row r="4" spans="2:22" x14ac:dyDescent="0.3">
      <c r="D4" s="1" t="s">
        <v>2</v>
      </c>
      <c r="E4" s="3">
        <v>702213</v>
      </c>
      <c r="F4" s="3">
        <v>217698190378349.31</v>
      </c>
      <c r="G4" s="3">
        <v>11805927008072.539</v>
      </c>
      <c r="H4" s="3">
        <v>13875898220892.77</v>
      </c>
      <c r="I4" s="3">
        <v>705622</v>
      </c>
      <c r="J4" s="3">
        <v>218914507985959.31</v>
      </c>
      <c r="K4" s="3">
        <v>11923855254706.75</v>
      </c>
      <c r="L4" s="3">
        <v>13917365413759.939</v>
      </c>
      <c r="M4" s="3">
        <v>-3409</v>
      </c>
      <c r="N4" s="3">
        <v>-1216317607610</v>
      </c>
      <c r="O4" s="3">
        <v>-117928246634.207</v>
      </c>
      <c r="P4" s="3">
        <v>-41467192867.169922</v>
      </c>
      <c r="Q4" s="9"/>
      <c r="R4" s="9"/>
      <c r="S4" s="9"/>
      <c r="T4" s="9"/>
    </row>
    <row r="5" spans="2:22" x14ac:dyDescent="0.3">
      <c r="D5" s="1" t="s">
        <v>3</v>
      </c>
      <c r="E5" s="4">
        <f t="shared" ref="E5:P5" si="0">E3-E4</f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-7.80487060546875E-3</v>
      </c>
    </row>
    <row r="9" spans="2:22" x14ac:dyDescent="0.3">
      <c r="B9" s="7" t="s">
        <v>4</v>
      </c>
      <c r="C9" s="7" t="s">
        <v>5</v>
      </c>
      <c r="D9" s="7" t="s">
        <v>6</v>
      </c>
      <c r="E9" s="8" t="s">
        <v>7</v>
      </c>
      <c r="F9" s="8"/>
      <c r="G9" s="8"/>
      <c r="H9" s="8"/>
      <c r="I9" s="8" t="s">
        <v>8</v>
      </c>
      <c r="J9" s="8"/>
      <c r="K9" s="8"/>
      <c r="L9" s="8"/>
      <c r="M9" s="8" t="s">
        <v>9</v>
      </c>
      <c r="N9" s="8"/>
      <c r="O9" s="8"/>
      <c r="P9" s="8"/>
      <c r="Q9" s="8" t="s">
        <v>10</v>
      </c>
      <c r="R9" s="8"/>
      <c r="S9" s="8"/>
      <c r="T9" s="8"/>
    </row>
    <row r="10" spans="2:22" x14ac:dyDescent="0.3">
      <c r="B10" s="7"/>
      <c r="C10" s="7"/>
      <c r="D10" s="7"/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11</v>
      </c>
      <c r="R10" s="2" t="s">
        <v>12</v>
      </c>
      <c r="S10" s="2" t="s">
        <v>13</v>
      </c>
      <c r="T10" s="2" t="s">
        <v>14</v>
      </c>
      <c r="U10" s="2" t="s">
        <v>15</v>
      </c>
    </row>
    <row r="11" spans="2:22" x14ac:dyDescent="0.3">
      <c r="B11" s="3" t="s">
        <v>16</v>
      </c>
      <c r="C11" s="3" t="s">
        <v>17</v>
      </c>
      <c r="D11" s="3" t="s">
        <v>18</v>
      </c>
      <c r="E11" s="3">
        <v>61</v>
      </c>
      <c r="F11" s="3">
        <v>3160000000</v>
      </c>
      <c r="G11" s="3">
        <v>4740000000</v>
      </c>
      <c r="H11" s="3">
        <v>9829611135.9103317</v>
      </c>
      <c r="I11" s="3">
        <v>61</v>
      </c>
      <c r="J11" s="3">
        <v>3160000000</v>
      </c>
      <c r="K11" s="3">
        <v>4740000000</v>
      </c>
      <c r="L11" s="3">
        <v>9829611142.0338287</v>
      </c>
      <c r="M11" s="3">
        <v>0</v>
      </c>
      <c r="N11" s="3">
        <v>0</v>
      </c>
      <c r="O11" s="3">
        <v>0</v>
      </c>
      <c r="P11" s="3">
        <v>-6.1234970092773438</v>
      </c>
      <c r="Q11" s="5">
        <v>0</v>
      </c>
      <c r="R11" s="5">
        <v>0</v>
      </c>
      <c r="S11" s="5">
        <v>0</v>
      </c>
      <c r="T11" s="5">
        <v>0</v>
      </c>
      <c r="U11" s="5"/>
      <c r="V11" s="5" t="s">
        <v>486</v>
      </c>
    </row>
    <row r="12" spans="2:22" x14ac:dyDescent="0.3">
      <c r="B12" s="3" t="s">
        <v>16</v>
      </c>
      <c r="C12" s="3" t="s">
        <v>19</v>
      </c>
      <c r="D12" s="3" t="s">
        <v>20</v>
      </c>
      <c r="E12" s="3">
        <v>50</v>
      </c>
      <c r="F12" s="3">
        <v>255000</v>
      </c>
      <c r="G12" s="3">
        <v>382500</v>
      </c>
      <c r="H12" s="3">
        <v>756913.80981722125</v>
      </c>
      <c r="I12" s="3">
        <v>50</v>
      </c>
      <c r="J12" s="3">
        <v>255000</v>
      </c>
      <c r="K12" s="3">
        <v>382500</v>
      </c>
      <c r="L12" s="3">
        <v>756914.10087835218</v>
      </c>
      <c r="M12" s="3">
        <v>0</v>
      </c>
      <c r="N12" s="3">
        <v>0</v>
      </c>
      <c r="O12" s="3">
        <v>0</v>
      </c>
      <c r="P12" s="3">
        <v>-0.2910611309343949</v>
      </c>
      <c r="Q12" s="5">
        <v>0</v>
      </c>
      <c r="R12" s="5">
        <v>0</v>
      </c>
      <c r="S12" s="5">
        <v>0</v>
      </c>
      <c r="T12" s="5">
        <v>0</v>
      </c>
      <c r="U12" s="5"/>
      <c r="V12" s="5" t="s">
        <v>487</v>
      </c>
    </row>
    <row r="13" spans="2:22" x14ac:dyDescent="0.3">
      <c r="B13" s="3" t="s">
        <v>21</v>
      </c>
      <c r="C13" s="3" t="s">
        <v>22</v>
      </c>
      <c r="D13" s="3" t="s">
        <v>23</v>
      </c>
      <c r="E13" s="3">
        <v>193</v>
      </c>
      <c r="F13" s="3">
        <v>11020000000</v>
      </c>
      <c r="G13" s="3">
        <v>22040000000</v>
      </c>
      <c r="H13" s="3">
        <v>63349488531.868729</v>
      </c>
      <c r="I13" s="3">
        <v>193</v>
      </c>
      <c r="J13" s="3">
        <v>11020000000</v>
      </c>
      <c r="K13" s="3">
        <v>22040000000</v>
      </c>
      <c r="L13" s="3">
        <v>63349488529.609016</v>
      </c>
      <c r="M13" s="3">
        <v>0</v>
      </c>
      <c r="N13" s="3">
        <v>0</v>
      </c>
      <c r="O13" s="3">
        <v>0</v>
      </c>
      <c r="P13" s="3">
        <v>2.25970458984375</v>
      </c>
      <c r="Q13" s="5">
        <v>0</v>
      </c>
      <c r="R13" s="5">
        <v>0</v>
      </c>
      <c r="S13" s="5">
        <v>0</v>
      </c>
      <c r="T13" s="5">
        <v>0</v>
      </c>
      <c r="U13" s="5"/>
      <c r="V13" s="5" t="s">
        <v>486</v>
      </c>
    </row>
    <row r="14" spans="2:22" x14ac:dyDescent="0.3">
      <c r="B14" s="3" t="s">
        <v>21</v>
      </c>
      <c r="C14" s="3" t="s">
        <v>24</v>
      </c>
      <c r="D14" s="3" t="s">
        <v>25</v>
      </c>
      <c r="E14" s="3">
        <v>74</v>
      </c>
      <c r="F14" s="3">
        <v>1368000</v>
      </c>
      <c r="G14" s="3">
        <v>2736000</v>
      </c>
      <c r="H14" s="3">
        <v>5252372.2748207701</v>
      </c>
      <c r="I14" s="3">
        <v>74</v>
      </c>
      <c r="J14" s="3">
        <v>1368000</v>
      </c>
      <c r="K14" s="3">
        <v>2736000</v>
      </c>
      <c r="L14" s="3">
        <v>5252373.6138863303</v>
      </c>
      <c r="M14" s="3">
        <v>0</v>
      </c>
      <c r="N14" s="3">
        <v>0</v>
      </c>
      <c r="O14" s="3">
        <v>0</v>
      </c>
      <c r="P14" s="3">
        <v>-1.3390655601397159</v>
      </c>
      <c r="Q14" s="5">
        <v>0</v>
      </c>
      <c r="R14" s="5">
        <v>0</v>
      </c>
      <c r="S14" s="5">
        <v>0</v>
      </c>
      <c r="T14" s="5">
        <v>0</v>
      </c>
      <c r="U14" s="5"/>
      <c r="V14" s="5" t="s">
        <v>487</v>
      </c>
    </row>
    <row r="15" spans="2:22" x14ac:dyDescent="0.3">
      <c r="B15" s="3" t="s">
        <v>26</v>
      </c>
      <c r="C15" s="3" t="s">
        <v>27</v>
      </c>
      <c r="D15" s="3" t="s">
        <v>28</v>
      </c>
      <c r="E15" s="3">
        <v>4</v>
      </c>
      <c r="F15" s="3">
        <v>307500000</v>
      </c>
      <c r="G15" s="3">
        <v>13500000000</v>
      </c>
      <c r="H15" s="3">
        <v>125688192.204822</v>
      </c>
      <c r="I15" s="3">
        <v>0</v>
      </c>
      <c r="J15" s="3">
        <v>0</v>
      </c>
      <c r="K15" s="3">
        <v>0</v>
      </c>
      <c r="L15" s="3">
        <v>0</v>
      </c>
      <c r="M15" s="3">
        <v>4</v>
      </c>
      <c r="N15" s="3">
        <v>307500000</v>
      </c>
      <c r="O15" s="3">
        <v>13500000000</v>
      </c>
      <c r="P15" s="3">
        <v>125688192.204822</v>
      </c>
      <c r="Q15" s="5">
        <v>0</v>
      </c>
      <c r="R15" s="5">
        <v>0</v>
      </c>
      <c r="S15" s="5">
        <v>0</v>
      </c>
      <c r="T15" s="5">
        <v>0</v>
      </c>
      <c r="U15" s="5"/>
      <c r="V15" s="5" t="s">
        <v>486</v>
      </c>
    </row>
    <row r="16" spans="2:22" x14ac:dyDescent="0.3">
      <c r="B16" s="3" t="s">
        <v>29</v>
      </c>
      <c r="C16" s="3" t="s">
        <v>30</v>
      </c>
      <c r="D16" s="3" t="s">
        <v>31</v>
      </c>
      <c r="E16" s="3">
        <v>201</v>
      </c>
      <c r="F16" s="3">
        <v>8500999992</v>
      </c>
      <c r="G16" s="3">
        <v>131120000000</v>
      </c>
      <c r="H16" s="3">
        <v>11102844976.84478</v>
      </c>
      <c r="I16" s="3">
        <v>239</v>
      </c>
      <c r="J16" s="3">
        <v>12555299996</v>
      </c>
      <c r="K16" s="3">
        <v>219120000000</v>
      </c>
      <c r="L16" s="3">
        <v>15373032777.858601</v>
      </c>
      <c r="M16" s="3">
        <v>-38</v>
      </c>
      <c r="N16" s="3">
        <v>-4054300004</v>
      </c>
      <c r="O16" s="3">
        <v>-88000000000</v>
      </c>
      <c r="P16" s="3">
        <v>-4270187801.0138192</v>
      </c>
      <c r="Q16" s="5">
        <v>-15.9</v>
      </c>
      <c r="R16" s="5">
        <v>-32.299999999999997</v>
      </c>
      <c r="S16" s="5">
        <v>-40.200000000000003</v>
      </c>
      <c r="T16" s="5">
        <v>-27.8</v>
      </c>
      <c r="U16" s="5"/>
      <c r="V16" s="5" t="s">
        <v>486</v>
      </c>
    </row>
    <row r="17" spans="2:22" x14ac:dyDescent="0.3">
      <c r="B17" s="3" t="s">
        <v>32</v>
      </c>
      <c r="C17" s="3" t="s">
        <v>33</v>
      </c>
      <c r="D17" s="3" t="s">
        <v>34</v>
      </c>
      <c r="E17" s="3">
        <v>34</v>
      </c>
      <c r="F17" s="3">
        <v>3746800004</v>
      </c>
      <c r="G17" s="3">
        <v>74500000000</v>
      </c>
      <c r="H17" s="3">
        <v>4144499607.0840721</v>
      </c>
      <c r="I17" s="3">
        <v>0</v>
      </c>
      <c r="J17" s="3">
        <v>0</v>
      </c>
      <c r="K17" s="3">
        <v>0</v>
      </c>
      <c r="L17" s="3">
        <v>0</v>
      </c>
      <c r="M17" s="3">
        <v>34</v>
      </c>
      <c r="N17" s="3">
        <v>3746800004</v>
      </c>
      <c r="O17" s="3">
        <v>74500000000</v>
      </c>
      <c r="P17" s="3">
        <v>4144499607.0840721</v>
      </c>
      <c r="Q17" s="5">
        <v>0</v>
      </c>
      <c r="R17" s="5">
        <v>0</v>
      </c>
      <c r="S17" s="5">
        <v>0</v>
      </c>
      <c r="T17" s="5">
        <v>0</v>
      </c>
      <c r="U17" s="5"/>
      <c r="V17" s="5" t="s">
        <v>486</v>
      </c>
    </row>
    <row r="18" spans="2:22" x14ac:dyDescent="0.3">
      <c r="B18" s="3" t="s">
        <v>35</v>
      </c>
      <c r="C18" s="3" t="s">
        <v>36</v>
      </c>
      <c r="D18" s="3" t="s">
        <v>37</v>
      </c>
      <c r="E18" s="3">
        <v>216</v>
      </c>
      <c r="F18" s="3">
        <v>5853815376</v>
      </c>
      <c r="G18" s="3">
        <v>91524088900</v>
      </c>
      <c r="H18" s="3">
        <v>2348880910</v>
      </c>
      <c r="I18" s="3">
        <v>1115</v>
      </c>
      <c r="J18" s="3">
        <v>27250764615</v>
      </c>
      <c r="K18" s="3">
        <v>393808574317</v>
      </c>
      <c r="L18" s="3">
        <v>5389828288.0321884</v>
      </c>
      <c r="M18" s="3">
        <v>-899</v>
      </c>
      <c r="N18" s="3">
        <v>-21396949239</v>
      </c>
      <c r="O18" s="3">
        <v>-302284485417</v>
      </c>
      <c r="P18" s="3">
        <v>-3040947378.0321879</v>
      </c>
      <c r="Q18" s="5">
        <v>-80.599999999999994</v>
      </c>
      <c r="R18" s="5">
        <v>-78.5</v>
      </c>
      <c r="S18" s="5">
        <v>-76.8</v>
      </c>
      <c r="T18" s="5">
        <v>-56.4</v>
      </c>
      <c r="U18" s="5"/>
      <c r="V18" s="5" t="s">
        <v>486</v>
      </c>
    </row>
    <row r="19" spans="2:22" x14ac:dyDescent="0.3">
      <c r="B19" s="3" t="s">
        <v>38</v>
      </c>
      <c r="C19" s="3" t="s">
        <v>39</v>
      </c>
      <c r="D19" s="3" t="s">
        <v>40</v>
      </c>
      <c r="E19" s="3">
        <v>402</v>
      </c>
      <c r="F19" s="3">
        <v>657168000</v>
      </c>
      <c r="G19" s="3">
        <v>21661800000</v>
      </c>
      <c r="H19" s="3">
        <v>4434482118.6371651</v>
      </c>
      <c r="I19" s="3">
        <v>402</v>
      </c>
      <c r="J19" s="3">
        <v>657168000</v>
      </c>
      <c r="K19" s="3">
        <v>21661800000</v>
      </c>
      <c r="L19" s="3">
        <v>4434482120.9341507</v>
      </c>
      <c r="M19" s="3">
        <v>0</v>
      </c>
      <c r="N19" s="3">
        <v>0</v>
      </c>
      <c r="O19" s="3">
        <v>0</v>
      </c>
      <c r="P19" s="3">
        <v>-2.2969856262207031</v>
      </c>
      <c r="Q19" s="5">
        <v>0</v>
      </c>
      <c r="R19" s="5">
        <v>0</v>
      </c>
      <c r="S19" s="5">
        <v>0</v>
      </c>
      <c r="T19" s="5">
        <v>0</v>
      </c>
      <c r="U19" s="5"/>
      <c r="V19" s="5" t="s">
        <v>486</v>
      </c>
    </row>
    <row r="20" spans="2:22" x14ac:dyDescent="0.3">
      <c r="B20" s="3" t="s">
        <v>41</v>
      </c>
      <c r="C20" s="3" t="s">
        <v>42</v>
      </c>
      <c r="D20" s="3" t="s">
        <v>43</v>
      </c>
      <c r="E20" s="3">
        <v>14</v>
      </c>
      <c r="F20" s="3">
        <v>2625000000</v>
      </c>
      <c r="G20" s="3">
        <v>5250000000</v>
      </c>
      <c r="H20" s="3">
        <v>874698204.773458</v>
      </c>
      <c r="I20" s="3">
        <v>14</v>
      </c>
      <c r="J20" s="3">
        <v>2625000000</v>
      </c>
      <c r="K20" s="3">
        <v>5250000000</v>
      </c>
      <c r="L20" s="3">
        <v>874698206.61152399</v>
      </c>
      <c r="M20" s="3">
        <v>0</v>
      </c>
      <c r="N20" s="3">
        <v>0</v>
      </c>
      <c r="O20" s="3">
        <v>0</v>
      </c>
      <c r="P20" s="3">
        <v>-1.838065981864929</v>
      </c>
      <c r="Q20" s="5">
        <v>0</v>
      </c>
      <c r="R20" s="5">
        <v>0</v>
      </c>
      <c r="S20" s="5">
        <v>0</v>
      </c>
      <c r="T20" s="5">
        <v>0</v>
      </c>
      <c r="U20" s="5"/>
      <c r="V20" s="5" t="s">
        <v>486</v>
      </c>
    </row>
    <row r="21" spans="2:22" x14ac:dyDescent="0.3">
      <c r="B21" s="3" t="s">
        <v>44</v>
      </c>
      <c r="C21" s="3" t="s">
        <v>45</v>
      </c>
      <c r="D21" s="3" t="s">
        <v>46</v>
      </c>
      <c r="E21" s="3">
        <v>63</v>
      </c>
      <c r="F21" s="3">
        <v>2258000000</v>
      </c>
      <c r="G21" s="3">
        <v>3756000000</v>
      </c>
      <c r="H21" s="3">
        <v>1867319166.1394081</v>
      </c>
      <c r="I21" s="3">
        <v>63</v>
      </c>
      <c r="J21" s="3">
        <v>2258000000</v>
      </c>
      <c r="K21" s="3">
        <v>3756000000</v>
      </c>
      <c r="L21" s="3">
        <v>1867319167.324681</v>
      </c>
      <c r="M21" s="3">
        <v>0</v>
      </c>
      <c r="N21" s="3">
        <v>0</v>
      </c>
      <c r="O21" s="3">
        <v>0</v>
      </c>
      <c r="P21" s="3">
        <v>-1.1852729320526121</v>
      </c>
      <c r="Q21" s="5">
        <v>0</v>
      </c>
      <c r="R21" s="5">
        <v>0</v>
      </c>
      <c r="S21" s="5">
        <v>0</v>
      </c>
      <c r="T21" s="5">
        <v>0</v>
      </c>
      <c r="U21" s="5"/>
      <c r="V21" s="5" t="s">
        <v>486</v>
      </c>
    </row>
    <row r="22" spans="2:22" x14ac:dyDescent="0.3">
      <c r="B22" s="3" t="s">
        <v>47</v>
      </c>
      <c r="C22" s="3" t="s">
        <v>48</v>
      </c>
      <c r="D22" s="3" t="s">
        <v>49</v>
      </c>
      <c r="E22" s="3">
        <v>85</v>
      </c>
      <c r="F22" s="3">
        <v>463800000</v>
      </c>
      <c r="G22" s="3">
        <v>13997000000</v>
      </c>
      <c r="H22" s="3">
        <v>1926216797.138243</v>
      </c>
      <c r="I22" s="3">
        <v>85</v>
      </c>
      <c r="J22" s="3">
        <v>463800000</v>
      </c>
      <c r="K22" s="3">
        <v>13997000000</v>
      </c>
      <c r="L22" s="3">
        <v>1926216798.564486</v>
      </c>
      <c r="M22" s="3">
        <v>0</v>
      </c>
      <c r="N22" s="3">
        <v>0</v>
      </c>
      <c r="O22" s="3">
        <v>0</v>
      </c>
      <c r="P22" s="3">
        <v>-1.4262430667877199</v>
      </c>
      <c r="Q22" s="5">
        <v>0</v>
      </c>
      <c r="R22" s="5">
        <v>0</v>
      </c>
      <c r="S22" s="5">
        <v>0</v>
      </c>
      <c r="T22" s="5">
        <v>0</v>
      </c>
      <c r="U22" s="5"/>
      <c r="V22" s="5" t="s">
        <v>486</v>
      </c>
    </row>
    <row r="23" spans="2:22" x14ac:dyDescent="0.3">
      <c r="B23" s="3" t="s">
        <v>50</v>
      </c>
      <c r="C23" s="3" t="s">
        <v>51</v>
      </c>
      <c r="D23" s="3" t="s">
        <v>52</v>
      </c>
      <c r="E23" s="3">
        <v>7</v>
      </c>
      <c r="F23" s="3">
        <v>224000000</v>
      </c>
      <c r="G23" s="3">
        <v>344500000</v>
      </c>
      <c r="H23" s="3">
        <v>88506434.068287</v>
      </c>
      <c r="I23" s="3">
        <v>7</v>
      </c>
      <c r="J23" s="3">
        <v>224000000</v>
      </c>
      <c r="K23" s="3">
        <v>344500000</v>
      </c>
      <c r="L23" s="3">
        <v>88506433.906810001</v>
      </c>
      <c r="M23" s="3">
        <v>0</v>
      </c>
      <c r="N23" s="3">
        <v>0</v>
      </c>
      <c r="O23" s="3">
        <v>0</v>
      </c>
      <c r="P23" s="3">
        <v>0.16147699952125549</v>
      </c>
      <c r="Q23" s="5">
        <v>0</v>
      </c>
      <c r="R23" s="5">
        <v>0</v>
      </c>
      <c r="S23" s="5">
        <v>0</v>
      </c>
      <c r="T23" s="5">
        <v>0</v>
      </c>
      <c r="U23" s="5"/>
      <c r="V23" s="5" t="s">
        <v>486</v>
      </c>
    </row>
    <row r="24" spans="2:22" x14ac:dyDescent="0.3">
      <c r="B24" s="3" t="s">
        <v>53</v>
      </c>
      <c r="C24" s="3" t="s">
        <v>54</v>
      </c>
      <c r="D24" s="3" t="s">
        <v>55</v>
      </c>
      <c r="E24" s="3">
        <v>173</v>
      </c>
      <c r="F24" s="3">
        <v>7915716045</v>
      </c>
      <c r="G24" s="3">
        <v>13339288807</v>
      </c>
      <c r="H24" s="3">
        <v>4377208408.6165705</v>
      </c>
      <c r="I24" s="3">
        <v>173</v>
      </c>
      <c r="J24" s="3">
        <v>7915716045</v>
      </c>
      <c r="K24" s="3">
        <v>13339288807</v>
      </c>
      <c r="L24" s="3">
        <v>4377208408.7439098</v>
      </c>
      <c r="M24" s="3">
        <v>0</v>
      </c>
      <c r="N24" s="3">
        <v>0</v>
      </c>
      <c r="O24" s="3">
        <v>0</v>
      </c>
      <c r="P24" s="3">
        <v>-0.12734031677246091</v>
      </c>
      <c r="Q24" s="5">
        <v>0</v>
      </c>
      <c r="R24" s="5">
        <v>0</v>
      </c>
      <c r="S24" s="5">
        <v>0</v>
      </c>
      <c r="T24" s="5">
        <v>0</v>
      </c>
      <c r="U24" s="5"/>
      <c r="V24" s="5" t="s">
        <v>486</v>
      </c>
    </row>
    <row r="25" spans="2:22" x14ac:dyDescent="0.3">
      <c r="B25" s="3" t="s">
        <v>56</v>
      </c>
      <c r="C25" s="3" t="s">
        <v>57</v>
      </c>
      <c r="D25" s="3" t="s">
        <v>58</v>
      </c>
      <c r="E25" s="3">
        <v>33562</v>
      </c>
      <c r="F25" s="3">
        <v>594014540428</v>
      </c>
      <c r="G25" s="3">
        <v>8517222318239</v>
      </c>
      <c r="H25" s="3">
        <v>86513112617.873947</v>
      </c>
      <c r="I25" s="3">
        <v>33562</v>
      </c>
      <c r="J25" s="3">
        <v>594014540428</v>
      </c>
      <c r="K25" s="3">
        <v>8517222318239</v>
      </c>
      <c r="L25" s="3">
        <v>86513112652.315659</v>
      </c>
      <c r="M25" s="3">
        <v>0</v>
      </c>
      <c r="N25" s="3">
        <v>0</v>
      </c>
      <c r="O25" s="3">
        <v>0</v>
      </c>
      <c r="P25" s="3">
        <v>-34.44171142578125</v>
      </c>
      <c r="Q25" s="5">
        <v>0</v>
      </c>
      <c r="R25" s="5">
        <v>0</v>
      </c>
      <c r="S25" s="5">
        <v>0</v>
      </c>
      <c r="T25" s="5">
        <v>0</v>
      </c>
      <c r="U25" s="5"/>
      <c r="V25" s="5" t="s">
        <v>486</v>
      </c>
    </row>
    <row r="26" spans="2:22" x14ac:dyDescent="0.3">
      <c r="B26" s="3" t="s">
        <v>59</v>
      </c>
      <c r="C26" s="3" t="s">
        <v>60</v>
      </c>
      <c r="D26" s="3" t="s">
        <v>61</v>
      </c>
      <c r="E26" s="3">
        <v>33634</v>
      </c>
      <c r="F26" s="3">
        <v>373901723496.37451</v>
      </c>
      <c r="G26" s="3">
        <v>11521900083000</v>
      </c>
      <c r="H26" s="3">
        <v>634492693813.99609</v>
      </c>
      <c r="I26" s="3">
        <v>33634</v>
      </c>
      <c r="J26" s="3">
        <v>373901723496.37451</v>
      </c>
      <c r="K26" s="3">
        <v>11521900083000</v>
      </c>
      <c r="L26" s="3">
        <v>634492693772.08118</v>
      </c>
      <c r="M26" s="3">
        <v>0</v>
      </c>
      <c r="N26" s="3">
        <v>6.103515625E-5</v>
      </c>
      <c r="O26" s="3">
        <v>0</v>
      </c>
      <c r="P26" s="3">
        <v>41.9149169921875</v>
      </c>
      <c r="Q26" s="5">
        <v>0</v>
      </c>
      <c r="R26" s="5">
        <v>0</v>
      </c>
      <c r="S26" s="5">
        <v>0</v>
      </c>
      <c r="T26" s="5">
        <v>0</v>
      </c>
      <c r="U26" s="5"/>
      <c r="V26" s="5" t="s">
        <v>486</v>
      </c>
    </row>
    <row r="27" spans="2:22" x14ac:dyDescent="0.3">
      <c r="B27" s="3" t="s">
        <v>62</v>
      </c>
      <c r="C27" s="3" t="s">
        <v>63</v>
      </c>
      <c r="D27" s="3" t="s">
        <v>64</v>
      </c>
      <c r="E27" s="3">
        <v>61</v>
      </c>
      <c r="F27" s="3">
        <v>376359996</v>
      </c>
      <c r="G27" s="3">
        <v>11617000000</v>
      </c>
      <c r="H27" s="3">
        <v>1730062527.456038</v>
      </c>
      <c r="I27" s="3">
        <v>61</v>
      </c>
      <c r="J27" s="3">
        <v>376359996</v>
      </c>
      <c r="K27" s="3">
        <v>11617000000</v>
      </c>
      <c r="L27" s="3">
        <v>1730062528.6904161</v>
      </c>
      <c r="M27" s="3">
        <v>0</v>
      </c>
      <c r="N27" s="3">
        <v>0</v>
      </c>
      <c r="O27" s="3">
        <v>0</v>
      </c>
      <c r="P27" s="3">
        <v>-1.2343780994415281</v>
      </c>
      <c r="Q27" s="5">
        <v>0</v>
      </c>
      <c r="R27" s="5">
        <v>0</v>
      </c>
      <c r="S27" s="5">
        <v>0</v>
      </c>
      <c r="T27" s="5">
        <v>0</v>
      </c>
      <c r="U27" s="5"/>
      <c r="V27" s="5" t="s">
        <v>486</v>
      </c>
    </row>
    <row r="28" spans="2:22" x14ac:dyDescent="0.3">
      <c r="B28" s="3" t="s">
        <v>65</v>
      </c>
      <c r="C28" s="3" t="s">
        <v>66</v>
      </c>
      <c r="D28" s="3" t="s">
        <v>67</v>
      </c>
      <c r="E28" s="3">
        <v>8</v>
      </c>
      <c r="F28" s="3">
        <v>14400000</v>
      </c>
      <c r="G28" s="3">
        <v>393000000</v>
      </c>
      <c r="H28" s="3">
        <v>213627305.69828299</v>
      </c>
      <c r="I28" s="3">
        <v>8</v>
      </c>
      <c r="J28" s="3">
        <v>14400000</v>
      </c>
      <c r="K28" s="3">
        <v>393000000</v>
      </c>
      <c r="L28" s="3">
        <v>213627306.06205299</v>
      </c>
      <c r="M28" s="3">
        <v>0</v>
      </c>
      <c r="N28" s="3">
        <v>0</v>
      </c>
      <c r="O28" s="3">
        <v>0</v>
      </c>
      <c r="P28" s="3">
        <v>-0.3637700080871582</v>
      </c>
      <c r="Q28" s="5">
        <v>0</v>
      </c>
      <c r="R28" s="5">
        <v>0</v>
      </c>
      <c r="S28" s="5">
        <v>0</v>
      </c>
      <c r="T28" s="5">
        <v>0</v>
      </c>
      <c r="U28" s="5"/>
      <c r="V28" s="5" t="s">
        <v>486</v>
      </c>
    </row>
    <row r="29" spans="2:22" x14ac:dyDescent="0.3">
      <c r="B29" s="3" t="s">
        <v>68</v>
      </c>
      <c r="C29" s="3" t="s">
        <v>69</v>
      </c>
      <c r="D29" s="3" t="s">
        <v>70</v>
      </c>
      <c r="E29" s="3">
        <v>63</v>
      </c>
      <c r="F29" s="3">
        <v>4293000000</v>
      </c>
      <c r="G29" s="3">
        <v>38290000000</v>
      </c>
      <c r="H29" s="3">
        <v>9460239589.1150913</v>
      </c>
      <c r="I29" s="3">
        <v>89</v>
      </c>
      <c r="J29" s="3">
        <v>6123000000</v>
      </c>
      <c r="K29" s="3">
        <v>56165000000</v>
      </c>
      <c r="L29" s="3">
        <v>14121211655.33989</v>
      </c>
      <c r="M29" s="3">
        <v>-26</v>
      </c>
      <c r="N29" s="3">
        <v>-1830000000</v>
      </c>
      <c r="O29" s="3">
        <v>-17875000000</v>
      </c>
      <c r="P29" s="3">
        <v>-4660972066.2247944</v>
      </c>
      <c r="Q29" s="5">
        <v>-29.2</v>
      </c>
      <c r="R29" s="5">
        <v>-29.9</v>
      </c>
      <c r="S29" s="5">
        <v>-31.8</v>
      </c>
      <c r="T29" s="5">
        <v>-33</v>
      </c>
      <c r="U29" s="5"/>
      <c r="V29" s="5" t="s">
        <v>486</v>
      </c>
    </row>
    <row r="30" spans="2:22" x14ac:dyDescent="0.3">
      <c r="B30" s="3" t="s">
        <v>71</v>
      </c>
      <c r="C30" s="3" t="s">
        <v>72</v>
      </c>
      <c r="D30" s="3" t="s">
        <v>73</v>
      </c>
      <c r="E30" s="3">
        <v>26</v>
      </c>
      <c r="F30" s="3">
        <v>1830000000</v>
      </c>
      <c r="G30" s="3">
        <v>17875000000</v>
      </c>
      <c r="H30" s="3">
        <v>4660972067.5244074</v>
      </c>
      <c r="I30" s="3">
        <v>0</v>
      </c>
      <c r="J30" s="3">
        <v>0</v>
      </c>
      <c r="K30" s="3">
        <v>0</v>
      </c>
      <c r="L30" s="3">
        <v>0</v>
      </c>
      <c r="M30" s="3">
        <v>26</v>
      </c>
      <c r="N30" s="3">
        <v>1830000000</v>
      </c>
      <c r="O30" s="3">
        <v>17875000000</v>
      </c>
      <c r="P30" s="3">
        <v>4660972067.5244074</v>
      </c>
      <c r="Q30" s="5">
        <v>0</v>
      </c>
      <c r="R30" s="5">
        <v>0</v>
      </c>
      <c r="S30" s="5">
        <v>0</v>
      </c>
      <c r="T30" s="5">
        <v>0</v>
      </c>
      <c r="U30" s="5"/>
      <c r="V30" s="5" t="s">
        <v>486</v>
      </c>
    </row>
    <row r="31" spans="2:22" x14ac:dyDescent="0.3">
      <c r="B31" s="3" t="s">
        <v>74</v>
      </c>
      <c r="C31" s="3" t="s">
        <v>75</v>
      </c>
      <c r="D31" s="3" t="s">
        <v>76</v>
      </c>
      <c r="E31" s="3">
        <v>1975</v>
      </c>
      <c r="F31" s="3">
        <v>51395012680</v>
      </c>
      <c r="G31" s="3">
        <v>321182000000</v>
      </c>
      <c r="H31" s="3">
        <v>25680120900</v>
      </c>
      <c r="I31" s="3">
        <v>1975</v>
      </c>
      <c r="J31" s="3">
        <v>51395012680</v>
      </c>
      <c r="K31" s="3">
        <v>321182000000</v>
      </c>
      <c r="L31" s="3">
        <v>25680120888.311798</v>
      </c>
      <c r="M31" s="3">
        <v>0</v>
      </c>
      <c r="N31" s="3">
        <v>0</v>
      </c>
      <c r="O31" s="3">
        <v>0</v>
      </c>
      <c r="P31" s="3">
        <v>11.68820190429688</v>
      </c>
      <c r="Q31" s="5">
        <v>0</v>
      </c>
      <c r="R31" s="5">
        <v>0</v>
      </c>
      <c r="S31" s="5">
        <v>0</v>
      </c>
      <c r="T31" s="5">
        <v>0</v>
      </c>
      <c r="U31" s="5"/>
      <c r="V31" s="5" t="s">
        <v>486</v>
      </c>
    </row>
    <row r="32" spans="2:22" x14ac:dyDescent="0.3">
      <c r="B32" s="3" t="s">
        <v>77</v>
      </c>
      <c r="C32" s="3" t="s">
        <v>78</v>
      </c>
      <c r="D32" s="3" t="s">
        <v>79</v>
      </c>
      <c r="E32" s="3">
        <v>42</v>
      </c>
      <c r="F32" s="3">
        <v>2024500004</v>
      </c>
      <c r="G32" s="3">
        <v>30315000000</v>
      </c>
      <c r="H32" s="3">
        <v>4379222853.4660435</v>
      </c>
      <c r="I32" s="3">
        <v>42</v>
      </c>
      <c r="J32" s="3">
        <v>2024500004</v>
      </c>
      <c r="K32" s="3">
        <v>30315000000</v>
      </c>
      <c r="L32" s="3">
        <v>4379222854.1746531</v>
      </c>
      <c r="M32" s="3">
        <v>0</v>
      </c>
      <c r="N32" s="3">
        <v>0</v>
      </c>
      <c r="O32" s="3">
        <v>0</v>
      </c>
      <c r="P32" s="3">
        <v>-0.70860958099365234</v>
      </c>
      <c r="Q32" s="5">
        <v>0</v>
      </c>
      <c r="R32" s="5">
        <v>0</v>
      </c>
      <c r="S32" s="5">
        <v>0</v>
      </c>
      <c r="T32" s="5">
        <v>0</v>
      </c>
      <c r="U32" s="5"/>
      <c r="V32" s="5" t="s">
        <v>486</v>
      </c>
    </row>
    <row r="33" spans="2:22" x14ac:dyDescent="0.3">
      <c r="B33" s="3" t="s">
        <v>77</v>
      </c>
      <c r="C33" s="3" t="s">
        <v>80</v>
      </c>
      <c r="D33" s="3" t="s">
        <v>81</v>
      </c>
      <c r="E33" s="3">
        <v>2</v>
      </c>
      <c r="F33" s="3">
        <v>5000</v>
      </c>
      <c r="G33" s="3">
        <v>25000</v>
      </c>
      <c r="H33" s="3">
        <v>16358.62679056</v>
      </c>
      <c r="I33" s="3">
        <v>2</v>
      </c>
      <c r="J33" s="3">
        <v>5000</v>
      </c>
      <c r="K33" s="3">
        <v>25000</v>
      </c>
      <c r="L33" s="3">
        <v>16359.142858560001</v>
      </c>
      <c r="M33" s="3">
        <v>0</v>
      </c>
      <c r="N33" s="3">
        <v>0</v>
      </c>
      <c r="O33" s="3">
        <v>0</v>
      </c>
      <c r="P33" s="3">
        <v>-0.51606800000081421</v>
      </c>
      <c r="Q33" s="5">
        <v>0</v>
      </c>
      <c r="R33" s="5">
        <v>0</v>
      </c>
      <c r="S33" s="5">
        <v>0</v>
      </c>
      <c r="T33" s="5">
        <v>0</v>
      </c>
      <c r="U33" s="5"/>
      <c r="V33" s="5" t="s">
        <v>487</v>
      </c>
    </row>
    <row r="34" spans="2:22" x14ac:dyDescent="0.3">
      <c r="B34" s="3" t="s">
        <v>82</v>
      </c>
      <c r="C34" s="3" t="s">
        <v>83</v>
      </c>
      <c r="D34" s="3" t="s">
        <v>84</v>
      </c>
      <c r="E34" s="3">
        <v>46</v>
      </c>
      <c r="F34" s="3">
        <v>7341999996</v>
      </c>
      <c r="G34" s="3">
        <v>250046735522</v>
      </c>
      <c r="H34" s="3">
        <v>9847813574.7113724</v>
      </c>
      <c r="I34" s="3">
        <v>46</v>
      </c>
      <c r="J34" s="3">
        <v>7341999996</v>
      </c>
      <c r="K34" s="3">
        <v>250046735522</v>
      </c>
      <c r="L34" s="3">
        <v>9847813574.0116444</v>
      </c>
      <c r="M34" s="3">
        <v>0</v>
      </c>
      <c r="N34" s="3">
        <v>0</v>
      </c>
      <c r="O34" s="3">
        <v>0</v>
      </c>
      <c r="P34" s="3">
        <v>0.69972801208496094</v>
      </c>
      <c r="Q34" s="5">
        <v>0</v>
      </c>
      <c r="R34" s="5">
        <v>0</v>
      </c>
      <c r="S34" s="5">
        <v>0</v>
      </c>
      <c r="T34" s="5">
        <v>0</v>
      </c>
      <c r="U34" s="5"/>
      <c r="V34" s="5" t="s">
        <v>486</v>
      </c>
    </row>
    <row r="35" spans="2:22" x14ac:dyDescent="0.3">
      <c r="B35" s="3" t="s">
        <v>82</v>
      </c>
      <c r="C35" s="3" t="s">
        <v>85</v>
      </c>
      <c r="D35" s="3" t="s">
        <v>86</v>
      </c>
      <c r="E35" s="3">
        <v>25</v>
      </c>
      <c r="F35" s="3">
        <v>426400</v>
      </c>
      <c r="G35" s="3">
        <v>9926000</v>
      </c>
      <c r="H35" s="3">
        <v>603806.67527600995</v>
      </c>
      <c r="I35" s="3">
        <v>25</v>
      </c>
      <c r="J35" s="3">
        <v>426400</v>
      </c>
      <c r="K35" s="3">
        <v>9926000</v>
      </c>
      <c r="L35" s="3">
        <v>603805.40763355</v>
      </c>
      <c r="M35" s="3">
        <v>0</v>
      </c>
      <c r="N35" s="3">
        <v>0</v>
      </c>
      <c r="O35" s="3">
        <v>0</v>
      </c>
      <c r="P35" s="3">
        <v>1.267642459948547</v>
      </c>
      <c r="Q35" s="5">
        <v>0</v>
      </c>
      <c r="R35" s="5">
        <v>0</v>
      </c>
      <c r="S35" s="5">
        <v>0</v>
      </c>
      <c r="T35" s="5">
        <v>0</v>
      </c>
      <c r="U35" s="5"/>
      <c r="V35" s="5" t="s">
        <v>487</v>
      </c>
    </row>
    <row r="36" spans="2:22" x14ac:dyDescent="0.3">
      <c r="B36" s="3" t="s">
        <v>87</v>
      </c>
      <c r="C36" s="3" t="s">
        <v>88</v>
      </c>
      <c r="D36" s="3" t="s">
        <v>89</v>
      </c>
      <c r="E36" s="3">
        <v>54</v>
      </c>
      <c r="F36" s="3">
        <v>9041000004</v>
      </c>
      <c r="G36" s="3">
        <v>338500000000</v>
      </c>
      <c r="H36" s="3">
        <v>19632887052.742191</v>
      </c>
      <c r="I36" s="3">
        <v>54</v>
      </c>
      <c r="J36" s="3">
        <v>9041000004</v>
      </c>
      <c r="K36" s="3">
        <v>338500000000</v>
      </c>
      <c r="L36" s="3">
        <v>19632887048.895248</v>
      </c>
      <c r="M36" s="3">
        <v>0</v>
      </c>
      <c r="N36" s="3">
        <v>0</v>
      </c>
      <c r="O36" s="3">
        <v>0</v>
      </c>
      <c r="P36" s="3">
        <v>3.8469390869140621</v>
      </c>
      <c r="Q36" s="5">
        <v>0</v>
      </c>
      <c r="R36" s="5">
        <v>0</v>
      </c>
      <c r="S36" s="5">
        <v>0</v>
      </c>
      <c r="T36" s="5">
        <v>0</v>
      </c>
      <c r="U36" s="5"/>
      <c r="V36" s="5" t="s">
        <v>486</v>
      </c>
    </row>
    <row r="37" spans="2:22" x14ac:dyDescent="0.3">
      <c r="B37" s="3" t="s">
        <v>87</v>
      </c>
      <c r="C37" s="3" t="s">
        <v>90</v>
      </c>
      <c r="D37" s="3" t="s">
        <v>91</v>
      </c>
      <c r="E37" s="3">
        <v>57</v>
      </c>
      <c r="F37" s="3">
        <v>1029000</v>
      </c>
      <c r="G37" s="3">
        <v>23636000</v>
      </c>
      <c r="H37" s="3">
        <v>2702602.1351933801</v>
      </c>
      <c r="I37" s="3">
        <v>57</v>
      </c>
      <c r="J37" s="3">
        <v>1029000</v>
      </c>
      <c r="K37" s="3">
        <v>23636000</v>
      </c>
      <c r="L37" s="3">
        <v>2702602.7701941002</v>
      </c>
      <c r="M37" s="3">
        <v>0</v>
      </c>
      <c r="N37" s="3">
        <v>0</v>
      </c>
      <c r="O37" s="3">
        <v>0</v>
      </c>
      <c r="P37" s="3">
        <v>-0.63500072015449405</v>
      </c>
      <c r="Q37" s="5">
        <v>0</v>
      </c>
      <c r="R37" s="5">
        <v>0</v>
      </c>
      <c r="S37" s="5">
        <v>0</v>
      </c>
      <c r="T37" s="5">
        <v>0</v>
      </c>
      <c r="U37" s="5"/>
      <c r="V37" s="5" t="s">
        <v>487</v>
      </c>
    </row>
    <row r="38" spans="2:22" x14ac:dyDescent="0.3">
      <c r="B38" s="3" t="s">
        <v>92</v>
      </c>
      <c r="C38" s="3" t="s">
        <v>93</v>
      </c>
      <c r="D38" s="3" t="s">
        <v>94</v>
      </c>
      <c r="E38" s="3">
        <v>130</v>
      </c>
      <c r="F38" s="3">
        <v>6824999996</v>
      </c>
      <c r="G38" s="3">
        <v>112025000000</v>
      </c>
      <c r="H38" s="3">
        <v>98433619457.373245</v>
      </c>
      <c r="I38" s="3">
        <v>130</v>
      </c>
      <c r="J38" s="3">
        <v>6824999996</v>
      </c>
      <c r="K38" s="3">
        <v>112025000000</v>
      </c>
      <c r="L38" s="3">
        <v>98433619457.231155</v>
      </c>
      <c r="M38" s="3">
        <v>0</v>
      </c>
      <c r="N38" s="3">
        <v>0</v>
      </c>
      <c r="O38" s="3">
        <v>0</v>
      </c>
      <c r="P38" s="3">
        <v>0.14208984375</v>
      </c>
      <c r="Q38" s="5">
        <v>0</v>
      </c>
      <c r="R38" s="5">
        <v>0</v>
      </c>
      <c r="S38" s="5">
        <v>0</v>
      </c>
      <c r="T38" s="5">
        <v>0</v>
      </c>
      <c r="U38" s="5"/>
      <c r="V38" s="5" t="s">
        <v>486</v>
      </c>
    </row>
    <row r="39" spans="2:22" x14ac:dyDescent="0.3">
      <c r="B39" s="3" t="s">
        <v>92</v>
      </c>
      <c r="C39" s="3" t="s">
        <v>95</v>
      </c>
      <c r="D39" s="3" t="s">
        <v>96</v>
      </c>
      <c r="E39" s="3">
        <v>15</v>
      </c>
      <c r="F39" s="3">
        <v>68000</v>
      </c>
      <c r="G39" s="3">
        <v>1187500</v>
      </c>
      <c r="H39" s="3">
        <v>172738.06810433001</v>
      </c>
      <c r="I39" s="3">
        <v>15</v>
      </c>
      <c r="J39" s="3">
        <v>68000</v>
      </c>
      <c r="K39" s="3">
        <v>1187500</v>
      </c>
      <c r="L39" s="3">
        <v>172737.5844235</v>
      </c>
      <c r="M39" s="3">
        <v>0</v>
      </c>
      <c r="N39" s="3">
        <v>0</v>
      </c>
      <c r="O39" s="3">
        <v>0</v>
      </c>
      <c r="P39" s="3">
        <v>0.48368083001696499</v>
      </c>
      <c r="Q39" s="5">
        <v>0</v>
      </c>
      <c r="R39" s="5">
        <v>0</v>
      </c>
      <c r="S39" s="5">
        <v>0</v>
      </c>
      <c r="T39" s="5">
        <v>0</v>
      </c>
      <c r="U39" s="5"/>
      <c r="V39" s="5" t="s">
        <v>487</v>
      </c>
    </row>
    <row r="40" spans="2:22" x14ac:dyDescent="0.3">
      <c r="B40" s="3" t="s">
        <v>97</v>
      </c>
      <c r="C40" s="3" t="s">
        <v>98</v>
      </c>
      <c r="D40" s="3" t="s">
        <v>99</v>
      </c>
      <c r="E40" s="3">
        <v>1</v>
      </c>
      <c r="F40" s="3">
        <v>80000000</v>
      </c>
      <c r="G40" s="3">
        <v>2000000000</v>
      </c>
      <c r="H40" s="3">
        <v>44204238</v>
      </c>
      <c r="I40" s="3">
        <v>1</v>
      </c>
      <c r="J40" s="3">
        <v>80000000</v>
      </c>
      <c r="K40" s="3">
        <v>2000000000</v>
      </c>
      <c r="L40" s="3">
        <v>44204238.269768998</v>
      </c>
      <c r="M40" s="3">
        <v>0</v>
      </c>
      <c r="N40" s="3">
        <v>0</v>
      </c>
      <c r="O40" s="3">
        <v>0</v>
      </c>
      <c r="P40" s="3">
        <v>-0.26976899802684778</v>
      </c>
      <c r="Q40" s="5">
        <v>0</v>
      </c>
      <c r="R40" s="5">
        <v>0</v>
      </c>
      <c r="S40" s="5">
        <v>0</v>
      </c>
      <c r="T40" s="5">
        <v>0</v>
      </c>
      <c r="U40" s="5"/>
      <c r="V40" s="5" t="s">
        <v>486</v>
      </c>
    </row>
    <row r="41" spans="2:22" x14ac:dyDescent="0.3">
      <c r="B41" s="3" t="s">
        <v>97</v>
      </c>
      <c r="C41" s="3" t="s">
        <v>100</v>
      </c>
      <c r="D41" s="3" t="s">
        <v>101</v>
      </c>
      <c r="E41" s="3">
        <v>1</v>
      </c>
      <c r="F41" s="3">
        <v>19250</v>
      </c>
      <c r="G41" s="3">
        <v>481250</v>
      </c>
      <c r="H41" s="3">
        <v>9885</v>
      </c>
      <c r="I41" s="3">
        <v>1</v>
      </c>
      <c r="J41" s="3">
        <v>19250</v>
      </c>
      <c r="K41" s="3">
        <v>481250</v>
      </c>
      <c r="L41" s="3">
        <v>9885.0839745600006</v>
      </c>
      <c r="M41" s="3">
        <v>0</v>
      </c>
      <c r="N41" s="3">
        <v>0</v>
      </c>
      <c r="O41" s="3">
        <v>0</v>
      </c>
      <c r="P41" s="3">
        <v>-8.3974560000569909E-2</v>
      </c>
      <c r="Q41" s="5">
        <v>0</v>
      </c>
      <c r="R41" s="5">
        <v>0</v>
      </c>
      <c r="S41" s="5">
        <v>0</v>
      </c>
      <c r="T41" s="5">
        <v>0</v>
      </c>
      <c r="U41" s="5"/>
      <c r="V41" s="5" t="s">
        <v>487</v>
      </c>
    </row>
    <row r="42" spans="2:22" x14ac:dyDescent="0.3">
      <c r="B42" s="3" t="s">
        <v>102</v>
      </c>
      <c r="C42" s="3" t="s">
        <v>103</v>
      </c>
      <c r="D42" s="3" t="s">
        <v>104</v>
      </c>
      <c r="E42" s="3">
        <v>12</v>
      </c>
      <c r="F42" s="3">
        <v>650000000</v>
      </c>
      <c r="G42" s="3">
        <v>975000000</v>
      </c>
      <c r="H42" s="3">
        <v>7831206334.2973442</v>
      </c>
      <c r="I42" s="3">
        <v>12</v>
      </c>
      <c r="J42" s="3">
        <v>650000000</v>
      </c>
      <c r="K42" s="3">
        <v>975000000</v>
      </c>
      <c r="L42" s="3">
        <v>7831206333.6890125</v>
      </c>
      <c r="M42" s="3">
        <v>0</v>
      </c>
      <c r="N42" s="3">
        <v>0</v>
      </c>
      <c r="O42" s="3">
        <v>0</v>
      </c>
      <c r="P42" s="3">
        <v>0.60833168029785156</v>
      </c>
      <c r="Q42" s="5">
        <v>0</v>
      </c>
      <c r="R42" s="5">
        <v>0</v>
      </c>
      <c r="S42" s="5">
        <v>0</v>
      </c>
      <c r="T42" s="5">
        <v>0</v>
      </c>
      <c r="U42" s="5"/>
      <c r="V42" s="5" t="s">
        <v>486</v>
      </c>
    </row>
    <row r="43" spans="2:22" x14ac:dyDescent="0.3">
      <c r="B43" s="3" t="s">
        <v>102</v>
      </c>
      <c r="C43" s="3" t="s">
        <v>105</v>
      </c>
      <c r="D43" s="3" t="s">
        <v>106</v>
      </c>
      <c r="E43" s="3">
        <v>47</v>
      </c>
      <c r="F43" s="3">
        <v>235000</v>
      </c>
      <c r="G43" s="3">
        <v>352500</v>
      </c>
      <c r="H43" s="3">
        <v>1781106.63948528</v>
      </c>
      <c r="I43" s="3">
        <v>47</v>
      </c>
      <c r="J43" s="3">
        <v>235000</v>
      </c>
      <c r="K43" s="3">
        <v>352500</v>
      </c>
      <c r="L43" s="3">
        <v>1781110.3917797201</v>
      </c>
      <c r="M43" s="3">
        <v>0</v>
      </c>
      <c r="N43" s="3">
        <v>0</v>
      </c>
      <c r="O43" s="3">
        <v>0</v>
      </c>
      <c r="P43" s="3">
        <v>-3.752294440055266</v>
      </c>
      <c r="Q43" s="5">
        <v>0</v>
      </c>
      <c r="R43" s="5">
        <v>0</v>
      </c>
      <c r="S43" s="5">
        <v>0</v>
      </c>
      <c r="T43" s="5">
        <v>0</v>
      </c>
      <c r="U43" s="5"/>
      <c r="V43" s="5" t="s">
        <v>487</v>
      </c>
    </row>
    <row r="44" spans="2:22" x14ac:dyDescent="0.3">
      <c r="B44" s="3" t="s">
        <v>107</v>
      </c>
      <c r="C44" s="3" t="s">
        <v>108</v>
      </c>
      <c r="D44" s="3" t="s">
        <v>109</v>
      </c>
      <c r="E44" s="3">
        <v>62</v>
      </c>
      <c r="F44" s="3">
        <v>641000000</v>
      </c>
      <c r="G44" s="3">
        <v>39273000000</v>
      </c>
      <c r="H44" s="3">
        <v>1105454327.793427</v>
      </c>
      <c r="I44" s="3">
        <v>62</v>
      </c>
      <c r="J44" s="3">
        <v>641000000</v>
      </c>
      <c r="K44" s="3">
        <v>39273000000</v>
      </c>
      <c r="L44" s="3">
        <v>1105454324.0767119</v>
      </c>
      <c r="M44" s="3">
        <v>0</v>
      </c>
      <c r="N44" s="3">
        <v>0</v>
      </c>
      <c r="O44" s="3">
        <v>0</v>
      </c>
      <c r="P44" s="3">
        <v>3.7167150974273682</v>
      </c>
      <c r="Q44" s="5">
        <v>0</v>
      </c>
      <c r="R44" s="5">
        <v>0</v>
      </c>
      <c r="S44" s="5">
        <v>0</v>
      </c>
      <c r="T44" s="5">
        <v>0</v>
      </c>
      <c r="U44" s="5"/>
      <c r="V44" s="5" t="s">
        <v>486</v>
      </c>
    </row>
    <row r="45" spans="2:22" x14ac:dyDescent="0.3">
      <c r="B45" s="3" t="s">
        <v>110</v>
      </c>
      <c r="C45" s="3" t="s">
        <v>111</v>
      </c>
      <c r="D45" s="3" t="s">
        <v>112</v>
      </c>
      <c r="E45" s="3">
        <v>2</v>
      </c>
      <c r="F45" s="3">
        <v>150000000</v>
      </c>
      <c r="G45" s="3">
        <v>1000000000</v>
      </c>
      <c r="H45" s="3">
        <v>20472186.404442001</v>
      </c>
      <c r="I45" s="3">
        <v>2</v>
      </c>
      <c r="J45" s="3">
        <v>150000000</v>
      </c>
      <c r="K45" s="3">
        <v>1000000000</v>
      </c>
      <c r="L45" s="3">
        <v>20472185.957391001</v>
      </c>
      <c r="M45" s="3">
        <v>0</v>
      </c>
      <c r="N45" s="3">
        <v>0</v>
      </c>
      <c r="O45" s="3">
        <v>0</v>
      </c>
      <c r="P45" s="3">
        <v>0.44705099985003471</v>
      </c>
      <c r="Q45" s="5">
        <v>0</v>
      </c>
      <c r="R45" s="5">
        <v>0</v>
      </c>
      <c r="S45" s="5">
        <v>0</v>
      </c>
      <c r="T45" s="5">
        <v>0</v>
      </c>
      <c r="U45" s="5"/>
      <c r="V45" s="5" t="s">
        <v>486</v>
      </c>
    </row>
    <row r="46" spans="2:22" x14ac:dyDescent="0.3">
      <c r="B46" s="3" t="s">
        <v>113</v>
      </c>
      <c r="C46" s="3" t="s">
        <v>114</v>
      </c>
      <c r="D46" s="3" t="s">
        <v>115</v>
      </c>
      <c r="E46" s="3">
        <v>743</v>
      </c>
      <c r="F46" s="3">
        <v>2926355972</v>
      </c>
      <c r="G46" s="3">
        <v>134000900000</v>
      </c>
      <c r="H46" s="3">
        <v>21533274312.672939</v>
      </c>
      <c r="I46" s="3">
        <v>743</v>
      </c>
      <c r="J46" s="3">
        <v>2926355972</v>
      </c>
      <c r="K46" s="3">
        <v>134000900000</v>
      </c>
      <c r="L46" s="3">
        <v>21533274313.281311</v>
      </c>
      <c r="M46" s="3">
        <v>0</v>
      </c>
      <c r="N46" s="3">
        <v>0</v>
      </c>
      <c r="O46" s="3">
        <v>0</v>
      </c>
      <c r="P46" s="3">
        <v>-0.60837554931640625</v>
      </c>
      <c r="Q46" s="5">
        <v>0</v>
      </c>
      <c r="R46" s="5">
        <v>0</v>
      </c>
      <c r="S46" s="5">
        <v>0</v>
      </c>
      <c r="T46" s="5">
        <v>0</v>
      </c>
      <c r="U46" s="5"/>
      <c r="V46" s="5" t="s">
        <v>486</v>
      </c>
    </row>
    <row r="47" spans="2:22" x14ac:dyDescent="0.3">
      <c r="B47" s="3" t="s">
        <v>116</v>
      </c>
      <c r="C47" s="3" t="s">
        <v>117</v>
      </c>
      <c r="D47" s="3" t="s">
        <v>118</v>
      </c>
      <c r="E47" s="3">
        <v>3628</v>
      </c>
      <c r="F47" s="3">
        <v>23069599980</v>
      </c>
      <c r="G47" s="3">
        <v>710550000000</v>
      </c>
      <c r="H47" s="3">
        <v>167431753978.1582</v>
      </c>
      <c r="I47" s="3">
        <v>3628</v>
      </c>
      <c r="J47" s="3">
        <v>23069599980</v>
      </c>
      <c r="K47" s="3">
        <v>710550000000</v>
      </c>
      <c r="L47" s="3">
        <v>167431753954.57819</v>
      </c>
      <c r="M47" s="3">
        <v>0</v>
      </c>
      <c r="N47" s="3">
        <v>0</v>
      </c>
      <c r="O47" s="3">
        <v>0</v>
      </c>
      <c r="P47" s="3">
        <v>23.579986572265621</v>
      </c>
      <c r="Q47" s="5">
        <v>0</v>
      </c>
      <c r="R47" s="5">
        <v>0</v>
      </c>
      <c r="S47" s="5">
        <v>0</v>
      </c>
      <c r="T47" s="5">
        <v>0</v>
      </c>
      <c r="U47" s="5"/>
      <c r="V47" s="5" t="s">
        <v>486</v>
      </c>
    </row>
    <row r="48" spans="2:22" x14ac:dyDescent="0.3">
      <c r="B48" s="3" t="s">
        <v>116</v>
      </c>
      <c r="C48" s="3" t="s">
        <v>119</v>
      </c>
      <c r="D48" s="3" t="s">
        <v>120</v>
      </c>
      <c r="E48" s="3">
        <v>71</v>
      </c>
      <c r="F48" s="3">
        <v>115715</v>
      </c>
      <c r="G48" s="3">
        <v>1808150</v>
      </c>
      <c r="H48" s="3">
        <v>887418.9264616</v>
      </c>
      <c r="I48" s="3">
        <v>71</v>
      </c>
      <c r="J48" s="3">
        <v>115715</v>
      </c>
      <c r="K48" s="3">
        <v>1808150</v>
      </c>
      <c r="L48" s="3">
        <v>887417.97611279995</v>
      </c>
      <c r="M48" s="3">
        <v>0</v>
      </c>
      <c r="N48" s="3">
        <v>0</v>
      </c>
      <c r="O48" s="3">
        <v>0</v>
      </c>
      <c r="P48" s="3">
        <v>0.95034880004823208</v>
      </c>
      <c r="Q48" s="5">
        <v>0</v>
      </c>
      <c r="R48" s="5">
        <v>0</v>
      </c>
      <c r="S48" s="5">
        <v>0</v>
      </c>
      <c r="T48" s="5">
        <v>0</v>
      </c>
      <c r="U48" s="5"/>
      <c r="V48" s="5" t="s">
        <v>487</v>
      </c>
    </row>
    <row r="49" spans="2:22" x14ac:dyDescent="0.3">
      <c r="B49" s="3" t="s">
        <v>121</v>
      </c>
      <c r="C49" s="3" t="s">
        <v>122</v>
      </c>
      <c r="D49" s="3" t="s">
        <v>123</v>
      </c>
      <c r="E49" s="3">
        <v>1</v>
      </c>
      <c r="F49" s="3">
        <v>15000000</v>
      </c>
      <c r="G49" s="3">
        <v>300000000</v>
      </c>
      <c r="H49" s="3">
        <v>56795458.352840997</v>
      </c>
      <c r="I49" s="3">
        <v>1</v>
      </c>
      <c r="J49" s="3">
        <v>15000000</v>
      </c>
      <c r="K49" s="3">
        <v>300000000</v>
      </c>
      <c r="L49" s="3">
        <v>56795458.125846997</v>
      </c>
      <c r="M49" s="3">
        <v>0</v>
      </c>
      <c r="N49" s="3">
        <v>0</v>
      </c>
      <c r="O49" s="3">
        <v>0</v>
      </c>
      <c r="P49" s="3">
        <v>0.22699400037527079</v>
      </c>
      <c r="Q49" s="5">
        <v>0</v>
      </c>
      <c r="R49" s="5">
        <v>0</v>
      </c>
      <c r="S49" s="5">
        <v>0</v>
      </c>
      <c r="T49" s="5">
        <v>0</v>
      </c>
      <c r="U49" s="5"/>
      <c r="V49" s="5" t="s">
        <v>486</v>
      </c>
    </row>
    <row r="50" spans="2:22" x14ac:dyDescent="0.3">
      <c r="B50" s="3" t="s">
        <v>124</v>
      </c>
      <c r="C50" s="3" t="s">
        <v>125</v>
      </c>
      <c r="D50" s="3" t="s">
        <v>126</v>
      </c>
      <c r="E50" s="3">
        <v>518</v>
      </c>
      <c r="F50" s="3">
        <v>4347539996</v>
      </c>
      <c r="G50" s="3">
        <v>128687000000</v>
      </c>
      <c r="H50" s="3">
        <v>31043163342.17812</v>
      </c>
      <c r="I50" s="3">
        <v>518</v>
      </c>
      <c r="J50" s="3">
        <v>4347539996</v>
      </c>
      <c r="K50" s="3">
        <v>128687000000</v>
      </c>
      <c r="L50" s="3">
        <v>31043163338.790989</v>
      </c>
      <c r="M50" s="3">
        <v>0</v>
      </c>
      <c r="N50" s="3">
        <v>0</v>
      </c>
      <c r="O50" s="3">
        <v>0</v>
      </c>
      <c r="P50" s="3">
        <v>3.3871307373046879</v>
      </c>
      <c r="Q50" s="5">
        <v>0</v>
      </c>
      <c r="R50" s="5">
        <v>0</v>
      </c>
      <c r="S50" s="5">
        <v>0</v>
      </c>
      <c r="T50" s="5">
        <v>0</v>
      </c>
      <c r="U50" s="5"/>
      <c r="V50" s="5" t="s">
        <v>486</v>
      </c>
    </row>
    <row r="51" spans="2:22" x14ac:dyDescent="0.3">
      <c r="B51" s="3" t="s">
        <v>124</v>
      </c>
      <c r="C51" s="3" t="s">
        <v>127</v>
      </c>
      <c r="D51" s="3" t="s">
        <v>128</v>
      </c>
      <c r="E51" s="3">
        <v>1</v>
      </c>
      <c r="F51" s="3">
        <v>1250</v>
      </c>
      <c r="G51" s="3">
        <v>20000</v>
      </c>
      <c r="H51" s="3">
        <v>5285.0109048000004</v>
      </c>
      <c r="I51" s="3">
        <v>1</v>
      </c>
      <c r="J51" s="3">
        <v>1250</v>
      </c>
      <c r="K51" s="3">
        <v>20000</v>
      </c>
      <c r="L51" s="3">
        <v>5285.0109048000004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5">
        <v>0</v>
      </c>
      <c r="T51" s="5">
        <v>0</v>
      </c>
      <c r="U51" s="5"/>
      <c r="V51" s="5" t="s">
        <v>487</v>
      </c>
    </row>
    <row r="52" spans="2:22" x14ac:dyDescent="0.3">
      <c r="B52" s="3" t="s">
        <v>129</v>
      </c>
      <c r="C52" s="3" t="s">
        <v>130</v>
      </c>
      <c r="D52" s="3" t="s">
        <v>131</v>
      </c>
      <c r="E52" s="3">
        <v>9</v>
      </c>
      <c r="F52" s="3">
        <v>49300000</v>
      </c>
      <c r="G52" s="3">
        <v>1950000000</v>
      </c>
      <c r="H52" s="3">
        <v>327196937.25291002</v>
      </c>
      <c r="I52" s="3">
        <v>9</v>
      </c>
      <c r="J52" s="3">
        <v>49300000</v>
      </c>
      <c r="K52" s="3">
        <v>1950000000</v>
      </c>
      <c r="L52" s="3">
        <v>327196936.64886498</v>
      </c>
      <c r="M52" s="3">
        <v>0</v>
      </c>
      <c r="N52" s="3">
        <v>0</v>
      </c>
      <c r="O52" s="3">
        <v>0</v>
      </c>
      <c r="P52" s="3">
        <v>0.60404503345489502</v>
      </c>
      <c r="Q52" s="5">
        <v>0</v>
      </c>
      <c r="R52" s="5">
        <v>0</v>
      </c>
      <c r="S52" s="5">
        <v>0</v>
      </c>
      <c r="T52" s="5">
        <v>0</v>
      </c>
      <c r="U52" s="5"/>
      <c r="V52" s="5" t="s">
        <v>486</v>
      </c>
    </row>
    <row r="53" spans="2:22" x14ac:dyDescent="0.3">
      <c r="B53" s="3" t="s">
        <v>132</v>
      </c>
      <c r="C53" s="3" t="s">
        <v>133</v>
      </c>
      <c r="D53" s="3" t="s">
        <v>134</v>
      </c>
      <c r="E53" s="3">
        <v>60</v>
      </c>
      <c r="F53" s="3">
        <v>3000000000</v>
      </c>
      <c r="G53" s="3">
        <v>4500000000</v>
      </c>
      <c r="H53" s="3">
        <v>17628444746.59367</v>
      </c>
      <c r="I53" s="3">
        <v>60</v>
      </c>
      <c r="J53" s="3">
        <v>3000000000</v>
      </c>
      <c r="K53" s="3">
        <v>4500000000</v>
      </c>
      <c r="L53" s="3">
        <v>17628444746.63847</v>
      </c>
      <c r="M53" s="3">
        <v>0</v>
      </c>
      <c r="N53" s="3">
        <v>0</v>
      </c>
      <c r="O53" s="3">
        <v>0</v>
      </c>
      <c r="P53" s="3">
        <v>-4.480743408203125E-2</v>
      </c>
      <c r="Q53" s="5">
        <v>0</v>
      </c>
      <c r="R53" s="5">
        <v>0</v>
      </c>
      <c r="S53" s="5">
        <v>0</v>
      </c>
      <c r="T53" s="5">
        <v>0</v>
      </c>
      <c r="U53" s="5"/>
      <c r="V53" s="5" t="s">
        <v>486</v>
      </c>
    </row>
    <row r="54" spans="2:22" x14ac:dyDescent="0.3">
      <c r="B54" s="3" t="s">
        <v>132</v>
      </c>
      <c r="C54" s="3" t="s">
        <v>135</v>
      </c>
      <c r="D54" s="3" t="s">
        <v>136</v>
      </c>
      <c r="E54" s="3">
        <v>77</v>
      </c>
      <c r="F54" s="3">
        <v>396500</v>
      </c>
      <c r="G54" s="3">
        <v>594750</v>
      </c>
      <c r="H54" s="3">
        <v>1480627.157912255</v>
      </c>
      <c r="I54" s="3">
        <v>77</v>
      </c>
      <c r="J54" s="3">
        <v>396500</v>
      </c>
      <c r="K54" s="3">
        <v>594750</v>
      </c>
      <c r="L54" s="3">
        <v>1480626.4340308339</v>
      </c>
      <c r="M54" s="3">
        <v>0</v>
      </c>
      <c r="N54" s="3">
        <v>0</v>
      </c>
      <c r="O54" s="3">
        <v>0</v>
      </c>
      <c r="P54" s="3">
        <v>0.72388142161071301</v>
      </c>
      <c r="Q54" s="5">
        <v>0</v>
      </c>
      <c r="R54" s="5">
        <v>0</v>
      </c>
      <c r="S54" s="5">
        <v>0</v>
      </c>
      <c r="T54" s="5">
        <v>0</v>
      </c>
      <c r="U54" s="5"/>
      <c r="V54" s="5" t="s">
        <v>487</v>
      </c>
    </row>
    <row r="55" spans="2:22" x14ac:dyDescent="0.3">
      <c r="B55" s="3" t="s">
        <v>137</v>
      </c>
      <c r="C55" s="3" t="s">
        <v>138</v>
      </c>
      <c r="D55" s="3" t="s">
        <v>139</v>
      </c>
      <c r="E55" s="3">
        <v>154</v>
      </c>
      <c r="F55" s="3">
        <v>6759000000</v>
      </c>
      <c r="G55" s="3">
        <v>111830000000</v>
      </c>
      <c r="H55" s="3">
        <v>20318528091.524521</v>
      </c>
      <c r="I55" s="3">
        <v>154</v>
      </c>
      <c r="J55" s="3">
        <v>6759000000</v>
      </c>
      <c r="K55" s="3">
        <v>111830000000</v>
      </c>
      <c r="L55" s="3">
        <v>20318528086.643921</v>
      </c>
      <c r="M55" s="3">
        <v>0</v>
      </c>
      <c r="N55" s="3">
        <v>0</v>
      </c>
      <c r="O55" s="3">
        <v>0</v>
      </c>
      <c r="P55" s="3">
        <v>4.8805999755859384</v>
      </c>
      <c r="Q55" s="5">
        <v>0</v>
      </c>
      <c r="R55" s="5">
        <v>0</v>
      </c>
      <c r="S55" s="5">
        <v>0</v>
      </c>
      <c r="T55" s="5">
        <v>0</v>
      </c>
      <c r="U55" s="5"/>
      <c r="V55" s="5" t="s">
        <v>486</v>
      </c>
    </row>
    <row r="56" spans="2:22" x14ac:dyDescent="0.3">
      <c r="B56" s="3" t="s">
        <v>137</v>
      </c>
      <c r="C56" s="3" t="s">
        <v>140</v>
      </c>
      <c r="D56" s="3" t="s">
        <v>141</v>
      </c>
      <c r="E56" s="3">
        <v>49</v>
      </c>
      <c r="F56" s="3">
        <v>167000</v>
      </c>
      <c r="G56" s="3">
        <v>1468000</v>
      </c>
      <c r="H56" s="3">
        <v>688295.73254987993</v>
      </c>
      <c r="I56" s="3">
        <v>49</v>
      </c>
      <c r="J56" s="3">
        <v>167000</v>
      </c>
      <c r="K56" s="3">
        <v>1468000</v>
      </c>
      <c r="L56" s="3">
        <v>688297.86493751372</v>
      </c>
      <c r="M56" s="3">
        <v>0</v>
      </c>
      <c r="N56" s="3">
        <v>0</v>
      </c>
      <c r="O56" s="3">
        <v>0</v>
      </c>
      <c r="P56" s="3">
        <v>-2.1323876337846741</v>
      </c>
      <c r="Q56" s="5">
        <v>0</v>
      </c>
      <c r="R56" s="5">
        <v>0</v>
      </c>
      <c r="S56" s="5">
        <v>0</v>
      </c>
      <c r="T56" s="5">
        <v>0</v>
      </c>
      <c r="U56" s="5"/>
      <c r="V56" s="5" t="s">
        <v>487</v>
      </c>
    </row>
    <row r="57" spans="2:22" x14ac:dyDescent="0.3">
      <c r="B57" s="3" t="s">
        <v>142</v>
      </c>
      <c r="C57" s="3" t="s">
        <v>143</v>
      </c>
      <c r="D57" s="3" t="s">
        <v>144</v>
      </c>
      <c r="E57" s="3">
        <v>231</v>
      </c>
      <c r="F57" s="3">
        <v>3675000000</v>
      </c>
      <c r="G57" s="3">
        <v>4593750000</v>
      </c>
      <c r="H57" s="3">
        <v>22003150419.136391</v>
      </c>
      <c r="I57" s="3">
        <v>231</v>
      </c>
      <c r="J57" s="3">
        <v>3675000000</v>
      </c>
      <c r="K57" s="3">
        <v>4593750000</v>
      </c>
      <c r="L57" s="3">
        <v>22003150421.405708</v>
      </c>
      <c r="M57" s="3">
        <v>0</v>
      </c>
      <c r="N57" s="3">
        <v>0</v>
      </c>
      <c r="O57" s="3">
        <v>0</v>
      </c>
      <c r="P57" s="3">
        <v>-2.2693252563476558</v>
      </c>
      <c r="Q57" s="5">
        <v>0</v>
      </c>
      <c r="R57" s="5">
        <v>0</v>
      </c>
      <c r="S57" s="5">
        <v>0</v>
      </c>
      <c r="T57" s="5">
        <v>0</v>
      </c>
      <c r="U57" s="5"/>
      <c r="V57" s="5" t="s">
        <v>486</v>
      </c>
    </row>
    <row r="58" spans="2:22" x14ac:dyDescent="0.3">
      <c r="B58" s="3" t="s">
        <v>145</v>
      </c>
      <c r="C58" s="3" t="s">
        <v>146</v>
      </c>
      <c r="D58" s="3" t="s">
        <v>147</v>
      </c>
      <c r="E58" s="3">
        <v>142</v>
      </c>
      <c r="F58" s="3">
        <v>9279000000</v>
      </c>
      <c r="G58" s="3">
        <v>296491647585</v>
      </c>
      <c r="H58" s="3">
        <v>30905579033.641079</v>
      </c>
      <c r="I58" s="3">
        <v>142</v>
      </c>
      <c r="J58" s="3">
        <v>9279000000</v>
      </c>
      <c r="K58" s="3">
        <v>296491647585</v>
      </c>
      <c r="L58" s="3">
        <v>30905579034.852058</v>
      </c>
      <c r="M58" s="3">
        <v>0</v>
      </c>
      <c r="N58" s="3">
        <v>0</v>
      </c>
      <c r="O58" s="3">
        <v>0</v>
      </c>
      <c r="P58" s="3">
        <v>-1.2109832763671879</v>
      </c>
      <c r="Q58" s="5">
        <v>0</v>
      </c>
      <c r="R58" s="5">
        <v>0</v>
      </c>
      <c r="S58" s="5">
        <v>0</v>
      </c>
      <c r="T58" s="5">
        <v>0</v>
      </c>
      <c r="U58" s="5"/>
      <c r="V58" s="5" t="s">
        <v>486</v>
      </c>
    </row>
    <row r="59" spans="2:22" x14ac:dyDescent="0.3">
      <c r="B59" s="3" t="s">
        <v>145</v>
      </c>
      <c r="C59" s="3" t="s">
        <v>148</v>
      </c>
      <c r="D59" s="3" t="s">
        <v>149</v>
      </c>
      <c r="E59" s="3">
        <v>41</v>
      </c>
      <c r="F59" s="3">
        <v>257600</v>
      </c>
      <c r="G59" s="3">
        <v>7194743.75</v>
      </c>
      <c r="H59" s="3">
        <v>775866.23069073004</v>
      </c>
      <c r="I59" s="3">
        <v>41</v>
      </c>
      <c r="J59" s="3">
        <v>257600</v>
      </c>
      <c r="K59" s="3">
        <v>7194743.75</v>
      </c>
      <c r="L59" s="3">
        <v>775867.00660642004</v>
      </c>
      <c r="M59" s="3">
        <v>0</v>
      </c>
      <c r="N59" s="3">
        <v>0</v>
      </c>
      <c r="O59" s="3">
        <v>0</v>
      </c>
      <c r="P59" s="3">
        <v>-0.77591568999923766</v>
      </c>
      <c r="Q59" s="5">
        <v>0</v>
      </c>
      <c r="R59" s="5">
        <v>0</v>
      </c>
      <c r="S59" s="5">
        <v>0</v>
      </c>
      <c r="T59" s="5">
        <v>0</v>
      </c>
      <c r="U59" s="5"/>
      <c r="V59" s="5" t="s">
        <v>487</v>
      </c>
    </row>
    <row r="60" spans="2:22" x14ac:dyDescent="0.3">
      <c r="B60" s="3" t="s">
        <v>150</v>
      </c>
      <c r="C60" s="3" t="s">
        <v>151</v>
      </c>
      <c r="D60" s="3" t="s">
        <v>152</v>
      </c>
      <c r="E60" s="3">
        <v>65</v>
      </c>
      <c r="F60" s="3">
        <v>4515000000</v>
      </c>
      <c r="G60" s="3">
        <v>143275000000</v>
      </c>
      <c r="H60" s="3">
        <v>15858910442.008181</v>
      </c>
      <c r="I60" s="3">
        <v>65</v>
      </c>
      <c r="J60" s="3">
        <v>4515000000</v>
      </c>
      <c r="K60" s="3">
        <v>143275000000</v>
      </c>
      <c r="L60" s="3">
        <v>15858910441.91456</v>
      </c>
      <c r="M60" s="3">
        <v>0</v>
      </c>
      <c r="N60" s="3">
        <v>0</v>
      </c>
      <c r="O60" s="3">
        <v>0</v>
      </c>
      <c r="P60" s="3">
        <v>9.362030029296875E-2</v>
      </c>
      <c r="Q60" s="5">
        <v>0</v>
      </c>
      <c r="R60" s="5">
        <v>0</v>
      </c>
      <c r="S60" s="5">
        <v>0</v>
      </c>
      <c r="T60" s="5">
        <v>0</v>
      </c>
      <c r="U60" s="5"/>
      <c r="V60" s="5" t="s">
        <v>486</v>
      </c>
    </row>
    <row r="61" spans="2:22" x14ac:dyDescent="0.3">
      <c r="B61" s="3" t="s">
        <v>150</v>
      </c>
      <c r="C61" s="3" t="s">
        <v>153</v>
      </c>
      <c r="D61" s="3" t="s">
        <v>154</v>
      </c>
      <c r="E61" s="3">
        <v>13</v>
      </c>
      <c r="F61" s="3">
        <v>92700</v>
      </c>
      <c r="G61" s="3">
        <v>2380000</v>
      </c>
      <c r="H61" s="3">
        <v>221192.73692632001</v>
      </c>
      <c r="I61" s="3">
        <v>13</v>
      </c>
      <c r="J61" s="3">
        <v>92700</v>
      </c>
      <c r="K61" s="3">
        <v>2380000</v>
      </c>
      <c r="L61" s="3">
        <v>221193.73183159</v>
      </c>
      <c r="M61" s="3">
        <v>0</v>
      </c>
      <c r="N61" s="3">
        <v>0</v>
      </c>
      <c r="O61" s="3">
        <v>0</v>
      </c>
      <c r="P61" s="3">
        <v>-0.99490526999579743</v>
      </c>
      <c r="Q61" s="5">
        <v>0</v>
      </c>
      <c r="R61" s="5">
        <v>0</v>
      </c>
      <c r="S61" s="5">
        <v>0</v>
      </c>
      <c r="T61" s="5">
        <v>0</v>
      </c>
      <c r="U61" s="5"/>
      <c r="V61" s="5" t="s">
        <v>487</v>
      </c>
    </row>
    <row r="62" spans="2:22" x14ac:dyDescent="0.3">
      <c r="B62" s="3" t="s">
        <v>155</v>
      </c>
      <c r="C62" s="3" t="s">
        <v>156</v>
      </c>
      <c r="D62" s="3" t="s">
        <v>157</v>
      </c>
      <c r="E62" s="3">
        <v>612</v>
      </c>
      <c r="F62" s="3">
        <v>34067000000</v>
      </c>
      <c r="G62" s="3">
        <v>68134000000</v>
      </c>
      <c r="H62" s="3">
        <v>203179983720.2912</v>
      </c>
      <c r="I62" s="3">
        <v>612</v>
      </c>
      <c r="J62" s="3">
        <v>34067000000</v>
      </c>
      <c r="K62" s="3">
        <v>68134000000</v>
      </c>
      <c r="L62" s="3">
        <v>203179983719.06091</v>
      </c>
      <c r="M62" s="3">
        <v>0</v>
      </c>
      <c r="N62" s="3">
        <v>0</v>
      </c>
      <c r="O62" s="3">
        <v>0</v>
      </c>
      <c r="P62" s="3">
        <v>1.2303466796875</v>
      </c>
      <c r="Q62" s="5">
        <v>0</v>
      </c>
      <c r="R62" s="5">
        <v>0</v>
      </c>
      <c r="S62" s="5">
        <v>0</v>
      </c>
      <c r="T62" s="5">
        <v>0</v>
      </c>
      <c r="U62" s="5"/>
      <c r="V62" s="5" t="s">
        <v>486</v>
      </c>
    </row>
    <row r="63" spans="2:22" x14ac:dyDescent="0.3">
      <c r="B63" s="3" t="s">
        <v>155</v>
      </c>
      <c r="C63" s="3" t="s">
        <v>158</v>
      </c>
      <c r="D63" s="3" t="s">
        <v>159</v>
      </c>
      <c r="E63" s="3">
        <v>41</v>
      </c>
      <c r="F63" s="3">
        <v>740000</v>
      </c>
      <c r="G63" s="3">
        <v>1480000</v>
      </c>
      <c r="H63" s="3">
        <v>1757853.03694836</v>
      </c>
      <c r="I63" s="3">
        <v>41</v>
      </c>
      <c r="J63" s="3">
        <v>740000</v>
      </c>
      <c r="K63" s="3">
        <v>1480000</v>
      </c>
      <c r="L63" s="3">
        <v>1757851.9082122999</v>
      </c>
      <c r="M63" s="3">
        <v>0</v>
      </c>
      <c r="N63" s="3">
        <v>0</v>
      </c>
      <c r="O63" s="3">
        <v>0</v>
      </c>
      <c r="P63" s="3">
        <v>1.128736060112715</v>
      </c>
      <c r="Q63" s="5">
        <v>0</v>
      </c>
      <c r="R63" s="5">
        <v>0</v>
      </c>
      <c r="S63" s="5">
        <v>0</v>
      </c>
      <c r="T63" s="5">
        <v>0</v>
      </c>
      <c r="U63" s="5"/>
      <c r="V63" s="5" t="s">
        <v>487</v>
      </c>
    </row>
    <row r="64" spans="2:22" x14ac:dyDescent="0.3">
      <c r="B64" s="3" t="s">
        <v>160</v>
      </c>
      <c r="C64" s="3" t="s">
        <v>161</v>
      </c>
      <c r="D64" s="3" t="s">
        <v>162</v>
      </c>
      <c r="E64" s="3">
        <v>635</v>
      </c>
      <c r="F64" s="3">
        <v>38003700012</v>
      </c>
      <c r="G64" s="3">
        <v>359910500000</v>
      </c>
      <c r="H64" s="3">
        <v>79629965396.306091</v>
      </c>
      <c r="I64" s="3">
        <v>635</v>
      </c>
      <c r="J64" s="3">
        <v>38003700012</v>
      </c>
      <c r="K64" s="3">
        <v>359910500000</v>
      </c>
      <c r="L64" s="3">
        <v>79629965391.879578</v>
      </c>
      <c r="M64" s="3">
        <v>0</v>
      </c>
      <c r="N64" s="3">
        <v>0</v>
      </c>
      <c r="O64" s="3">
        <v>0</v>
      </c>
      <c r="P64" s="3">
        <v>4.426513671875</v>
      </c>
      <c r="Q64" s="5">
        <v>0</v>
      </c>
      <c r="R64" s="5">
        <v>0</v>
      </c>
      <c r="S64" s="5">
        <v>0</v>
      </c>
      <c r="T64" s="5">
        <v>0</v>
      </c>
      <c r="U64" s="5"/>
      <c r="V64" s="5" t="s">
        <v>486</v>
      </c>
    </row>
    <row r="65" spans="2:22" x14ac:dyDescent="0.3">
      <c r="B65" s="3" t="s">
        <v>160</v>
      </c>
      <c r="C65" s="3" t="s">
        <v>163</v>
      </c>
      <c r="D65" s="3" t="s">
        <v>164</v>
      </c>
      <c r="E65" s="3">
        <v>58</v>
      </c>
      <c r="F65" s="3">
        <v>404000</v>
      </c>
      <c r="G65" s="3">
        <v>3192000</v>
      </c>
      <c r="H65" s="3">
        <v>872575.08754512004</v>
      </c>
      <c r="I65" s="3">
        <v>58</v>
      </c>
      <c r="J65" s="3">
        <v>404000</v>
      </c>
      <c r="K65" s="3">
        <v>3192000</v>
      </c>
      <c r="L65" s="3">
        <v>872572.89961570001</v>
      </c>
      <c r="M65" s="3">
        <v>0</v>
      </c>
      <c r="N65" s="3">
        <v>0</v>
      </c>
      <c r="O65" s="3">
        <v>0</v>
      </c>
      <c r="P65" s="3">
        <v>2.1879294200334698</v>
      </c>
      <c r="Q65" s="5">
        <v>0</v>
      </c>
      <c r="R65" s="5">
        <v>0</v>
      </c>
      <c r="S65" s="5">
        <v>0</v>
      </c>
      <c r="T65" s="5">
        <v>0</v>
      </c>
      <c r="U65" s="5"/>
      <c r="V65" s="5" t="s">
        <v>487</v>
      </c>
    </row>
    <row r="66" spans="2:22" x14ac:dyDescent="0.3">
      <c r="B66" s="3" t="s">
        <v>165</v>
      </c>
      <c r="C66" s="3" t="s">
        <v>166</v>
      </c>
      <c r="D66" s="3" t="s">
        <v>167</v>
      </c>
      <c r="E66" s="3">
        <v>2920</v>
      </c>
      <c r="F66" s="3">
        <v>121149862068</v>
      </c>
      <c r="G66" s="3">
        <v>2050262250000</v>
      </c>
      <c r="H66" s="3">
        <v>317760367349.7467</v>
      </c>
      <c r="I66" s="3">
        <v>2920</v>
      </c>
      <c r="J66" s="3">
        <v>121149862068</v>
      </c>
      <c r="K66" s="3">
        <v>2050262250000</v>
      </c>
      <c r="L66" s="3">
        <v>317760367353.19409</v>
      </c>
      <c r="M66" s="3">
        <v>0</v>
      </c>
      <c r="N66" s="3">
        <v>0</v>
      </c>
      <c r="O66" s="3">
        <v>0</v>
      </c>
      <c r="P66" s="3">
        <v>-3.4473876953125</v>
      </c>
      <c r="Q66" s="5">
        <v>0</v>
      </c>
      <c r="R66" s="5">
        <v>0</v>
      </c>
      <c r="S66" s="5">
        <v>0</v>
      </c>
      <c r="T66" s="5">
        <v>0</v>
      </c>
      <c r="U66" s="5"/>
      <c r="V66" s="5" t="s">
        <v>486</v>
      </c>
    </row>
    <row r="67" spans="2:22" x14ac:dyDescent="0.3">
      <c r="B67" s="3" t="e">
        <f>#NUM!</f>
        <v>#NUM!</v>
      </c>
      <c r="C67" s="3" t="e">
        <f>#NUM!</f>
        <v>#NUM!</v>
      </c>
      <c r="D67" s="3" t="s">
        <v>168</v>
      </c>
      <c r="E67" s="3">
        <v>0</v>
      </c>
      <c r="F67" s="3">
        <v>0</v>
      </c>
      <c r="G67" s="3">
        <v>0</v>
      </c>
      <c r="H67" s="3">
        <v>0</v>
      </c>
      <c r="I67" s="3">
        <v>163</v>
      </c>
      <c r="J67" s="3">
        <v>7416195489</v>
      </c>
      <c r="K67" s="3">
        <v>71046500000</v>
      </c>
      <c r="L67" s="3">
        <v>2939038095.9644251</v>
      </c>
      <c r="M67" s="3">
        <v>-163</v>
      </c>
      <c r="N67" s="3">
        <v>-7416195489</v>
      </c>
      <c r="O67" s="3">
        <v>-71046500000</v>
      </c>
      <c r="P67" s="3">
        <v>-2939038095.9644251</v>
      </c>
      <c r="Q67" s="5">
        <v>-100</v>
      </c>
      <c r="R67" s="5">
        <v>-100</v>
      </c>
      <c r="S67" s="5">
        <v>-100</v>
      </c>
      <c r="T67" s="5">
        <v>-100</v>
      </c>
      <c r="U67" s="5"/>
      <c r="V67" s="5" t="s">
        <v>486</v>
      </c>
    </row>
    <row r="68" spans="2:22" x14ac:dyDescent="0.3">
      <c r="B68" s="3" t="s">
        <v>169</v>
      </c>
      <c r="C68" s="3" t="s">
        <v>170</v>
      </c>
      <c r="D68" s="3" t="s">
        <v>171</v>
      </c>
      <c r="E68" s="3">
        <v>173</v>
      </c>
      <c r="F68" s="3">
        <v>29249999996</v>
      </c>
      <c r="G68" s="3">
        <v>1067293211378</v>
      </c>
      <c r="H68" s="3">
        <v>85611355535.155624</v>
      </c>
      <c r="I68" s="3">
        <v>173</v>
      </c>
      <c r="J68" s="3">
        <v>29249999996</v>
      </c>
      <c r="K68" s="3">
        <v>1067293211378</v>
      </c>
      <c r="L68" s="3">
        <v>85611355539.874863</v>
      </c>
      <c r="M68" s="3">
        <v>0</v>
      </c>
      <c r="N68" s="3">
        <v>0</v>
      </c>
      <c r="O68" s="3">
        <v>0</v>
      </c>
      <c r="P68" s="3">
        <v>-4.71923828125</v>
      </c>
      <c r="Q68" s="5">
        <v>0</v>
      </c>
      <c r="R68" s="5">
        <v>0</v>
      </c>
      <c r="S68" s="5">
        <v>0</v>
      </c>
      <c r="T68" s="5">
        <v>0</v>
      </c>
      <c r="U68" s="5"/>
      <c r="V68" s="5" t="s">
        <v>486</v>
      </c>
    </row>
    <row r="69" spans="2:22" x14ac:dyDescent="0.3">
      <c r="B69" s="3" t="s">
        <v>169</v>
      </c>
      <c r="C69" s="3" t="s">
        <v>172</v>
      </c>
      <c r="D69" s="3" t="s">
        <v>173</v>
      </c>
      <c r="E69" s="3">
        <v>85</v>
      </c>
      <c r="F69" s="3">
        <v>1222000</v>
      </c>
      <c r="G69" s="3">
        <v>34803060</v>
      </c>
      <c r="H69" s="3">
        <v>3876869.3689288399</v>
      </c>
      <c r="I69" s="3">
        <v>85</v>
      </c>
      <c r="J69" s="3">
        <v>1222000</v>
      </c>
      <c r="K69" s="3">
        <v>34803060</v>
      </c>
      <c r="L69" s="3">
        <v>3876878.922051013</v>
      </c>
      <c r="M69" s="3">
        <v>0</v>
      </c>
      <c r="N69" s="3">
        <v>0</v>
      </c>
      <c r="O69" s="3">
        <v>0</v>
      </c>
      <c r="P69" s="3">
        <v>-9.553122173063457</v>
      </c>
      <c r="Q69" s="5">
        <v>0</v>
      </c>
      <c r="R69" s="5">
        <v>0</v>
      </c>
      <c r="S69" s="5">
        <v>0</v>
      </c>
      <c r="T69" s="5">
        <v>0</v>
      </c>
      <c r="U69" s="5"/>
      <c r="V69" s="5" t="s">
        <v>487</v>
      </c>
    </row>
    <row r="70" spans="2:22" x14ac:dyDescent="0.3">
      <c r="B70" s="3" t="s">
        <v>174</v>
      </c>
      <c r="C70" s="3" t="s">
        <v>175</v>
      </c>
      <c r="D70" s="3" t="s">
        <v>176</v>
      </c>
      <c r="E70" s="3">
        <v>40</v>
      </c>
      <c r="F70" s="3">
        <v>6833000000</v>
      </c>
      <c r="G70" s="3">
        <v>227010000000</v>
      </c>
      <c r="H70" s="3">
        <v>19096087724.979889</v>
      </c>
      <c r="I70" s="3">
        <v>40</v>
      </c>
      <c r="J70" s="3">
        <v>6833000000</v>
      </c>
      <c r="K70" s="3">
        <v>227010000000</v>
      </c>
      <c r="L70" s="3">
        <v>19096087727.308811</v>
      </c>
      <c r="M70" s="3">
        <v>0</v>
      </c>
      <c r="N70" s="3">
        <v>0</v>
      </c>
      <c r="O70" s="3">
        <v>0</v>
      </c>
      <c r="P70" s="3">
        <v>-2.32891845703125</v>
      </c>
      <c r="Q70" s="5">
        <v>0</v>
      </c>
      <c r="R70" s="5">
        <v>0</v>
      </c>
      <c r="S70" s="5">
        <v>0</v>
      </c>
      <c r="T70" s="5">
        <v>0</v>
      </c>
      <c r="U70" s="5"/>
      <c r="V70" s="5" t="s">
        <v>486</v>
      </c>
    </row>
    <row r="71" spans="2:22" x14ac:dyDescent="0.3">
      <c r="B71" s="3" t="s">
        <v>174</v>
      </c>
      <c r="C71" s="3" t="s">
        <v>177</v>
      </c>
      <c r="D71" s="3" t="s">
        <v>178</v>
      </c>
      <c r="E71" s="3">
        <v>7</v>
      </c>
      <c r="F71" s="3">
        <v>88000</v>
      </c>
      <c r="G71" s="3">
        <v>2840000</v>
      </c>
      <c r="H71" s="3">
        <v>76797</v>
      </c>
      <c r="I71" s="3">
        <v>7</v>
      </c>
      <c r="J71" s="3">
        <v>88000</v>
      </c>
      <c r="K71" s="3">
        <v>2840000</v>
      </c>
      <c r="L71" s="3">
        <v>76795.866294830004</v>
      </c>
      <c r="M71" s="3">
        <v>0</v>
      </c>
      <c r="N71" s="3">
        <v>0</v>
      </c>
      <c r="O71" s="3">
        <v>0</v>
      </c>
      <c r="P71" s="3">
        <v>1.1337051699956651</v>
      </c>
      <c r="Q71" s="5">
        <v>0</v>
      </c>
      <c r="R71" s="5">
        <v>0</v>
      </c>
      <c r="S71" s="5">
        <v>0</v>
      </c>
      <c r="T71" s="5">
        <v>0</v>
      </c>
      <c r="U71" s="5"/>
      <c r="V71" s="5" t="s">
        <v>487</v>
      </c>
    </row>
    <row r="72" spans="2:22" x14ac:dyDescent="0.3">
      <c r="B72" s="3" t="s">
        <v>179</v>
      </c>
      <c r="C72" s="3" t="s">
        <v>180</v>
      </c>
      <c r="D72" s="3" t="s">
        <v>181</v>
      </c>
      <c r="E72" s="3">
        <v>913</v>
      </c>
      <c r="F72" s="3">
        <v>47278666667</v>
      </c>
      <c r="G72" s="3">
        <v>70615500000</v>
      </c>
      <c r="H72" s="3">
        <v>322129993794.80841</v>
      </c>
      <c r="I72" s="3">
        <v>913</v>
      </c>
      <c r="J72" s="3">
        <v>47278666667</v>
      </c>
      <c r="K72" s="3">
        <v>70615500000</v>
      </c>
      <c r="L72" s="3">
        <v>322129993797.91559</v>
      </c>
      <c r="M72" s="3">
        <v>0</v>
      </c>
      <c r="N72" s="3">
        <v>0</v>
      </c>
      <c r="O72" s="3">
        <v>0</v>
      </c>
      <c r="P72" s="3">
        <v>-3.107177734375</v>
      </c>
      <c r="Q72" s="5">
        <v>0</v>
      </c>
      <c r="R72" s="5">
        <v>0</v>
      </c>
      <c r="S72" s="5">
        <v>0</v>
      </c>
      <c r="T72" s="5">
        <v>0</v>
      </c>
      <c r="U72" s="5"/>
      <c r="V72" s="5" t="s">
        <v>486</v>
      </c>
    </row>
    <row r="73" spans="2:22" x14ac:dyDescent="0.3">
      <c r="B73" s="3" t="s">
        <v>179</v>
      </c>
      <c r="C73" s="3" t="s">
        <v>182</v>
      </c>
      <c r="D73" s="3" t="s">
        <v>183</v>
      </c>
      <c r="E73" s="3">
        <v>275</v>
      </c>
      <c r="F73" s="3">
        <v>1909000</v>
      </c>
      <c r="G73" s="3">
        <v>2825750</v>
      </c>
      <c r="H73" s="3">
        <v>5055292.0430794396</v>
      </c>
      <c r="I73" s="3">
        <v>275</v>
      </c>
      <c r="J73" s="3">
        <v>1909000</v>
      </c>
      <c r="K73" s="3">
        <v>2825750</v>
      </c>
      <c r="L73" s="3">
        <v>5055284.7945347596</v>
      </c>
      <c r="M73" s="3">
        <v>0</v>
      </c>
      <c r="N73" s="3">
        <v>0</v>
      </c>
      <c r="O73" s="3">
        <v>0</v>
      </c>
      <c r="P73" s="3">
        <v>7.2485446808859706</v>
      </c>
      <c r="Q73" s="5">
        <v>0</v>
      </c>
      <c r="R73" s="5">
        <v>0</v>
      </c>
      <c r="S73" s="5">
        <v>0</v>
      </c>
      <c r="T73" s="5">
        <v>0</v>
      </c>
      <c r="U73" s="5"/>
      <c r="V73" s="5" t="s">
        <v>487</v>
      </c>
    </row>
    <row r="74" spans="2:22" x14ac:dyDescent="0.3">
      <c r="B74" s="3" t="s">
        <v>184</v>
      </c>
      <c r="C74" s="3" t="s">
        <v>185</v>
      </c>
      <c r="D74" s="3" t="s">
        <v>186</v>
      </c>
      <c r="E74" s="3">
        <v>200</v>
      </c>
      <c r="F74" s="3">
        <v>2542900012</v>
      </c>
      <c r="G74" s="3">
        <v>74763000000</v>
      </c>
      <c r="H74" s="3">
        <v>7002930222.0432167</v>
      </c>
      <c r="I74" s="3">
        <v>200</v>
      </c>
      <c r="J74" s="3">
        <v>2542900012</v>
      </c>
      <c r="K74" s="3">
        <v>74763000000</v>
      </c>
      <c r="L74" s="3">
        <v>7002930225.071619</v>
      </c>
      <c r="M74" s="3">
        <v>0</v>
      </c>
      <c r="N74" s="3">
        <v>0</v>
      </c>
      <c r="O74" s="3">
        <v>0</v>
      </c>
      <c r="P74" s="3">
        <v>-3.0284023284912109</v>
      </c>
      <c r="Q74" s="5">
        <v>0</v>
      </c>
      <c r="R74" s="5">
        <v>0</v>
      </c>
      <c r="S74" s="5">
        <v>0</v>
      </c>
      <c r="T74" s="5">
        <v>0</v>
      </c>
      <c r="U74" s="5"/>
      <c r="V74" s="5" t="s">
        <v>486</v>
      </c>
    </row>
    <row r="75" spans="2:22" x14ac:dyDescent="0.3">
      <c r="B75" s="3" t="s">
        <v>187</v>
      </c>
      <c r="C75" s="3" t="s">
        <v>188</v>
      </c>
      <c r="D75" s="3" t="s">
        <v>189</v>
      </c>
      <c r="E75" s="3">
        <v>1171</v>
      </c>
      <c r="F75" s="3">
        <v>90208186690</v>
      </c>
      <c r="G75" s="3">
        <v>1036951666666</v>
      </c>
      <c r="H75" s="3">
        <v>164346074449.96771</v>
      </c>
      <c r="I75" s="3">
        <v>1171</v>
      </c>
      <c r="J75" s="3">
        <v>90208186690</v>
      </c>
      <c r="K75" s="3">
        <v>1036951666666</v>
      </c>
      <c r="L75" s="3">
        <v>164346074465.20181</v>
      </c>
      <c r="M75" s="3">
        <v>0</v>
      </c>
      <c r="N75" s="3">
        <v>0</v>
      </c>
      <c r="O75" s="3">
        <v>0</v>
      </c>
      <c r="P75" s="3">
        <v>-15.23410034179688</v>
      </c>
      <c r="Q75" s="5">
        <v>0</v>
      </c>
      <c r="R75" s="5">
        <v>0</v>
      </c>
      <c r="S75" s="5">
        <v>0</v>
      </c>
      <c r="T75" s="5">
        <v>0</v>
      </c>
      <c r="U75" s="5"/>
      <c r="V75" s="5" t="s">
        <v>486</v>
      </c>
    </row>
    <row r="76" spans="2:22" x14ac:dyDescent="0.3">
      <c r="B76" s="3" t="s">
        <v>187</v>
      </c>
      <c r="C76" s="3" t="s">
        <v>190</v>
      </c>
      <c r="D76" s="3" t="s">
        <v>191</v>
      </c>
      <c r="E76" s="3">
        <v>789</v>
      </c>
      <c r="F76" s="3">
        <v>5735172</v>
      </c>
      <c r="G76" s="3">
        <v>63011540</v>
      </c>
      <c r="H76" s="3">
        <v>12219606.65024785</v>
      </c>
      <c r="I76" s="3">
        <v>789</v>
      </c>
      <c r="J76" s="3">
        <v>5735172</v>
      </c>
      <c r="K76" s="3">
        <v>63011540</v>
      </c>
      <c r="L76" s="3">
        <v>12219614.22563196</v>
      </c>
      <c r="M76" s="3">
        <v>0</v>
      </c>
      <c r="N76" s="3">
        <v>0</v>
      </c>
      <c r="O76" s="3">
        <v>0</v>
      </c>
      <c r="P76" s="3">
        <v>-7.575384110212326</v>
      </c>
      <c r="Q76" s="5">
        <v>0</v>
      </c>
      <c r="R76" s="5">
        <v>0</v>
      </c>
      <c r="S76" s="5">
        <v>0</v>
      </c>
      <c r="T76" s="5">
        <v>0</v>
      </c>
      <c r="U76" s="5"/>
      <c r="V76" s="5" t="s">
        <v>487</v>
      </c>
    </row>
    <row r="77" spans="2:22" x14ac:dyDescent="0.3">
      <c r="B77" s="3" t="s">
        <v>192</v>
      </c>
      <c r="C77" s="3" t="s">
        <v>193</v>
      </c>
      <c r="D77" s="3" t="s">
        <v>194</v>
      </c>
      <c r="E77" s="3">
        <v>32</v>
      </c>
      <c r="F77" s="3">
        <v>986000000</v>
      </c>
      <c r="G77" s="3">
        <v>5105000000</v>
      </c>
      <c r="H77" s="3">
        <v>9326870883.8328876</v>
      </c>
      <c r="I77" s="3">
        <v>32</v>
      </c>
      <c r="J77" s="3">
        <v>986000000</v>
      </c>
      <c r="K77" s="3">
        <v>5105000000</v>
      </c>
      <c r="L77" s="3">
        <v>9326870883.9863071</v>
      </c>
      <c r="M77" s="3">
        <v>0</v>
      </c>
      <c r="N77" s="3">
        <v>0</v>
      </c>
      <c r="O77" s="3">
        <v>0</v>
      </c>
      <c r="P77" s="3">
        <v>-0.15341949462890619</v>
      </c>
      <c r="Q77" s="5">
        <v>0</v>
      </c>
      <c r="R77" s="5">
        <v>0</v>
      </c>
      <c r="S77" s="5">
        <v>0</v>
      </c>
      <c r="T77" s="5">
        <v>0</v>
      </c>
      <c r="U77" s="5"/>
      <c r="V77" s="5" t="s">
        <v>486</v>
      </c>
    </row>
    <row r="78" spans="2:22" x14ac:dyDescent="0.3">
      <c r="B78" s="3" t="s">
        <v>192</v>
      </c>
      <c r="C78" s="3" t="s">
        <v>195</v>
      </c>
      <c r="D78" s="3" t="s">
        <v>196</v>
      </c>
      <c r="E78" s="3">
        <v>44</v>
      </c>
      <c r="F78" s="3">
        <v>119900</v>
      </c>
      <c r="G78" s="3">
        <v>2200000</v>
      </c>
      <c r="H78" s="3">
        <v>1035949.55371793</v>
      </c>
      <c r="I78" s="3">
        <v>44</v>
      </c>
      <c r="J78" s="3">
        <v>119900</v>
      </c>
      <c r="K78" s="3">
        <v>2200000</v>
      </c>
      <c r="L78" s="3">
        <v>1035949.88061497</v>
      </c>
      <c r="M78" s="3">
        <v>0</v>
      </c>
      <c r="N78" s="3">
        <v>0</v>
      </c>
      <c r="O78" s="3">
        <v>0</v>
      </c>
      <c r="P78" s="3">
        <v>-0.3268970400094986</v>
      </c>
      <c r="Q78" s="5">
        <v>0</v>
      </c>
      <c r="R78" s="5">
        <v>0</v>
      </c>
      <c r="S78" s="5">
        <v>0</v>
      </c>
      <c r="T78" s="5">
        <v>0</v>
      </c>
      <c r="U78" s="5"/>
      <c r="V78" s="5" t="s">
        <v>487</v>
      </c>
    </row>
    <row r="79" spans="2:22" x14ac:dyDescent="0.3">
      <c r="B79" s="3" t="s">
        <v>197</v>
      </c>
      <c r="C79" s="3" t="s">
        <v>198</v>
      </c>
      <c r="D79" s="3" t="s">
        <v>199</v>
      </c>
      <c r="E79" s="3">
        <v>608</v>
      </c>
      <c r="F79" s="3">
        <v>104087049244</v>
      </c>
      <c r="G79" s="3">
        <v>3556325267142</v>
      </c>
      <c r="H79" s="3">
        <v>282701385448.18451</v>
      </c>
      <c r="I79" s="3">
        <v>608</v>
      </c>
      <c r="J79" s="3">
        <v>104087049244</v>
      </c>
      <c r="K79" s="3">
        <v>3556325267142</v>
      </c>
      <c r="L79" s="3">
        <v>282701385459.466</v>
      </c>
      <c r="M79" s="3">
        <v>0</v>
      </c>
      <c r="N79" s="3">
        <v>0</v>
      </c>
      <c r="O79" s="3">
        <v>0</v>
      </c>
      <c r="P79" s="3">
        <v>-11.281494140625</v>
      </c>
      <c r="Q79" s="5">
        <v>0</v>
      </c>
      <c r="R79" s="5">
        <v>0</v>
      </c>
      <c r="S79" s="5">
        <v>0</v>
      </c>
      <c r="T79" s="5">
        <v>0</v>
      </c>
      <c r="U79" s="5"/>
      <c r="V79" s="5" t="s">
        <v>486</v>
      </c>
    </row>
    <row r="80" spans="2:22" x14ac:dyDescent="0.3">
      <c r="B80" s="3" t="s">
        <v>197</v>
      </c>
      <c r="C80" s="3" t="s">
        <v>200</v>
      </c>
      <c r="D80" s="3" t="s">
        <v>201</v>
      </c>
      <c r="E80" s="3">
        <v>536</v>
      </c>
      <c r="F80" s="3">
        <v>8677480</v>
      </c>
      <c r="G80" s="3">
        <v>246986915.48800001</v>
      </c>
      <c r="H80" s="3">
        <v>29252524.071750931</v>
      </c>
      <c r="I80" s="3">
        <v>536</v>
      </c>
      <c r="J80" s="3">
        <v>8677480</v>
      </c>
      <c r="K80" s="3">
        <v>246986915.48800001</v>
      </c>
      <c r="L80" s="3">
        <v>29252533.920004379</v>
      </c>
      <c r="M80" s="3">
        <v>0</v>
      </c>
      <c r="N80" s="3">
        <v>0</v>
      </c>
      <c r="O80" s="3">
        <v>0</v>
      </c>
      <c r="P80" s="3">
        <v>-9.8482534475624561</v>
      </c>
      <c r="Q80" s="5">
        <v>0</v>
      </c>
      <c r="R80" s="5">
        <v>0</v>
      </c>
      <c r="S80" s="5">
        <v>0</v>
      </c>
      <c r="T80" s="5">
        <v>0</v>
      </c>
      <c r="U80" s="5"/>
      <c r="V80" s="5" t="s">
        <v>487</v>
      </c>
    </row>
    <row r="81" spans="2:22" x14ac:dyDescent="0.3">
      <c r="B81" s="3" t="s">
        <v>202</v>
      </c>
      <c r="C81" s="3" t="s">
        <v>203</v>
      </c>
      <c r="D81" s="3" t="s">
        <v>204</v>
      </c>
      <c r="E81" s="3">
        <v>2459</v>
      </c>
      <c r="F81" s="3">
        <v>152437239800</v>
      </c>
      <c r="G81" s="3">
        <v>2422585100000</v>
      </c>
      <c r="H81" s="3">
        <v>487960378190.54547</v>
      </c>
      <c r="I81" s="3">
        <v>2459</v>
      </c>
      <c r="J81" s="3">
        <v>152437239800</v>
      </c>
      <c r="K81" s="3">
        <v>2422585100000</v>
      </c>
      <c r="L81" s="3">
        <v>487960378196.8783</v>
      </c>
      <c r="M81" s="3">
        <v>0</v>
      </c>
      <c r="N81" s="3">
        <v>0</v>
      </c>
      <c r="O81" s="3">
        <v>0</v>
      </c>
      <c r="P81" s="3">
        <v>-6.332763671875</v>
      </c>
      <c r="Q81" s="5">
        <v>0</v>
      </c>
      <c r="R81" s="5">
        <v>0</v>
      </c>
      <c r="S81" s="5">
        <v>0</v>
      </c>
      <c r="T81" s="5">
        <v>0</v>
      </c>
      <c r="U81" s="5"/>
      <c r="V81" s="5" t="s">
        <v>486</v>
      </c>
    </row>
    <row r="82" spans="2:22" x14ac:dyDescent="0.3">
      <c r="B82" s="3" t="s">
        <v>202</v>
      </c>
      <c r="C82" s="3" t="s">
        <v>205</v>
      </c>
      <c r="D82" s="3" t="s">
        <v>206</v>
      </c>
      <c r="E82" s="3">
        <v>2199</v>
      </c>
      <c r="F82" s="3">
        <v>13039430</v>
      </c>
      <c r="G82" s="3">
        <v>160683100</v>
      </c>
      <c r="H82" s="3">
        <v>63129852.619765252</v>
      </c>
      <c r="I82" s="3">
        <v>2199</v>
      </c>
      <c r="J82" s="3">
        <v>13039430</v>
      </c>
      <c r="K82" s="3">
        <v>160683100</v>
      </c>
      <c r="L82" s="3">
        <v>63129856.193581574</v>
      </c>
      <c r="M82" s="3">
        <v>0</v>
      </c>
      <c r="N82" s="3">
        <v>0</v>
      </c>
      <c r="O82" s="3">
        <v>0</v>
      </c>
      <c r="P82" s="3">
        <v>-3.5738163217902179</v>
      </c>
      <c r="Q82" s="5">
        <v>0</v>
      </c>
      <c r="R82" s="5">
        <v>0</v>
      </c>
      <c r="S82" s="5">
        <v>0</v>
      </c>
      <c r="T82" s="5">
        <v>0</v>
      </c>
      <c r="U82" s="5"/>
      <c r="V82" s="5" t="s">
        <v>487</v>
      </c>
    </row>
    <row r="83" spans="2:22" x14ac:dyDescent="0.3">
      <c r="B83" s="3" t="s">
        <v>207</v>
      </c>
      <c r="C83" s="3" t="s">
        <v>208</v>
      </c>
      <c r="D83" s="3" t="s">
        <v>209</v>
      </c>
      <c r="E83" s="3">
        <v>150</v>
      </c>
      <c r="F83" s="3">
        <v>29329999988</v>
      </c>
      <c r="G83" s="3">
        <v>882080000000</v>
      </c>
      <c r="H83" s="3">
        <v>44979220269.72789</v>
      </c>
      <c r="I83" s="3">
        <v>150</v>
      </c>
      <c r="J83" s="3">
        <v>29329999988</v>
      </c>
      <c r="K83" s="3">
        <v>882080000000</v>
      </c>
      <c r="L83" s="3">
        <v>44979220268.338097</v>
      </c>
      <c r="M83" s="3">
        <v>0</v>
      </c>
      <c r="N83" s="3">
        <v>0</v>
      </c>
      <c r="O83" s="3">
        <v>0</v>
      </c>
      <c r="P83" s="3">
        <v>1.389793395996094</v>
      </c>
      <c r="Q83" s="5">
        <v>0</v>
      </c>
      <c r="R83" s="5">
        <v>0</v>
      </c>
      <c r="S83" s="5">
        <v>0</v>
      </c>
      <c r="T83" s="5">
        <v>0</v>
      </c>
      <c r="U83" s="5"/>
      <c r="V83" s="5" t="s">
        <v>486</v>
      </c>
    </row>
    <row r="84" spans="2:22" x14ac:dyDescent="0.3">
      <c r="B84" s="3" t="s">
        <v>207</v>
      </c>
      <c r="C84" s="3" t="s">
        <v>210</v>
      </c>
      <c r="D84" s="3" t="s">
        <v>211</v>
      </c>
      <c r="E84" s="3">
        <v>105</v>
      </c>
      <c r="F84" s="3">
        <v>1971016</v>
      </c>
      <c r="G84" s="3">
        <v>47710000</v>
      </c>
      <c r="H84" s="3">
        <v>3317620.4690396502</v>
      </c>
      <c r="I84" s="3">
        <v>105</v>
      </c>
      <c r="J84" s="3">
        <v>1971016</v>
      </c>
      <c r="K84" s="3">
        <v>47710000</v>
      </c>
      <c r="L84" s="3">
        <v>3317615.2172485502</v>
      </c>
      <c r="M84" s="3">
        <v>0</v>
      </c>
      <c r="N84" s="3">
        <v>0</v>
      </c>
      <c r="O84" s="3">
        <v>0</v>
      </c>
      <c r="P84" s="3">
        <v>5.2517910995520651</v>
      </c>
      <c r="Q84" s="5">
        <v>0</v>
      </c>
      <c r="R84" s="5">
        <v>0</v>
      </c>
      <c r="S84" s="5">
        <v>0</v>
      </c>
      <c r="T84" s="5">
        <v>0</v>
      </c>
      <c r="U84" s="5"/>
      <c r="V84" s="5" t="s">
        <v>487</v>
      </c>
    </row>
    <row r="85" spans="2:22" x14ac:dyDescent="0.3">
      <c r="B85" s="3" t="s">
        <v>212</v>
      </c>
      <c r="C85" s="3" t="s">
        <v>213</v>
      </c>
      <c r="D85" s="3" t="s">
        <v>214</v>
      </c>
      <c r="E85" s="3">
        <v>7</v>
      </c>
      <c r="F85" s="3">
        <v>860000000</v>
      </c>
      <c r="G85" s="3">
        <v>1075000000</v>
      </c>
      <c r="H85" s="3">
        <v>884190274</v>
      </c>
      <c r="I85" s="3">
        <v>7</v>
      </c>
      <c r="J85" s="3">
        <v>860000000</v>
      </c>
      <c r="K85" s="3">
        <v>1075000000</v>
      </c>
      <c r="L85" s="3">
        <v>884190273.13039196</v>
      </c>
      <c r="M85" s="3">
        <v>0</v>
      </c>
      <c r="N85" s="3">
        <v>0</v>
      </c>
      <c r="O85" s="3">
        <v>0</v>
      </c>
      <c r="P85" s="3">
        <v>0.86960804462432861</v>
      </c>
      <c r="Q85" s="5">
        <v>0</v>
      </c>
      <c r="R85" s="5">
        <v>0</v>
      </c>
      <c r="S85" s="5">
        <v>0</v>
      </c>
      <c r="T85" s="5">
        <v>0</v>
      </c>
      <c r="U85" s="5"/>
      <c r="V85" s="5" t="s">
        <v>486</v>
      </c>
    </row>
    <row r="86" spans="2:22" x14ac:dyDescent="0.3">
      <c r="B86" s="3" t="s">
        <v>215</v>
      </c>
      <c r="C86" s="3" t="s">
        <v>216</v>
      </c>
      <c r="D86" s="3" t="s">
        <v>217</v>
      </c>
      <c r="E86" s="3">
        <v>3</v>
      </c>
      <c r="F86" s="3">
        <v>1200000000</v>
      </c>
      <c r="G86" s="3">
        <v>1500000000</v>
      </c>
      <c r="H86" s="3">
        <v>81687683</v>
      </c>
      <c r="I86" s="3">
        <v>3</v>
      </c>
      <c r="J86" s="3">
        <v>1200000000</v>
      </c>
      <c r="K86" s="3">
        <v>1500000000</v>
      </c>
      <c r="L86" s="3">
        <v>81687683.372244999</v>
      </c>
      <c r="M86" s="3">
        <v>0</v>
      </c>
      <c r="N86" s="3">
        <v>0</v>
      </c>
      <c r="O86" s="3">
        <v>0</v>
      </c>
      <c r="P86" s="3">
        <v>-0.37224499881267548</v>
      </c>
      <c r="Q86" s="5">
        <v>0</v>
      </c>
      <c r="R86" s="5">
        <v>0</v>
      </c>
      <c r="S86" s="5">
        <v>0</v>
      </c>
      <c r="T86" s="5">
        <v>0</v>
      </c>
      <c r="U86" s="5"/>
      <c r="V86" s="5" t="s">
        <v>486</v>
      </c>
    </row>
    <row r="87" spans="2:22" x14ac:dyDescent="0.3">
      <c r="B87" s="3" t="s">
        <v>218</v>
      </c>
      <c r="C87" s="3" t="s">
        <v>219</v>
      </c>
      <c r="D87" s="3" t="s">
        <v>220</v>
      </c>
      <c r="E87" s="3">
        <v>6</v>
      </c>
      <c r="F87" s="3">
        <v>200000000</v>
      </c>
      <c r="G87" s="3">
        <v>250000000</v>
      </c>
      <c r="H87" s="3">
        <v>272297686</v>
      </c>
      <c r="I87" s="3">
        <v>6</v>
      </c>
      <c r="J87" s="3">
        <v>200000000</v>
      </c>
      <c r="K87" s="3">
        <v>250000000</v>
      </c>
      <c r="L87" s="3">
        <v>272297684.919824</v>
      </c>
      <c r="M87" s="3">
        <v>0</v>
      </c>
      <c r="N87" s="3">
        <v>0</v>
      </c>
      <c r="O87" s="3">
        <v>0</v>
      </c>
      <c r="P87" s="3">
        <v>1.080175995826721</v>
      </c>
      <c r="Q87" s="5">
        <v>0</v>
      </c>
      <c r="R87" s="5">
        <v>0</v>
      </c>
      <c r="S87" s="5">
        <v>0</v>
      </c>
      <c r="T87" s="5">
        <v>0</v>
      </c>
      <c r="U87" s="5"/>
      <c r="V87" s="5" t="s">
        <v>486</v>
      </c>
    </row>
    <row r="88" spans="2:22" x14ac:dyDescent="0.3">
      <c r="B88" s="3" t="s">
        <v>221</v>
      </c>
      <c r="C88" s="3" t="s">
        <v>222</v>
      </c>
      <c r="D88" s="3" t="s">
        <v>223</v>
      </c>
      <c r="E88" s="3">
        <v>176</v>
      </c>
      <c r="F88" s="3">
        <v>9700000000</v>
      </c>
      <c r="G88" s="3">
        <v>19400000000</v>
      </c>
      <c r="H88" s="3">
        <v>84710349761.525345</v>
      </c>
      <c r="I88" s="3">
        <v>176</v>
      </c>
      <c r="J88" s="3">
        <v>9700000000</v>
      </c>
      <c r="K88" s="3">
        <v>19400000000</v>
      </c>
      <c r="L88" s="3">
        <v>84710349763.652679</v>
      </c>
      <c r="M88" s="3">
        <v>0</v>
      </c>
      <c r="N88" s="3">
        <v>0</v>
      </c>
      <c r="O88" s="3">
        <v>0</v>
      </c>
      <c r="P88" s="3">
        <v>-2.1273345947265621</v>
      </c>
      <c r="Q88" s="5">
        <v>0</v>
      </c>
      <c r="R88" s="5">
        <v>0</v>
      </c>
      <c r="S88" s="5">
        <v>0</v>
      </c>
      <c r="T88" s="5">
        <v>0</v>
      </c>
      <c r="U88" s="5"/>
      <c r="V88" s="5" t="s">
        <v>486</v>
      </c>
    </row>
    <row r="89" spans="2:22" x14ac:dyDescent="0.3">
      <c r="B89" s="3" t="s">
        <v>221</v>
      </c>
      <c r="C89" s="3" t="s">
        <v>224</v>
      </c>
      <c r="D89" s="3" t="s">
        <v>225</v>
      </c>
      <c r="E89" s="3">
        <v>958</v>
      </c>
      <c r="F89" s="3">
        <v>4929000</v>
      </c>
      <c r="G89" s="3">
        <v>20680000</v>
      </c>
      <c r="H89" s="3">
        <v>41289746.289561778</v>
      </c>
      <c r="I89" s="3">
        <v>958</v>
      </c>
      <c r="J89" s="3">
        <v>4929000</v>
      </c>
      <c r="K89" s="3">
        <v>20680000</v>
      </c>
      <c r="L89" s="3">
        <v>41289736.758791842</v>
      </c>
      <c r="M89" s="3">
        <v>0</v>
      </c>
      <c r="N89" s="3">
        <v>0</v>
      </c>
      <c r="O89" s="3">
        <v>0</v>
      </c>
      <c r="P89" s="3">
        <v>9.5307699367403984</v>
      </c>
      <c r="Q89" s="5">
        <v>0</v>
      </c>
      <c r="R89" s="5">
        <v>0</v>
      </c>
      <c r="S89" s="5">
        <v>0</v>
      </c>
      <c r="T89" s="5">
        <v>0</v>
      </c>
      <c r="U89" s="5"/>
      <c r="V89" s="5" t="s">
        <v>487</v>
      </c>
    </row>
    <row r="90" spans="2:22" x14ac:dyDescent="0.3">
      <c r="B90" s="3" t="s">
        <v>226</v>
      </c>
      <c r="C90" s="3" t="s">
        <v>227</v>
      </c>
      <c r="D90" s="3" t="s">
        <v>228</v>
      </c>
      <c r="E90" s="3">
        <v>292</v>
      </c>
      <c r="F90" s="3">
        <v>3524500000</v>
      </c>
      <c r="G90" s="3">
        <v>139944000000</v>
      </c>
      <c r="H90" s="3">
        <v>8603716577.7483234</v>
      </c>
      <c r="I90" s="3">
        <v>292</v>
      </c>
      <c r="J90" s="3">
        <v>3524500000</v>
      </c>
      <c r="K90" s="3">
        <v>139944000000</v>
      </c>
      <c r="L90" s="3">
        <v>8603716582.7648869</v>
      </c>
      <c r="M90" s="3">
        <v>0</v>
      </c>
      <c r="N90" s="3">
        <v>0</v>
      </c>
      <c r="O90" s="3">
        <v>0</v>
      </c>
      <c r="P90" s="3">
        <v>-5.0165634155273438</v>
      </c>
      <c r="Q90" s="5">
        <v>0</v>
      </c>
      <c r="R90" s="5">
        <v>0</v>
      </c>
      <c r="S90" s="5">
        <v>0</v>
      </c>
      <c r="T90" s="5">
        <v>0</v>
      </c>
      <c r="U90" s="5"/>
      <c r="V90" s="5" t="s">
        <v>486</v>
      </c>
    </row>
    <row r="91" spans="2:22" x14ac:dyDescent="0.3">
      <c r="B91" s="3" t="s">
        <v>229</v>
      </c>
      <c r="C91" s="3" t="s">
        <v>230</v>
      </c>
      <c r="D91" s="3" t="s">
        <v>231</v>
      </c>
      <c r="E91" s="3">
        <v>74</v>
      </c>
      <c r="F91" s="3">
        <v>13890000000</v>
      </c>
      <c r="G91" s="3">
        <v>460688305012</v>
      </c>
      <c r="H91" s="3">
        <v>26800339816.519718</v>
      </c>
      <c r="I91" s="3">
        <v>74</v>
      </c>
      <c r="J91" s="3">
        <v>13890000000</v>
      </c>
      <c r="K91" s="3">
        <v>460688305012</v>
      </c>
      <c r="L91" s="3">
        <v>26800339815.436871</v>
      </c>
      <c r="M91" s="3">
        <v>0</v>
      </c>
      <c r="N91" s="3">
        <v>0</v>
      </c>
      <c r="O91" s="3">
        <v>0</v>
      </c>
      <c r="P91" s="3">
        <v>1.082847595214844</v>
      </c>
      <c r="Q91" s="5">
        <v>0</v>
      </c>
      <c r="R91" s="5">
        <v>0</v>
      </c>
      <c r="S91" s="5">
        <v>0</v>
      </c>
      <c r="T91" s="5">
        <v>0</v>
      </c>
      <c r="U91" s="5"/>
      <c r="V91" s="5" t="s">
        <v>486</v>
      </c>
    </row>
    <row r="92" spans="2:22" x14ac:dyDescent="0.3">
      <c r="B92" s="3" t="s">
        <v>229</v>
      </c>
      <c r="C92" s="3" t="s">
        <v>232</v>
      </c>
      <c r="D92" s="3" t="s">
        <v>233</v>
      </c>
      <c r="E92" s="3">
        <v>13</v>
      </c>
      <c r="F92" s="3">
        <v>206000</v>
      </c>
      <c r="G92" s="3">
        <v>5160000</v>
      </c>
      <c r="H92" s="3">
        <v>379594.26532533998</v>
      </c>
      <c r="I92" s="3">
        <v>13</v>
      </c>
      <c r="J92" s="3">
        <v>206000</v>
      </c>
      <c r="K92" s="3">
        <v>5160000</v>
      </c>
      <c r="L92" s="3">
        <v>379594.24535878003</v>
      </c>
      <c r="M92" s="3">
        <v>0</v>
      </c>
      <c r="N92" s="3">
        <v>0</v>
      </c>
      <c r="O92" s="3">
        <v>0</v>
      </c>
      <c r="P92" s="3">
        <v>1.9966559950262312E-2</v>
      </c>
      <c r="Q92" s="5">
        <v>0</v>
      </c>
      <c r="R92" s="5">
        <v>0</v>
      </c>
      <c r="S92" s="5">
        <v>0</v>
      </c>
      <c r="T92" s="5">
        <v>0</v>
      </c>
      <c r="U92" s="5"/>
      <c r="V92" s="5" t="s">
        <v>487</v>
      </c>
    </row>
    <row r="93" spans="2:22" x14ac:dyDescent="0.3">
      <c r="B93" s="3" t="s">
        <v>234</v>
      </c>
      <c r="C93" s="3" t="s">
        <v>235</v>
      </c>
      <c r="D93" s="3" t="s">
        <v>236</v>
      </c>
      <c r="E93" s="3">
        <v>520</v>
      </c>
      <c r="F93" s="3">
        <v>86246999996</v>
      </c>
      <c r="G93" s="3">
        <v>3049565320061.2002</v>
      </c>
      <c r="H93" s="3">
        <v>279873162626.0379</v>
      </c>
      <c r="I93" s="3">
        <v>520</v>
      </c>
      <c r="J93" s="3">
        <v>86246999996</v>
      </c>
      <c r="K93" s="3">
        <v>3049565320061.2002</v>
      </c>
      <c r="L93" s="3">
        <v>279873162631.6853</v>
      </c>
      <c r="M93" s="3">
        <v>0</v>
      </c>
      <c r="N93" s="3">
        <v>0</v>
      </c>
      <c r="O93" s="3">
        <v>0</v>
      </c>
      <c r="P93" s="3">
        <v>-5.64739990234375</v>
      </c>
      <c r="Q93" s="5">
        <v>0</v>
      </c>
      <c r="R93" s="5">
        <v>0</v>
      </c>
      <c r="S93" s="5">
        <v>0</v>
      </c>
      <c r="T93" s="5">
        <v>0</v>
      </c>
      <c r="U93" s="5"/>
      <c r="V93" s="5" t="s">
        <v>486</v>
      </c>
    </row>
    <row r="94" spans="2:22" x14ac:dyDescent="0.3">
      <c r="B94" s="3" t="s">
        <v>234</v>
      </c>
      <c r="C94" s="3" t="s">
        <v>237</v>
      </c>
      <c r="D94" s="3" t="s">
        <v>238</v>
      </c>
      <c r="E94" s="3">
        <v>269</v>
      </c>
      <c r="F94" s="3">
        <v>4484358</v>
      </c>
      <c r="G94" s="3">
        <v>111968334.558</v>
      </c>
      <c r="H94" s="3">
        <v>17268040.14025107</v>
      </c>
      <c r="I94" s="3">
        <v>269</v>
      </c>
      <c r="J94" s="3">
        <v>4484358</v>
      </c>
      <c r="K94" s="3">
        <v>111968334.558</v>
      </c>
      <c r="L94" s="3">
        <v>17268045.069698479</v>
      </c>
      <c r="M94" s="3">
        <v>0</v>
      </c>
      <c r="N94" s="3">
        <v>0</v>
      </c>
      <c r="O94" s="3">
        <v>0</v>
      </c>
      <c r="P94" s="3">
        <v>-4.9294474087655544</v>
      </c>
      <c r="Q94" s="5">
        <v>0</v>
      </c>
      <c r="R94" s="5">
        <v>0</v>
      </c>
      <c r="S94" s="5">
        <v>0</v>
      </c>
      <c r="T94" s="5">
        <v>0</v>
      </c>
      <c r="U94" s="5"/>
      <c r="V94" s="5" t="s">
        <v>487</v>
      </c>
    </row>
    <row r="95" spans="2:22" x14ac:dyDescent="0.3">
      <c r="B95" s="3" t="s">
        <v>239</v>
      </c>
      <c r="C95" s="3" t="s">
        <v>240</v>
      </c>
      <c r="D95" s="3" t="s">
        <v>241</v>
      </c>
      <c r="E95" s="3">
        <v>1825</v>
      </c>
      <c r="F95" s="3">
        <v>84513149936</v>
      </c>
      <c r="G95" s="3">
        <v>956756250000</v>
      </c>
      <c r="H95" s="3">
        <v>247611244559.95959</v>
      </c>
      <c r="I95" s="3">
        <v>1825</v>
      </c>
      <c r="J95" s="3">
        <v>84513149936</v>
      </c>
      <c r="K95" s="3">
        <v>956756250000</v>
      </c>
      <c r="L95" s="3">
        <v>247611244560.2027</v>
      </c>
      <c r="M95" s="3">
        <v>0</v>
      </c>
      <c r="N95" s="3">
        <v>0</v>
      </c>
      <c r="O95" s="3">
        <v>0</v>
      </c>
      <c r="P95" s="3">
        <v>-0.243072509765625</v>
      </c>
      <c r="Q95" s="5">
        <v>0</v>
      </c>
      <c r="R95" s="5">
        <v>0</v>
      </c>
      <c r="S95" s="5">
        <v>0</v>
      </c>
      <c r="T95" s="5">
        <v>0</v>
      </c>
      <c r="U95" s="5"/>
      <c r="V95" s="5" t="s">
        <v>486</v>
      </c>
    </row>
    <row r="96" spans="2:22" x14ac:dyDescent="0.3">
      <c r="B96" s="3" t="s">
        <v>242</v>
      </c>
      <c r="C96" s="3" t="s">
        <v>243</v>
      </c>
      <c r="D96" s="3" t="s">
        <v>244</v>
      </c>
      <c r="E96" s="3">
        <v>994</v>
      </c>
      <c r="F96" s="3">
        <v>59069355004</v>
      </c>
      <c r="G96" s="3">
        <v>460078274980</v>
      </c>
      <c r="H96" s="3">
        <v>103522911772.02119</v>
      </c>
      <c r="I96" s="3">
        <v>994</v>
      </c>
      <c r="J96" s="3">
        <v>59069355004</v>
      </c>
      <c r="K96" s="3">
        <v>460078274980</v>
      </c>
      <c r="L96" s="3">
        <v>103522911763.40491</v>
      </c>
      <c r="M96" s="3">
        <v>0</v>
      </c>
      <c r="N96" s="3">
        <v>0</v>
      </c>
      <c r="O96" s="3">
        <v>0</v>
      </c>
      <c r="P96" s="3">
        <v>8.6162567138671875</v>
      </c>
      <c r="Q96" s="5">
        <v>0</v>
      </c>
      <c r="R96" s="5">
        <v>0</v>
      </c>
      <c r="S96" s="5">
        <v>0</v>
      </c>
      <c r="T96" s="5">
        <v>0</v>
      </c>
      <c r="U96" s="5"/>
      <c r="V96" s="5" t="s">
        <v>486</v>
      </c>
    </row>
    <row r="97" spans="2:22" x14ac:dyDescent="0.3">
      <c r="B97" s="3" t="s">
        <v>245</v>
      </c>
      <c r="C97" s="3" t="s">
        <v>246</v>
      </c>
      <c r="D97" s="3" t="s">
        <v>247</v>
      </c>
      <c r="E97" s="3">
        <v>1095</v>
      </c>
      <c r="F97" s="3">
        <v>56241204968</v>
      </c>
      <c r="G97" s="3">
        <v>616816789658</v>
      </c>
      <c r="H97" s="3">
        <v>149701823341.70139</v>
      </c>
      <c r="I97" s="3">
        <v>1095</v>
      </c>
      <c r="J97" s="3">
        <v>56241204968</v>
      </c>
      <c r="K97" s="3">
        <v>616816789658</v>
      </c>
      <c r="L97" s="3">
        <v>149701823349.10889</v>
      </c>
      <c r="M97" s="3">
        <v>0</v>
      </c>
      <c r="N97" s="3">
        <v>0</v>
      </c>
      <c r="O97" s="3">
        <v>0</v>
      </c>
      <c r="P97" s="3">
        <v>-7.407501220703125</v>
      </c>
      <c r="Q97" s="5">
        <v>0</v>
      </c>
      <c r="R97" s="5">
        <v>0</v>
      </c>
      <c r="S97" s="5">
        <v>0</v>
      </c>
      <c r="T97" s="5">
        <v>0</v>
      </c>
      <c r="U97" s="5"/>
      <c r="V97" s="5" t="s">
        <v>486</v>
      </c>
    </row>
    <row r="98" spans="2:22" x14ac:dyDescent="0.3">
      <c r="B98" s="3" t="s">
        <v>245</v>
      </c>
      <c r="C98" s="3" t="s">
        <v>248</v>
      </c>
      <c r="D98" s="3" t="s">
        <v>249</v>
      </c>
      <c r="E98" s="3">
        <v>75</v>
      </c>
      <c r="F98" s="3">
        <v>419096</v>
      </c>
      <c r="G98" s="3">
        <v>3710500</v>
      </c>
      <c r="H98" s="3">
        <v>1461920.11234057</v>
      </c>
      <c r="I98" s="3">
        <v>75</v>
      </c>
      <c r="J98" s="3">
        <v>419096</v>
      </c>
      <c r="K98" s="3">
        <v>3710500</v>
      </c>
      <c r="L98" s="3">
        <v>1461915.6524769501</v>
      </c>
      <c r="M98" s="3">
        <v>0</v>
      </c>
      <c r="N98" s="3">
        <v>0</v>
      </c>
      <c r="O98" s="3">
        <v>0</v>
      </c>
      <c r="P98" s="3">
        <v>4.4598636198788881</v>
      </c>
      <c r="Q98" s="5">
        <v>0</v>
      </c>
      <c r="R98" s="5">
        <v>0</v>
      </c>
      <c r="S98" s="5">
        <v>0</v>
      </c>
      <c r="T98" s="5">
        <v>0</v>
      </c>
      <c r="U98" s="5"/>
      <c r="V98" s="5" t="s">
        <v>487</v>
      </c>
    </row>
    <row r="99" spans="2:22" x14ac:dyDescent="0.3">
      <c r="B99" s="3" t="s">
        <v>250</v>
      </c>
      <c r="C99" s="3" t="s">
        <v>251</v>
      </c>
      <c r="D99" s="3" t="s">
        <v>252</v>
      </c>
      <c r="E99" s="3">
        <v>4265</v>
      </c>
      <c r="F99" s="3">
        <v>192416028664</v>
      </c>
      <c r="G99" s="3">
        <v>2960407000020</v>
      </c>
      <c r="H99" s="3">
        <v>636261785289.80566</v>
      </c>
      <c r="I99" s="3">
        <v>4265</v>
      </c>
      <c r="J99" s="3">
        <v>192416028664</v>
      </c>
      <c r="K99" s="3">
        <v>2960407000020</v>
      </c>
      <c r="L99" s="3">
        <v>636261785303.7876</v>
      </c>
      <c r="M99" s="3">
        <v>0</v>
      </c>
      <c r="N99" s="3">
        <v>0</v>
      </c>
      <c r="O99" s="3">
        <v>0</v>
      </c>
      <c r="P99" s="3">
        <v>-13.98193359375</v>
      </c>
      <c r="Q99" s="5">
        <v>0</v>
      </c>
      <c r="R99" s="5">
        <v>0</v>
      </c>
      <c r="S99" s="5">
        <v>0</v>
      </c>
      <c r="T99" s="5">
        <v>0</v>
      </c>
      <c r="U99" s="5"/>
      <c r="V99" s="5" t="s">
        <v>486</v>
      </c>
    </row>
    <row r="100" spans="2:22" x14ac:dyDescent="0.3">
      <c r="B100" s="3" t="s">
        <v>250</v>
      </c>
      <c r="C100" s="3" t="s">
        <v>253</v>
      </c>
      <c r="D100" s="3" t="s">
        <v>254</v>
      </c>
      <c r="E100" s="3">
        <v>641</v>
      </c>
      <c r="F100" s="3">
        <v>2783880</v>
      </c>
      <c r="G100" s="3">
        <v>20367000</v>
      </c>
      <c r="H100" s="3">
        <v>10994139.95426894</v>
      </c>
      <c r="I100" s="3">
        <v>641</v>
      </c>
      <c r="J100" s="3">
        <v>2783880</v>
      </c>
      <c r="K100" s="3">
        <v>20367000</v>
      </c>
      <c r="L100" s="3">
        <v>10994125.698561691</v>
      </c>
      <c r="M100" s="3">
        <v>0</v>
      </c>
      <c r="N100" s="3">
        <v>0</v>
      </c>
      <c r="O100" s="3">
        <v>0</v>
      </c>
      <c r="P100" s="3">
        <v>14.255707250908021</v>
      </c>
      <c r="Q100" s="5">
        <v>0</v>
      </c>
      <c r="R100" s="5">
        <v>0</v>
      </c>
      <c r="S100" s="5">
        <v>0</v>
      </c>
      <c r="T100" s="5">
        <v>0</v>
      </c>
      <c r="U100" s="5"/>
      <c r="V100" s="5" t="s">
        <v>487</v>
      </c>
    </row>
    <row r="101" spans="2:22" x14ac:dyDescent="0.3">
      <c r="B101" s="3" t="s">
        <v>255</v>
      </c>
      <c r="C101" s="3" t="s">
        <v>256</v>
      </c>
      <c r="D101" s="3" t="s">
        <v>257</v>
      </c>
      <c r="E101" s="3">
        <v>1556</v>
      </c>
      <c r="F101" s="3">
        <v>14901432928</v>
      </c>
      <c r="G101" s="3">
        <v>961019165000</v>
      </c>
      <c r="H101" s="3">
        <v>19545790332.38784</v>
      </c>
      <c r="I101" s="3">
        <v>1556</v>
      </c>
      <c r="J101" s="3">
        <v>14901432928</v>
      </c>
      <c r="K101" s="3">
        <v>961019165000</v>
      </c>
      <c r="L101" s="3">
        <v>19545790319.092571</v>
      </c>
      <c r="M101" s="3">
        <v>0</v>
      </c>
      <c r="N101" s="3">
        <v>0</v>
      </c>
      <c r="O101" s="3">
        <v>0</v>
      </c>
      <c r="P101" s="3">
        <v>13.29526519775391</v>
      </c>
      <c r="Q101" s="5">
        <v>0</v>
      </c>
      <c r="R101" s="5">
        <v>0</v>
      </c>
      <c r="S101" s="5">
        <v>0</v>
      </c>
      <c r="T101" s="5">
        <v>0</v>
      </c>
      <c r="U101" s="5"/>
      <c r="V101" s="5" t="s">
        <v>486</v>
      </c>
    </row>
    <row r="102" spans="2:22" x14ac:dyDescent="0.3">
      <c r="B102" s="3" t="s">
        <v>258</v>
      </c>
      <c r="C102" s="3" t="s">
        <v>259</v>
      </c>
      <c r="D102" s="3" t="s">
        <v>260</v>
      </c>
      <c r="E102" s="3">
        <v>499</v>
      </c>
      <c r="F102" s="3">
        <v>26702000000</v>
      </c>
      <c r="G102" s="3">
        <v>53404000000</v>
      </c>
      <c r="H102" s="3">
        <v>257480166690.673</v>
      </c>
      <c r="I102" s="3">
        <v>499</v>
      </c>
      <c r="J102" s="3">
        <v>26702000000</v>
      </c>
      <c r="K102" s="3">
        <v>53404000000</v>
      </c>
      <c r="L102" s="3">
        <v>257480166691.68701</v>
      </c>
      <c r="M102" s="3">
        <v>0</v>
      </c>
      <c r="N102" s="3">
        <v>0</v>
      </c>
      <c r="O102" s="3">
        <v>0</v>
      </c>
      <c r="P102" s="3">
        <v>-1.014007568359375</v>
      </c>
      <c r="Q102" s="5">
        <v>0</v>
      </c>
      <c r="R102" s="5">
        <v>0</v>
      </c>
      <c r="S102" s="5">
        <v>0</v>
      </c>
      <c r="T102" s="5">
        <v>0</v>
      </c>
      <c r="U102" s="5"/>
      <c r="V102" s="5" t="s">
        <v>486</v>
      </c>
    </row>
    <row r="103" spans="2:22" x14ac:dyDescent="0.3">
      <c r="B103" s="3" t="s">
        <v>258</v>
      </c>
      <c r="C103" s="3" t="s">
        <v>261</v>
      </c>
      <c r="D103" s="3" t="s">
        <v>262</v>
      </c>
      <c r="E103" s="3">
        <v>292</v>
      </c>
      <c r="F103" s="3">
        <v>5286000</v>
      </c>
      <c r="G103" s="3">
        <v>10572000</v>
      </c>
      <c r="H103" s="3">
        <v>17335951.174185701</v>
      </c>
      <c r="I103" s="3">
        <v>292</v>
      </c>
      <c r="J103" s="3">
        <v>5286000</v>
      </c>
      <c r="K103" s="3">
        <v>10572000</v>
      </c>
      <c r="L103" s="3">
        <v>17335954.47177726</v>
      </c>
      <c r="M103" s="3">
        <v>0</v>
      </c>
      <c r="N103" s="3">
        <v>0</v>
      </c>
      <c r="O103" s="3">
        <v>0</v>
      </c>
      <c r="P103" s="3">
        <v>-3.2975915595889091</v>
      </c>
      <c r="Q103" s="5">
        <v>0</v>
      </c>
      <c r="R103" s="5">
        <v>0</v>
      </c>
      <c r="S103" s="5">
        <v>0</v>
      </c>
      <c r="T103" s="5">
        <v>0</v>
      </c>
      <c r="U103" s="5"/>
      <c r="V103" s="5" t="s">
        <v>487</v>
      </c>
    </row>
    <row r="104" spans="2:22" x14ac:dyDescent="0.3">
      <c r="B104" s="3" t="s">
        <v>263</v>
      </c>
      <c r="C104" s="3" t="s">
        <v>264</v>
      </c>
      <c r="D104" s="3" t="s">
        <v>265</v>
      </c>
      <c r="E104" s="3">
        <v>1038</v>
      </c>
      <c r="F104" s="3">
        <v>17357850000</v>
      </c>
      <c r="G104" s="3">
        <v>26036775000</v>
      </c>
      <c r="H104" s="3">
        <v>230539301424.91061</v>
      </c>
      <c r="I104" s="3">
        <v>1038</v>
      </c>
      <c r="J104" s="3">
        <v>17357850000</v>
      </c>
      <c r="K104" s="3">
        <v>26036775000</v>
      </c>
      <c r="L104" s="3">
        <v>230539301433.70969</v>
      </c>
      <c r="M104" s="3">
        <v>0</v>
      </c>
      <c r="N104" s="3">
        <v>0</v>
      </c>
      <c r="O104" s="3">
        <v>0</v>
      </c>
      <c r="P104" s="3">
        <v>-8.799102783203125</v>
      </c>
      <c r="Q104" s="5">
        <v>0</v>
      </c>
      <c r="R104" s="5">
        <v>0</v>
      </c>
      <c r="S104" s="5">
        <v>0</v>
      </c>
      <c r="T104" s="5">
        <v>0</v>
      </c>
      <c r="U104" s="5"/>
      <c r="V104" s="5" t="s">
        <v>486</v>
      </c>
    </row>
    <row r="105" spans="2:22" x14ac:dyDescent="0.3">
      <c r="B105" s="3" t="s">
        <v>263</v>
      </c>
      <c r="C105" s="3" t="s">
        <v>266</v>
      </c>
      <c r="D105" s="3" t="s">
        <v>267</v>
      </c>
      <c r="E105" s="3">
        <v>609</v>
      </c>
      <c r="F105" s="3">
        <v>922500</v>
      </c>
      <c r="G105" s="3">
        <v>1383750</v>
      </c>
      <c r="H105" s="3">
        <v>10410180.530411961</v>
      </c>
      <c r="I105" s="3">
        <v>609</v>
      </c>
      <c r="J105" s="3">
        <v>922500</v>
      </c>
      <c r="K105" s="3">
        <v>1383750</v>
      </c>
      <c r="L105" s="3">
        <v>10410186.82969895</v>
      </c>
      <c r="M105" s="3">
        <v>0</v>
      </c>
      <c r="N105" s="3">
        <v>0</v>
      </c>
      <c r="O105" s="3">
        <v>0</v>
      </c>
      <c r="P105" s="3">
        <v>-6.2992869839072227</v>
      </c>
      <c r="Q105" s="5">
        <v>0</v>
      </c>
      <c r="R105" s="5">
        <v>0</v>
      </c>
      <c r="S105" s="5">
        <v>0</v>
      </c>
      <c r="T105" s="5">
        <v>0</v>
      </c>
      <c r="U105" s="5"/>
      <c r="V105" s="5" t="s">
        <v>487</v>
      </c>
    </row>
    <row r="106" spans="2:22" x14ac:dyDescent="0.3">
      <c r="B106" s="3" t="e">
        <f>#NUM!</f>
        <v>#NUM!</v>
      </c>
      <c r="C106" s="3" t="e">
        <f>#NUM!</f>
        <v>#NUM!</v>
      </c>
      <c r="D106" s="3" t="s">
        <v>268</v>
      </c>
      <c r="E106" s="3">
        <v>0</v>
      </c>
      <c r="F106" s="3">
        <v>0</v>
      </c>
      <c r="G106" s="3">
        <v>0</v>
      </c>
      <c r="H106" s="3">
        <v>0</v>
      </c>
      <c r="I106" s="3">
        <v>2246</v>
      </c>
      <c r="J106" s="3">
        <v>85480971455</v>
      </c>
      <c r="K106" s="3">
        <v>813790230000</v>
      </c>
      <c r="L106" s="3">
        <v>35063504837.305672</v>
      </c>
      <c r="M106" s="3">
        <v>-2246</v>
      </c>
      <c r="N106" s="3">
        <v>-85480971455</v>
      </c>
      <c r="O106" s="3">
        <v>-813790230000</v>
      </c>
      <c r="P106" s="3">
        <v>-35063504837.305672</v>
      </c>
      <c r="Q106" s="5">
        <v>-100</v>
      </c>
      <c r="R106" s="5">
        <v>-100</v>
      </c>
      <c r="S106" s="5">
        <v>-100</v>
      </c>
      <c r="T106" s="5">
        <v>-100</v>
      </c>
      <c r="U106" s="5"/>
      <c r="V106" s="5" t="s">
        <v>486</v>
      </c>
    </row>
    <row r="107" spans="2:22" x14ac:dyDescent="0.3">
      <c r="B107" s="3" t="s">
        <v>269</v>
      </c>
      <c r="C107" s="3" t="s">
        <v>270</v>
      </c>
      <c r="D107" s="3" t="s">
        <v>271</v>
      </c>
      <c r="E107" s="3">
        <v>47</v>
      </c>
      <c r="F107" s="3">
        <v>3425115000</v>
      </c>
      <c r="G107" s="3">
        <v>107127500000</v>
      </c>
      <c r="H107" s="3">
        <v>4289439006.7146201</v>
      </c>
      <c r="I107" s="3">
        <v>47</v>
      </c>
      <c r="J107" s="3">
        <v>3425115000</v>
      </c>
      <c r="K107" s="3">
        <v>107127500000</v>
      </c>
      <c r="L107" s="3">
        <v>4289439005.2395811</v>
      </c>
      <c r="M107" s="3">
        <v>0</v>
      </c>
      <c r="N107" s="3">
        <v>0</v>
      </c>
      <c r="O107" s="3">
        <v>0</v>
      </c>
      <c r="P107" s="3">
        <v>1.475039005279541</v>
      </c>
      <c r="Q107" s="5">
        <v>0</v>
      </c>
      <c r="R107" s="5">
        <v>0</v>
      </c>
      <c r="S107" s="5">
        <v>0</v>
      </c>
      <c r="T107" s="5">
        <v>0</v>
      </c>
      <c r="U107" s="5"/>
      <c r="V107" s="5" t="s">
        <v>486</v>
      </c>
    </row>
    <row r="108" spans="2:22" x14ac:dyDescent="0.3">
      <c r="B108" s="3" t="s">
        <v>269</v>
      </c>
      <c r="C108" s="3" t="s">
        <v>272</v>
      </c>
      <c r="D108" s="3" t="s">
        <v>273</v>
      </c>
      <c r="E108" s="3">
        <v>17</v>
      </c>
      <c r="F108" s="3">
        <v>123497</v>
      </c>
      <c r="G108" s="3">
        <v>3327525</v>
      </c>
      <c r="H108" s="3">
        <v>159782.96886386999</v>
      </c>
      <c r="I108" s="3">
        <v>17</v>
      </c>
      <c r="J108" s="3">
        <v>123497</v>
      </c>
      <c r="K108" s="3">
        <v>3327525</v>
      </c>
      <c r="L108" s="3">
        <v>159782.36608819</v>
      </c>
      <c r="M108" s="3">
        <v>0</v>
      </c>
      <c r="N108" s="3">
        <v>0</v>
      </c>
      <c r="O108" s="3">
        <v>0</v>
      </c>
      <c r="P108" s="3">
        <v>0.60277568001765758</v>
      </c>
      <c r="Q108" s="5">
        <v>0</v>
      </c>
      <c r="R108" s="5">
        <v>0</v>
      </c>
      <c r="S108" s="5">
        <v>0</v>
      </c>
      <c r="T108" s="5">
        <v>0</v>
      </c>
      <c r="U108" s="5"/>
      <c r="V108" s="5" t="s">
        <v>487</v>
      </c>
    </row>
    <row r="109" spans="2:22" x14ac:dyDescent="0.3">
      <c r="B109" s="3" t="s">
        <v>274</v>
      </c>
      <c r="C109" s="3" t="s">
        <v>275</v>
      </c>
      <c r="D109" s="3" t="s">
        <v>276</v>
      </c>
      <c r="E109" s="3">
        <v>202</v>
      </c>
      <c r="F109" s="3">
        <v>14987400000</v>
      </c>
      <c r="G109" s="3">
        <v>475200000000</v>
      </c>
      <c r="H109" s="3">
        <v>39590969650.676712</v>
      </c>
      <c r="I109" s="3">
        <v>202</v>
      </c>
      <c r="J109" s="3">
        <v>14987400000</v>
      </c>
      <c r="K109" s="3">
        <v>475200000000</v>
      </c>
      <c r="L109" s="3">
        <v>39590969644.66687</v>
      </c>
      <c r="M109" s="3">
        <v>0</v>
      </c>
      <c r="N109" s="3">
        <v>0</v>
      </c>
      <c r="O109" s="3">
        <v>0</v>
      </c>
      <c r="P109" s="3">
        <v>6.0098419189453116</v>
      </c>
      <c r="Q109" s="5">
        <v>0</v>
      </c>
      <c r="R109" s="5">
        <v>0</v>
      </c>
      <c r="S109" s="5">
        <v>0</v>
      </c>
      <c r="T109" s="5">
        <v>0</v>
      </c>
      <c r="U109" s="5"/>
      <c r="V109" s="5" t="s">
        <v>486</v>
      </c>
    </row>
    <row r="110" spans="2:22" x14ac:dyDescent="0.3">
      <c r="B110" s="3" t="s">
        <v>274</v>
      </c>
      <c r="C110" s="3" t="s">
        <v>277</v>
      </c>
      <c r="D110" s="3" t="s">
        <v>278</v>
      </c>
      <c r="E110" s="3">
        <v>40</v>
      </c>
      <c r="F110" s="3">
        <v>304900</v>
      </c>
      <c r="G110" s="3">
        <v>7852999.8200000003</v>
      </c>
      <c r="H110" s="3">
        <v>1242377.18122621</v>
      </c>
      <c r="I110" s="3">
        <v>40</v>
      </c>
      <c r="J110" s="3">
        <v>304900</v>
      </c>
      <c r="K110" s="3">
        <v>7852999.8200000003</v>
      </c>
      <c r="L110" s="3">
        <v>1242375.47382279</v>
      </c>
      <c r="M110" s="3">
        <v>0</v>
      </c>
      <c r="N110" s="3">
        <v>0</v>
      </c>
      <c r="O110" s="3">
        <v>0</v>
      </c>
      <c r="P110" s="3">
        <v>1.7074034200049939</v>
      </c>
      <c r="Q110" s="5">
        <v>0</v>
      </c>
      <c r="R110" s="5">
        <v>0</v>
      </c>
      <c r="S110" s="5">
        <v>0</v>
      </c>
      <c r="T110" s="5">
        <v>0</v>
      </c>
      <c r="U110" s="5"/>
      <c r="V110" s="5" t="s">
        <v>487</v>
      </c>
    </row>
    <row r="111" spans="2:22" x14ac:dyDescent="0.3">
      <c r="B111" s="3" t="e">
        <f>#NUM!</f>
        <v>#NUM!</v>
      </c>
      <c r="C111" s="3" t="e">
        <f>#NUM!</f>
        <v>#NUM!</v>
      </c>
      <c r="D111" s="3" t="s">
        <v>279</v>
      </c>
      <c r="E111" s="3">
        <v>0</v>
      </c>
      <c r="F111" s="3">
        <v>0</v>
      </c>
      <c r="G111" s="3">
        <v>0</v>
      </c>
      <c r="H111" s="3">
        <v>0</v>
      </c>
      <c r="I111" s="3">
        <v>94</v>
      </c>
      <c r="J111" s="3">
        <v>3634130451</v>
      </c>
      <c r="K111" s="3">
        <v>29161392193</v>
      </c>
      <c r="L111" s="3">
        <v>423702712.00948602</v>
      </c>
      <c r="M111" s="3">
        <v>-94</v>
      </c>
      <c r="N111" s="3">
        <v>-3634130451</v>
      </c>
      <c r="O111" s="3">
        <v>-29161392193</v>
      </c>
      <c r="P111" s="3">
        <v>-423702712.00948602</v>
      </c>
      <c r="Q111" s="5">
        <v>-100</v>
      </c>
      <c r="R111" s="5">
        <v>-100</v>
      </c>
      <c r="S111" s="5">
        <v>-100</v>
      </c>
      <c r="T111" s="5">
        <v>-100</v>
      </c>
      <c r="U111" s="5"/>
      <c r="V111" s="5" t="s">
        <v>486</v>
      </c>
    </row>
    <row r="112" spans="2:22" x14ac:dyDescent="0.3">
      <c r="B112" s="3" t="s">
        <v>280</v>
      </c>
      <c r="C112" s="3" t="s">
        <v>281</v>
      </c>
      <c r="D112" s="3" t="s">
        <v>282</v>
      </c>
      <c r="E112" s="3">
        <v>303</v>
      </c>
      <c r="F112" s="3">
        <v>3030000000</v>
      </c>
      <c r="G112" s="3">
        <v>4545000000</v>
      </c>
      <c r="H112" s="3">
        <v>10401027770.299561</v>
      </c>
      <c r="I112" s="3">
        <v>303</v>
      </c>
      <c r="J112" s="3">
        <v>3030000000</v>
      </c>
      <c r="K112" s="3">
        <v>4545000000</v>
      </c>
      <c r="L112" s="3">
        <v>10401027770.54882</v>
      </c>
      <c r="M112" s="3">
        <v>0</v>
      </c>
      <c r="N112" s="3">
        <v>0</v>
      </c>
      <c r="O112" s="3">
        <v>0</v>
      </c>
      <c r="P112" s="3">
        <v>-0.24925804138183591</v>
      </c>
      <c r="Q112" s="5">
        <v>0</v>
      </c>
      <c r="R112" s="5">
        <v>0</v>
      </c>
      <c r="S112" s="5">
        <v>0</v>
      </c>
      <c r="T112" s="5">
        <v>0</v>
      </c>
      <c r="U112" s="5"/>
      <c r="V112" s="5" t="s">
        <v>486</v>
      </c>
    </row>
    <row r="113" spans="2:22" x14ac:dyDescent="0.3">
      <c r="B113" s="3" t="s">
        <v>283</v>
      </c>
      <c r="C113" s="3" t="s">
        <v>284</v>
      </c>
      <c r="D113" s="3" t="s">
        <v>285</v>
      </c>
      <c r="E113" s="3">
        <v>104</v>
      </c>
      <c r="F113" s="3">
        <v>1040000000</v>
      </c>
      <c r="G113" s="3">
        <v>1560000000</v>
      </c>
      <c r="H113" s="3">
        <v>12075517337.630581</v>
      </c>
      <c r="I113" s="3">
        <v>104</v>
      </c>
      <c r="J113" s="3">
        <v>1040000000</v>
      </c>
      <c r="K113" s="3">
        <v>1560000000</v>
      </c>
      <c r="L113" s="3">
        <v>12075517333.26741</v>
      </c>
      <c r="M113" s="3">
        <v>0</v>
      </c>
      <c r="N113" s="3">
        <v>0</v>
      </c>
      <c r="O113" s="3">
        <v>0</v>
      </c>
      <c r="P113" s="3">
        <v>4.3631668090820313</v>
      </c>
      <c r="Q113" s="5">
        <v>0</v>
      </c>
      <c r="R113" s="5">
        <v>0</v>
      </c>
      <c r="S113" s="5">
        <v>0</v>
      </c>
      <c r="T113" s="5">
        <v>0</v>
      </c>
      <c r="U113" s="5"/>
      <c r="V113" s="5" t="s">
        <v>486</v>
      </c>
    </row>
    <row r="114" spans="2:22" x14ac:dyDescent="0.3">
      <c r="B114" s="3" t="s">
        <v>286</v>
      </c>
      <c r="C114" s="3" t="s">
        <v>287</v>
      </c>
      <c r="D114" s="3" t="s">
        <v>288</v>
      </c>
      <c r="E114" s="3">
        <v>61</v>
      </c>
      <c r="F114" s="3">
        <v>610000000</v>
      </c>
      <c r="G114" s="3">
        <v>915000000</v>
      </c>
      <c r="H114" s="3">
        <v>21104278485.54998</v>
      </c>
      <c r="I114" s="3">
        <v>61</v>
      </c>
      <c r="J114" s="3">
        <v>610000000</v>
      </c>
      <c r="K114" s="3">
        <v>915000000</v>
      </c>
      <c r="L114" s="3">
        <v>21104278485.649529</v>
      </c>
      <c r="M114" s="3">
        <v>0</v>
      </c>
      <c r="N114" s="3">
        <v>0</v>
      </c>
      <c r="O114" s="3">
        <v>0</v>
      </c>
      <c r="P114" s="3">
        <v>-9.954833984375E-2</v>
      </c>
      <c r="Q114" s="5">
        <v>0</v>
      </c>
      <c r="R114" s="5">
        <v>0</v>
      </c>
      <c r="S114" s="5">
        <v>0</v>
      </c>
      <c r="T114" s="5">
        <v>0</v>
      </c>
      <c r="U114" s="5"/>
      <c r="V114" s="5" t="s">
        <v>486</v>
      </c>
    </row>
    <row r="115" spans="2:22" x14ac:dyDescent="0.3">
      <c r="B115" s="3" t="s">
        <v>289</v>
      </c>
      <c r="C115" s="3" t="s">
        <v>290</v>
      </c>
      <c r="D115" s="3" t="s">
        <v>291</v>
      </c>
      <c r="E115" s="3">
        <v>381</v>
      </c>
      <c r="F115" s="3">
        <v>4902000000</v>
      </c>
      <c r="G115" s="3">
        <v>7353000000</v>
      </c>
      <c r="H115" s="3">
        <v>99115528633.858047</v>
      </c>
      <c r="I115" s="3">
        <v>381</v>
      </c>
      <c r="J115" s="3">
        <v>4902000000</v>
      </c>
      <c r="K115" s="3">
        <v>7353000000</v>
      </c>
      <c r="L115" s="3">
        <v>99115528642.655075</v>
      </c>
      <c r="M115" s="3">
        <v>0</v>
      </c>
      <c r="N115" s="3">
        <v>0</v>
      </c>
      <c r="O115" s="3">
        <v>0</v>
      </c>
      <c r="P115" s="3">
        <v>-8.797027587890625</v>
      </c>
      <c r="Q115" s="5">
        <v>0</v>
      </c>
      <c r="R115" s="5">
        <v>0</v>
      </c>
      <c r="S115" s="5">
        <v>0</v>
      </c>
      <c r="T115" s="5">
        <v>0</v>
      </c>
      <c r="U115" s="5"/>
      <c r="V115" s="5" t="s">
        <v>486</v>
      </c>
    </row>
    <row r="116" spans="2:22" x14ac:dyDescent="0.3">
      <c r="B116" s="3" t="s">
        <v>289</v>
      </c>
      <c r="C116" s="3" t="s">
        <v>292</v>
      </c>
      <c r="D116" s="3" t="s">
        <v>293</v>
      </c>
      <c r="E116" s="3">
        <v>888</v>
      </c>
      <c r="F116" s="3">
        <v>1140097</v>
      </c>
      <c r="G116" s="3">
        <v>1710145.5</v>
      </c>
      <c r="H116" s="3">
        <v>26334697.239528831</v>
      </c>
      <c r="I116" s="3">
        <v>888</v>
      </c>
      <c r="J116" s="3">
        <v>1140097</v>
      </c>
      <c r="K116" s="3">
        <v>1710145.5</v>
      </c>
      <c r="L116" s="3">
        <v>26334698.556526572</v>
      </c>
      <c r="M116" s="3">
        <v>0</v>
      </c>
      <c r="N116" s="3">
        <v>0</v>
      </c>
      <c r="O116" s="3">
        <v>0</v>
      </c>
      <c r="P116" s="3">
        <v>-1.316997736692429</v>
      </c>
      <c r="Q116" s="5">
        <v>0</v>
      </c>
      <c r="R116" s="5">
        <v>0</v>
      </c>
      <c r="S116" s="5">
        <v>0</v>
      </c>
      <c r="T116" s="5">
        <v>0</v>
      </c>
      <c r="U116" s="5"/>
      <c r="V116" s="5" t="s">
        <v>487</v>
      </c>
    </row>
    <row r="117" spans="2:22" x14ac:dyDescent="0.3">
      <c r="B117" s="3" t="s">
        <v>294</v>
      </c>
      <c r="C117" s="3" t="s">
        <v>295</v>
      </c>
      <c r="D117" s="3" t="s">
        <v>296</v>
      </c>
      <c r="E117" s="3">
        <v>1166</v>
      </c>
      <c r="F117" s="3">
        <v>16083342400</v>
      </c>
      <c r="G117" s="3">
        <v>465220900000</v>
      </c>
      <c r="H117" s="3">
        <v>17156555404.4443</v>
      </c>
      <c r="I117" s="3">
        <v>1166</v>
      </c>
      <c r="J117" s="3">
        <v>16083342400</v>
      </c>
      <c r="K117" s="3">
        <v>465220900000</v>
      </c>
      <c r="L117" s="3">
        <v>17156555398.859039</v>
      </c>
      <c r="M117" s="3">
        <v>0</v>
      </c>
      <c r="N117" s="3">
        <v>0</v>
      </c>
      <c r="O117" s="3">
        <v>0</v>
      </c>
      <c r="P117" s="3">
        <v>5.5852642059326172</v>
      </c>
      <c r="Q117" s="5">
        <v>0</v>
      </c>
      <c r="R117" s="5">
        <v>0</v>
      </c>
      <c r="S117" s="5">
        <v>0</v>
      </c>
      <c r="T117" s="5">
        <v>0</v>
      </c>
      <c r="U117" s="5"/>
      <c r="V117" s="5" t="s">
        <v>486</v>
      </c>
    </row>
    <row r="118" spans="2:22" x14ac:dyDescent="0.3">
      <c r="B118" s="3" t="s">
        <v>297</v>
      </c>
      <c r="C118" s="3" t="s">
        <v>298</v>
      </c>
      <c r="D118" s="3" t="s">
        <v>299</v>
      </c>
      <c r="E118" s="3">
        <v>2412</v>
      </c>
      <c r="F118" s="3">
        <v>11792067792</v>
      </c>
      <c r="G118" s="3">
        <v>455556100000</v>
      </c>
      <c r="H118" s="3">
        <v>50038060429.841721</v>
      </c>
      <c r="I118" s="3">
        <v>2412</v>
      </c>
      <c r="J118" s="3">
        <v>11792067792</v>
      </c>
      <c r="K118" s="3">
        <v>455556100000</v>
      </c>
      <c r="L118" s="3">
        <v>50038060421.54567</v>
      </c>
      <c r="M118" s="3">
        <v>0</v>
      </c>
      <c r="N118" s="3">
        <v>0</v>
      </c>
      <c r="O118" s="3">
        <v>0</v>
      </c>
      <c r="P118" s="3">
        <v>8.296051025390625</v>
      </c>
      <c r="Q118" s="5">
        <v>0</v>
      </c>
      <c r="R118" s="5">
        <v>0</v>
      </c>
      <c r="S118" s="5">
        <v>0</v>
      </c>
      <c r="T118" s="5">
        <v>0</v>
      </c>
      <c r="U118" s="5"/>
      <c r="V118" s="5" t="s">
        <v>486</v>
      </c>
    </row>
    <row r="119" spans="2:22" x14ac:dyDescent="0.3">
      <c r="B119" s="3" t="s">
        <v>300</v>
      </c>
      <c r="C119" s="3" t="s">
        <v>301</v>
      </c>
      <c r="D119" s="3" t="s">
        <v>302</v>
      </c>
      <c r="E119" s="3">
        <v>12492</v>
      </c>
      <c r="F119" s="3">
        <v>69232172925.839996</v>
      </c>
      <c r="G119" s="3">
        <v>2695444976000</v>
      </c>
      <c r="H119" s="3">
        <v>421046506505.08978</v>
      </c>
      <c r="I119" s="3">
        <v>12492</v>
      </c>
      <c r="J119" s="3">
        <v>69232172925.839996</v>
      </c>
      <c r="K119" s="3">
        <v>2695444976000</v>
      </c>
      <c r="L119" s="3">
        <v>421046506544.42322</v>
      </c>
      <c r="M119" s="3">
        <v>0</v>
      </c>
      <c r="N119" s="3">
        <v>0</v>
      </c>
      <c r="O119" s="3">
        <v>0</v>
      </c>
      <c r="P119" s="3">
        <v>-39.33343505859375</v>
      </c>
      <c r="Q119" s="5">
        <v>0</v>
      </c>
      <c r="R119" s="5">
        <v>0</v>
      </c>
      <c r="S119" s="5">
        <v>0</v>
      </c>
      <c r="T119" s="5">
        <v>0</v>
      </c>
      <c r="U119" s="5"/>
      <c r="V119" s="5" t="s">
        <v>486</v>
      </c>
    </row>
    <row r="120" spans="2:22" x14ac:dyDescent="0.3">
      <c r="B120" s="3" t="s">
        <v>300</v>
      </c>
      <c r="C120" s="3" t="s">
        <v>303</v>
      </c>
      <c r="D120" s="3" t="s">
        <v>304</v>
      </c>
      <c r="E120" s="3">
        <v>229</v>
      </c>
      <c r="F120" s="3">
        <v>709733</v>
      </c>
      <c r="G120" s="3">
        <v>20157520</v>
      </c>
      <c r="H120" s="3">
        <v>4036405.5117763998</v>
      </c>
      <c r="I120" s="3">
        <v>229</v>
      </c>
      <c r="J120" s="3">
        <v>709733</v>
      </c>
      <c r="K120" s="3">
        <v>20157520</v>
      </c>
      <c r="L120" s="3">
        <v>4036401.1398084001</v>
      </c>
      <c r="M120" s="3">
        <v>0</v>
      </c>
      <c r="N120" s="3">
        <v>0</v>
      </c>
      <c r="O120" s="3">
        <v>0</v>
      </c>
      <c r="P120" s="3">
        <v>4.3719679997302592</v>
      </c>
      <c r="Q120" s="5">
        <v>0</v>
      </c>
      <c r="R120" s="5">
        <v>0</v>
      </c>
      <c r="S120" s="5">
        <v>0</v>
      </c>
      <c r="T120" s="5">
        <v>0</v>
      </c>
      <c r="U120" s="5"/>
      <c r="V120" s="5" t="s">
        <v>487</v>
      </c>
    </row>
    <row r="121" spans="2:22" x14ac:dyDescent="0.3">
      <c r="B121" s="3" t="s">
        <v>305</v>
      </c>
      <c r="C121" s="3" t="s">
        <v>306</v>
      </c>
      <c r="D121" s="3" t="s">
        <v>307</v>
      </c>
      <c r="E121" s="3">
        <v>121</v>
      </c>
      <c r="F121" s="3">
        <v>614000004</v>
      </c>
      <c r="G121" s="3">
        <v>18504000000</v>
      </c>
      <c r="H121" s="3">
        <v>5075761191.0419483</v>
      </c>
      <c r="I121" s="3">
        <v>121</v>
      </c>
      <c r="J121" s="3">
        <v>614000004</v>
      </c>
      <c r="K121" s="3">
        <v>18504000000</v>
      </c>
      <c r="L121" s="3">
        <v>5075761187.4933577</v>
      </c>
      <c r="M121" s="3">
        <v>0</v>
      </c>
      <c r="N121" s="3">
        <v>0</v>
      </c>
      <c r="O121" s="3">
        <v>0</v>
      </c>
      <c r="P121" s="3">
        <v>3.5485906600952148</v>
      </c>
      <c r="Q121" s="5">
        <v>0</v>
      </c>
      <c r="R121" s="5">
        <v>0</v>
      </c>
      <c r="S121" s="5">
        <v>0</v>
      </c>
      <c r="T121" s="5">
        <v>0</v>
      </c>
      <c r="U121" s="5"/>
      <c r="V121" s="5" t="s">
        <v>486</v>
      </c>
    </row>
    <row r="122" spans="2:22" x14ac:dyDescent="0.3">
      <c r="B122" s="3" t="s">
        <v>308</v>
      </c>
      <c r="C122" s="3" t="s">
        <v>309</v>
      </c>
      <c r="D122" s="3" t="s">
        <v>310</v>
      </c>
      <c r="E122" s="3">
        <v>47</v>
      </c>
      <c r="F122" s="3">
        <v>1900000000</v>
      </c>
      <c r="G122" s="3">
        <v>17900000000</v>
      </c>
      <c r="H122" s="3">
        <v>6851493656</v>
      </c>
      <c r="I122" s="3">
        <v>47</v>
      </c>
      <c r="J122" s="3">
        <v>1900000000</v>
      </c>
      <c r="K122" s="3">
        <v>17900000000</v>
      </c>
      <c r="L122" s="3">
        <v>6851493653.9612637</v>
      </c>
      <c r="M122" s="3">
        <v>0</v>
      </c>
      <c r="N122" s="3">
        <v>0</v>
      </c>
      <c r="O122" s="3">
        <v>0</v>
      </c>
      <c r="P122" s="3">
        <v>2.0387363433837891</v>
      </c>
      <c r="Q122" s="5">
        <v>0</v>
      </c>
      <c r="R122" s="5">
        <v>0</v>
      </c>
      <c r="S122" s="5">
        <v>0</v>
      </c>
      <c r="T122" s="5">
        <v>0</v>
      </c>
      <c r="U122" s="5"/>
      <c r="V122" s="5" t="s">
        <v>486</v>
      </c>
    </row>
    <row r="123" spans="2:22" x14ac:dyDescent="0.3">
      <c r="B123" s="3" t="s">
        <v>311</v>
      </c>
      <c r="C123" s="3" t="s">
        <v>312</v>
      </c>
      <c r="D123" s="3" t="s">
        <v>313</v>
      </c>
      <c r="E123" s="3">
        <v>57295</v>
      </c>
      <c r="F123" s="3">
        <v>963897618892.85132</v>
      </c>
      <c r="G123" s="3">
        <v>15076550223432</v>
      </c>
      <c r="H123" s="3">
        <v>357411103966.74268</v>
      </c>
      <c r="I123" s="3">
        <v>57295</v>
      </c>
      <c r="J123" s="3">
        <v>963897618892.85132</v>
      </c>
      <c r="K123" s="3">
        <v>15076550223432</v>
      </c>
      <c r="L123" s="3">
        <v>357411103872.31708</v>
      </c>
      <c r="M123" s="3">
        <v>0</v>
      </c>
      <c r="N123" s="3">
        <v>0</v>
      </c>
      <c r="O123" s="3">
        <v>0</v>
      </c>
      <c r="P123" s="3">
        <v>94.425537109375</v>
      </c>
      <c r="Q123" s="5">
        <v>0</v>
      </c>
      <c r="R123" s="5">
        <v>0</v>
      </c>
      <c r="S123" s="5">
        <v>0</v>
      </c>
      <c r="T123" s="5">
        <v>0</v>
      </c>
      <c r="U123" s="5"/>
      <c r="V123" s="5" t="s">
        <v>486</v>
      </c>
    </row>
    <row r="124" spans="2:22" x14ac:dyDescent="0.3">
      <c r="B124" s="3" t="s">
        <v>314</v>
      </c>
      <c r="C124" s="3" t="s">
        <v>315</v>
      </c>
      <c r="D124" s="3" t="s">
        <v>316</v>
      </c>
      <c r="E124" s="3">
        <v>241510</v>
      </c>
      <c r="F124" s="3">
        <v>4458950113323.9121</v>
      </c>
      <c r="G124" s="3">
        <v>64213299870568</v>
      </c>
      <c r="H124" s="3">
        <v>1986594661695.707</v>
      </c>
      <c r="I124" s="3">
        <v>241510</v>
      </c>
      <c r="J124" s="3">
        <v>4458950113323.9131</v>
      </c>
      <c r="K124" s="3">
        <v>64213299870568</v>
      </c>
      <c r="L124" s="3">
        <v>1986594661675.489</v>
      </c>
      <c r="M124" s="3">
        <v>0</v>
      </c>
      <c r="N124" s="3">
        <v>-9.765625E-4</v>
      </c>
      <c r="O124" s="3">
        <v>0</v>
      </c>
      <c r="P124" s="3">
        <v>20.21728515625</v>
      </c>
      <c r="Q124" s="5">
        <v>0</v>
      </c>
      <c r="R124" s="5">
        <v>0</v>
      </c>
      <c r="S124" s="5">
        <v>0</v>
      </c>
      <c r="T124" s="5">
        <v>0</v>
      </c>
      <c r="U124" s="5"/>
      <c r="V124" s="5" t="s">
        <v>486</v>
      </c>
    </row>
    <row r="125" spans="2:22" x14ac:dyDescent="0.3">
      <c r="B125" s="3" t="s">
        <v>317</v>
      </c>
      <c r="C125" s="3" t="s">
        <v>318</v>
      </c>
      <c r="D125" s="3" t="s">
        <v>319</v>
      </c>
      <c r="E125" s="3">
        <v>815</v>
      </c>
      <c r="F125" s="3">
        <v>1692235560</v>
      </c>
      <c r="G125" s="3">
        <v>44103500001</v>
      </c>
      <c r="H125" s="3">
        <v>12580796119.421021</v>
      </c>
      <c r="I125" s="3">
        <v>815</v>
      </c>
      <c r="J125" s="3">
        <v>1692235560</v>
      </c>
      <c r="K125" s="3">
        <v>44103500001</v>
      </c>
      <c r="L125" s="3">
        <v>12580796116.315161</v>
      </c>
      <c r="M125" s="3">
        <v>0</v>
      </c>
      <c r="N125" s="3">
        <v>0</v>
      </c>
      <c r="O125" s="3">
        <v>0</v>
      </c>
      <c r="P125" s="3">
        <v>3.1058559417724609</v>
      </c>
      <c r="Q125" s="5">
        <v>0</v>
      </c>
      <c r="R125" s="5">
        <v>0</v>
      </c>
      <c r="S125" s="5">
        <v>0</v>
      </c>
      <c r="T125" s="5">
        <v>0</v>
      </c>
      <c r="U125" s="5"/>
      <c r="V125" s="5" t="s">
        <v>486</v>
      </c>
    </row>
    <row r="126" spans="2:22" x14ac:dyDescent="0.3">
      <c r="B126" s="3" t="s">
        <v>320</v>
      </c>
      <c r="C126" s="3" t="s">
        <v>321</v>
      </c>
      <c r="D126" s="3" t="s">
        <v>322</v>
      </c>
      <c r="E126" s="3">
        <v>122</v>
      </c>
      <c r="F126" s="3">
        <v>2761308004</v>
      </c>
      <c r="G126" s="3">
        <v>69415000000</v>
      </c>
      <c r="H126" s="3">
        <v>10402212285.38851</v>
      </c>
      <c r="I126" s="3">
        <v>122</v>
      </c>
      <c r="J126" s="3">
        <v>2761308004</v>
      </c>
      <c r="K126" s="3">
        <v>69415000000</v>
      </c>
      <c r="L126" s="3">
        <v>10402212285.446751</v>
      </c>
      <c r="M126" s="3">
        <v>0</v>
      </c>
      <c r="N126" s="3">
        <v>0</v>
      </c>
      <c r="O126" s="3">
        <v>0</v>
      </c>
      <c r="P126" s="3">
        <v>-5.8238983154296882E-2</v>
      </c>
      <c r="Q126" s="5">
        <v>0</v>
      </c>
      <c r="R126" s="5">
        <v>0</v>
      </c>
      <c r="S126" s="5">
        <v>0</v>
      </c>
      <c r="T126" s="5">
        <v>0</v>
      </c>
      <c r="U126" s="5"/>
      <c r="V126" s="5" t="s">
        <v>486</v>
      </c>
    </row>
    <row r="127" spans="2:22" x14ac:dyDescent="0.3">
      <c r="B127" s="3" t="s">
        <v>320</v>
      </c>
      <c r="C127" s="3" t="s">
        <v>323</v>
      </c>
      <c r="D127" s="3" t="s">
        <v>324</v>
      </c>
      <c r="E127" s="3">
        <v>13</v>
      </c>
      <c r="F127" s="3">
        <v>32750</v>
      </c>
      <c r="G127" s="3">
        <v>665000</v>
      </c>
      <c r="H127" s="3">
        <v>156142.741174</v>
      </c>
      <c r="I127" s="3">
        <v>13</v>
      </c>
      <c r="J127" s="3">
        <v>32750</v>
      </c>
      <c r="K127" s="3">
        <v>665000</v>
      </c>
      <c r="L127" s="3">
        <v>156143.18049</v>
      </c>
      <c r="M127" s="3">
        <v>0</v>
      </c>
      <c r="N127" s="3">
        <v>0</v>
      </c>
      <c r="O127" s="3">
        <v>0</v>
      </c>
      <c r="P127" s="3">
        <v>-0.43931600000360049</v>
      </c>
      <c r="Q127" s="5">
        <v>0</v>
      </c>
      <c r="R127" s="5">
        <v>0</v>
      </c>
      <c r="S127" s="5">
        <v>0</v>
      </c>
      <c r="T127" s="5">
        <v>0</v>
      </c>
      <c r="U127" s="5"/>
      <c r="V127" s="5" t="s">
        <v>487</v>
      </c>
    </row>
    <row r="128" spans="2:22" x14ac:dyDescent="0.3">
      <c r="B128" s="3" t="s">
        <v>325</v>
      </c>
      <c r="C128" s="3" t="s">
        <v>326</v>
      </c>
      <c r="D128" s="3" t="s">
        <v>327</v>
      </c>
      <c r="E128" s="3">
        <v>176</v>
      </c>
      <c r="F128" s="3">
        <v>11879200012</v>
      </c>
      <c r="G128" s="3">
        <v>85565000000</v>
      </c>
      <c r="H128" s="3">
        <v>23542689928.300331</v>
      </c>
      <c r="I128" s="3">
        <v>176</v>
      </c>
      <c r="J128" s="3">
        <v>11879200012</v>
      </c>
      <c r="K128" s="3">
        <v>85565000000</v>
      </c>
      <c r="L128" s="3">
        <v>23542689923.203461</v>
      </c>
      <c r="M128" s="3">
        <v>0</v>
      </c>
      <c r="N128" s="3">
        <v>0</v>
      </c>
      <c r="O128" s="3">
        <v>0</v>
      </c>
      <c r="P128" s="3">
        <v>5.0968704223632813</v>
      </c>
      <c r="Q128" s="5">
        <v>0</v>
      </c>
      <c r="R128" s="5">
        <v>0</v>
      </c>
      <c r="S128" s="5">
        <v>0</v>
      </c>
      <c r="T128" s="5">
        <v>0</v>
      </c>
      <c r="U128" s="5"/>
      <c r="V128" s="5" t="s">
        <v>486</v>
      </c>
    </row>
    <row r="129" spans="2:22" x14ac:dyDescent="0.3">
      <c r="B129" s="3" t="s">
        <v>328</v>
      </c>
      <c r="C129" s="3" t="s">
        <v>329</v>
      </c>
      <c r="D129" s="3" t="s">
        <v>330</v>
      </c>
      <c r="E129" s="3">
        <v>2100</v>
      </c>
      <c r="F129" s="3">
        <v>10942799984</v>
      </c>
      <c r="G129" s="3">
        <v>314414200040</v>
      </c>
      <c r="H129" s="3">
        <v>95950486652.801117</v>
      </c>
      <c r="I129" s="3">
        <v>2100</v>
      </c>
      <c r="J129" s="3">
        <v>10942799984</v>
      </c>
      <c r="K129" s="3">
        <v>314414200040</v>
      </c>
      <c r="L129" s="3">
        <v>95950486638.532593</v>
      </c>
      <c r="M129" s="3">
        <v>0</v>
      </c>
      <c r="N129" s="3">
        <v>0</v>
      </c>
      <c r="O129" s="3">
        <v>0</v>
      </c>
      <c r="P129" s="3">
        <v>14.26852416992188</v>
      </c>
      <c r="Q129" s="5">
        <v>0</v>
      </c>
      <c r="R129" s="5">
        <v>0</v>
      </c>
      <c r="S129" s="5">
        <v>0</v>
      </c>
      <c r="T129" s="5">
        <v>0</v>
      </c>
      <c r="U129" s="5"/>
      <c r="V129" s="5" t="s">
        <v>486</v>
      </c>
    </row>
    <row r="130" spans="2:22" x14ac:dyDescent="0.3">
      <c r="B130" s="3" t="s">
        <v>328</v>
      </c>
      <c r="C130" s="3" t="s">
        <v>331</v>
      </c>
      <c r="D130" s="3" t="s">
        <v>332</v>
      </c>
      <c r="E130" s="3">
        <v>14</v>
      </c>
      <c r="F130" s="3">
        <v>13650</v>
      </c>
      <c r="G130" s="3">
        <v>462000</v>
      </c>
      <c r="H130" s="3">
        <v>210324.6436604</v>
      </c>
      <c r="I130" s="3">
        <v>14</v>
      </c>
      <c r="J130" s="3">
        <v>13650</v>
      </c>
      <c r="K130" s="3">
        <v>462000</v>
      </c>
      <c r="L130" s="3">
        <v>210324.13345679999</v>
      </c>
      <c r="M130" s="3">
        <v>0</v>
      </c>
      <c r="N130" s="3">
        <v>0</v>
      </c>
      <c r="O130" s="3">
        <v>0</v>
      </c>
      <c r="P130" s="3">
        <v>0.51020360001712106</v>
      </c>
      <c r="Q130" s="5">
        <v>0</v>
      </c>
      <c r="R130" s="5">
        <v>0</v>
      </c>
      <c r="S130" s="5">
        <v>0</v>
      </c>
      <c r="T130" s="5">
        <v>0</v>
      </c>
      <c r="U130" s="5"/>
      <c r="V130" s="5" t="s">
        <v>487</v>
      </c>
    </row>
    <row r="131" spans="2:22" x14ac:dyDescent="0.3">
      <c r="B131" s="3" t="s">
        <v>333</v>
      </c>
      <c r="C131" s="3" t="s">
        <v>334</v>
      </c>
      <c r="D131" s="3" t="s">
        <v>335</v>
      </c>
      <c r="E131" s="3">
        <v>22</v>
      </c>
      <c r="F131" s="3">
        <v>88300000</v>
      </c>
      <c r="G131" s="3">
        <v>5075000000</v>
      </c>
      <c r="H131" s="3">
        <v>413385170.14604598</v>
      </c>
      <c r="I131" s="3">
        <v>22</v>
      </c>
      <c r="J131" s="3">
        <v>88300000</v>
      </c>
      <c r="K131" s="3">
        <v>5075000000</v>
      </c>
      <c r="L131" s="3">
        <v>413385171.19383502</v>
      </c>
      <c r="M131" s="3">
        <v>0</v>
      </c>
      <c r="N131" s="3">
        <v>0</v>
      </c>
      <c r="O131" s="3">
        <v>0</v>
      </c>
      <c r="P131" s="3">
        <v>-1.0477890372276311</v>
      </c>
      <c r="Q131" s="5">
        <v>0</v>
      </c>
      <c r="R131" s="5">
        <v>0</v>
      </c>
      <c r="S131" s="5">
        <v>0</v>
      </c>
      <c r="T131" s="5">
        <v>0</v>
      </c>
      <c r="U131" s="5"/>
      <c r="V131" s="5" t="s">
        <v>486</v>
      </c>
    </row>
    <row r="132" spans="2:22" x14ac:dyDescent="0.3">
      <c r="B132" s="3" t="s">
        <v>336</v>
      </c>
      <c r="C132" s="3" t="s">
        <v>337</v>
      </c>
      <c r="D132" s="3" t="s">
        <v>338</v>
      </c>
      <c r="E132" s="3">
        <v>47</v>
      </c>
      <c r="F132" s="3">
        <v>9886705.6400000006</v>
      </c>
      <c r="G132" s="3">
        <v>21480000</v>
      </c>
      <c r="H132" s="3">
        <v>12164231</v>
      </c>
      <c r="I132" s="3">
        <v>43</v>
      </c>
      <c r="J132" s="3">
        <v>9162252.6400000006</v>
      </c>
      <c r="K132" s="3">
        <v>20180000</v>
      </c>
      <c r="L132" s="3">
        <v>11330070.687100001</v>
      </c>
      <c r="M132" s="3">
        <v>4</v>
      </c>
      <c r="N132" s="3">
        <v>724453</v>
      </c>
      <c r="O132" s="3">
        <v>1300000</v>
      </c>
      <c r="P132" s="3">
        <v>834160.31289999932</v>
      </c>
      <c r="Q132" s="5">
        <v>9.3000000000000007</v>
      </c>
      <c r="R132" s="5">
        <v>7.9</v>
      </c>
      <c r="S132" s="5">
        <v>6.4</v>
      </c>
      <c r="T132" s="5">
        <v>7.4</v>
      </c>
      <c r="U132" s="5"/>
      <c r="V132" s="5" t="s">
        <v>487</v>
      </c>
    </row>
    <row r="133" spans="2:22" x14ac:dyDescent="0.3">
      <c r="B133" s="3" t="s">
        <v>339</v>
      </c>
      <c r="C133" s="3" t="s">
        <v>340</v>
      </c>
      <c r="D133" s="3" t="s">
        <v>341</v>
      </c>
      <c r="E133" s="3">
        <v>123</v>
      </c>
      <c r="F133" s="3">
        <v>1001199996</v>
      </c>
      <c r="G133" s="3">
        <v>36435000000</v>
      </c>
      <c r="H133" s="3">
        <v>2959131279.0612011</v>
      </c>
      <c r="I133" s="3">
        <v>123</v>
      </c>
      <c r="J133" s="3">
        <v>1001199996</v>
      </c>
      <c r="K133" s="3">
        <v>36435000000</v>
      </c>
      <c r="L133" s="3">
        <v>2959131276.1937761</v>
      </c>
      <c r="M133" s="3">
        <v>0</v>
      </c>
      <c r="N133" s="3">
        <v>0</v>
      </c>
      <c r="O133" s="3">
        <v>0</v>
      </c>
      <c r="P133" s="3">
        <v>2.8674249649047852</v>
      </c>
      <c r="Q133" s="5">
        <v>0</v>
      </c>
      <c r="R133" s="5">
        <v>0</v>
      </c>
      <c r="S133" s="5">
        <v>0</v>
      </c>
      <c r="T133" s="5">
        <v>0</v>
      </c>
      <c r="U133" s="5"/>
      <c r="V133" s="5" t="s">
        <v>486</v>
      </c>
    </row>
    <row r="134" spans="2:22" x14ac:dyDescent="0.3">
      <c r="B134" s="3" t="s">
        <v>342</v>
      </c>
      <c r="C134" s="3" t="s">
        <v>343</v>
      </c>
      <c r="D134" s="3" t="s">
        <v>344</v>
      </c>
      <c r="E134" s="3">
        <v>7</v>
      </c>
      <c r="F134" s="3">
        <v>425000000</v>
      </c>
      <c r="G134" s="3">
        <v>4250000000</v>
      </c>
      <c r="H134" s="3">
        <v>599140978</v>
      </c>
      <c r="I134" s="3">
        <v>7</v>
      </c>
      <c r="J134" s="3">
        <v>425000000</v>
      </c>
      <c r="K134" s="3">
        <v>4250000000</v>
      </c>
      <c r="L134" s="3">
        <v>599140978.99232495</v>
      </c>
      <c r="M134" s="3">
        <v>0</v>
      </c>
      <c r="N134" s="3">
        <v>0</v>
      </c>
      <c r="O134" s="3">
        <v>0</v>
      </c>
      <c r="P134" s="3">
        <v>-0.99232494831085205</v>
      </c>
      <c r="Q134" s="5">
        <v>0</v>
      </c>
      <c r="R134" s="5">
        <v>0</v>
      </c>
      <c r="S134" s="5">
        <v>0</v>
      </c>
      <c r="T134" s="5">
        <v>0</v>
      </c>
      <c r="U134" s="5"/>
      <c r="V134" s="5" t="s">
        <v>486</v>
      </c>
    </row>
    <row r="135" spans="2:22" x14ac:dyDescent="0.3">
      <c r="B135" s="3" t="s">
        <v>345</v>
      </c>
      <c r="C135" s="3" t="s">
        <v>346</v>
      </c>
      <c r="D135" s="3" t="s">
        <v>347</v>
      </c>
      <c r="E135" s="3">
        <v>3</v>
      </c>
      <c r="F135" s="3">
        <v>7500</v>
      </c>
      <c r="G135" s="3">
        <v>210000</v>
      </c>
      <c r="H135" s="3">
        <v>13198</v>
      </c>
      <c r="I135" s="3">
        <v>3</v>
      </c>
      <c r="J135" s="3">
        <v>7500</v>
      </c>
      <c r="K135" s="3">
        <v>210000</v>
      </c>
      <c r="L135" s="3">
        <v>13198.71757230894</v>
      </c>
      <c r="M135" s="3">
        <v>0</v>
      </c>
      <c r="N135" s="3">
        <v>0</v>
      </c>
      <c r="O135" s="3">
        <v>0</v>
      </c>
      <c r="P135" s="3">
        <v>-0.71757230894036184</v>
      </c>
      <c r="Q135" s="5">
        <v>0</v>
      </c>
      <c r="R135" s="5">
        <v>0</v>
      </c>
      <c r="S135" s="5">
        <v>0</v>
      </c>
      <c r="T135" s="5">
        <v>0</v>
      </c>
      <c r="U135" s="5"/>
      <c r="V135" s="5" t="s">
        <v>487</v>
      </c>
    </row>
    <row r="136" spans="2:22" x14ac:dyDescent="0.3">
      <c r="B136" s="3" t="s">
        <v>348</v>
      </c>
      <c r="C136" s="3" t="s">
        <v>349</v>
      </c>
      <c r="D136" s="3" t="s">
        <v>350</v>
      </c>
      <c r="E136" s="3">
        <v>4</v>
      </c>
      <c r="F136" s="3">
        <v>225000000</v>
      </c>
      <c r="G136" s="3">
        <v>1950000000</v>
      </c>
      <c r="H136" s="3">
        <v>619161755</v>
      </c>
      <c r="I136" s="3">
        <v>4</v>
      </c>
      <c r="J136" s="3">
        <v>225000000</v>
      </c>
      <c r="K136" s="3">
        <v>1950000000</v>
      </c>
      <c r="L136" s="3">
        <v>619161755.42332697</v>
      </c>
      <c r="M136" s="3">
        <v>0</v>
      </c>
      <c r="N136" s="3">
        <v>0</v>
      </c>
      <c r="O136" s="3">
        <v>0</v>
      </c>
      <c r="P136" s="3">
        <v>-0.42332696914672852</v>
      </c>
      <c r="Q136" s="5">
        <v>0</v>
      </c>
      <c r="R136" s="5">
        <v>0</v>
      </c>
      <c r="S136" s="5">
        <v>0</v>
      </c>
      <c r="T136" s="5">
        <v>0</v>
      </c>
      <c r="U136" s="5"/>
      <c r="V136" s="5" t="s">
        <v>486</v>
      </c>
    </row>
    <row r="137" spans="2:22" x14ac:dyDescent="0.3">
      <c r="B137" s="3" t="s">
        <v>351</v>
      </c>
      <c r="C137" s="3" t="s">
        <v>352</v>
      </c>
      <c r="D137" s="3" t="s">
        <v>353</v>
      </c>
      <c r="E137" s="3">
        <v>2268</v>
      </c>
      <c r="F137" s="3">
        <v>153644591097</v>
      </c>
      <c r="G137" s="3">
        <v>2056968000001</v>
      </c>
      <c r="H137" s="3">
        <v>335424024200.28583</v>
      </c>
      <c r="I137" s="3">
        <v>2268</v>
      </c>
      <c r="J137" s="3">
        <v>153644591097</v>
      </c>
      <c r="K137" s="3">
        <v>2056968000001</v>
      </c>
      <c r="L137" s="3">
        <v>335424024204.96771</v>
      </c>
      <c r="M137" s="3">
        <v>0</v>
      </c>
      <c r="N137" s="3">
        <v>0</v>
      </c>
      <c r="O137" s="3">
        <v>0</v>
      </c>
      <c r="P137" s="3">
        <v>-4.68182373046875</v>
      </c>
      <c r="Q137" s="5">
        <v>0</v>
      </c>
      <c r="R137" s="5">
        <v>0</v>
      </c>
      <c r="S137" s="5">
        <v>0</v>
      </c>
      <c r="T137" s="5">
        <v>0</v>
      </c>
      <c r="U137" s="5"/>
      <c r="V137" s="5" t="s">
        <v>486</v>
      </c>
    </row>
    <row r="138" spans="2:22" x14ac:dyDescent="0.3">
      <c r="B138" s="3" t="s">
        <v>351</v>
      </c>
      <c r="C138" s="3" t="s">
        <v>354</v>
      </c>
      <c r="D138" s="3" t="s">
        <v>355</v>
      </c>
      <c r="E138" s="3">
        <v>195</v>
      </c>
      <c r="F138" s="3">
        <v>1681000</v>
      </c>
      <c r="G138" s="3">
        <v>19581125</v>
      </c>
      <c r="H138" s="3">
        <v>4428074.9949333835</v>
      </c>
      <c r="I138" s="3">
        <v>195</v>
      </c>
      <c r="J138" s="3">
        <v>1681000</v>
      </c>
      <c r="K138" s="3">
        <v>19581125</v>
      </c>
      <c r="L138" s="3">
        <v>4428077.6794842388</v>
      </c>
      <c r="M138" s="3">
        <v>0</v>
      </c>
      <c r="N138" s="3">
        <v>0</v>
      </c>
      <c r="O138" s="3">
        <v>0</v>
      </c>
      <c r="P138" s="3">
        <v>-2.6845508553087711</v>
      </c>
      <c r="Q138" s="5">
        <v>0</v>
      </c>
      <c r="R138" s="5">
        <v>0</v>
      </c>
      <c r="S138" s="5">
        <v>0</v>
      </c>
      <c r="T138" s="5">
        <v>0</v>
      </c>
      <c r="U138" s="5"/>
      <c r="V138" s="5" t="s">
        <v>487</v>
      </c>
    </row>
    <row r="139" spans="2:22" x14ac:dyDescent="0.3">
      <c r="B139" s="3" t="s">
        <v>356</v>
      </c>
      <c r="C139" s="3" t="s">
        <v>357</v>
      </c>
      <c r="D139" s="3" t="s">
        <v>358</v>
      </c>
      <c r="E139" s="3">
        <v>145</v>
      </c>
      <c r="F139" s="3">
        <v>296100000</v>
      </c>
      <c r="G139" s="3">
        <v>10966500000</v>
      </c>
      <c r="H139" s="3">
        <v>4325659369.1239138</v>
      </c>
      <c r="I139" s="3">
        <v>145</v>
      </c>
      <c r="J139" s="3">
        <v>296100000</v>
      </c>
      <c r="K139" s="3">
        <v>10966500000</v>
      </c>
      <c r="L139" s="3">
        <v>4325659368.1932774</v>
      </c>
      <c r="M139" s="3">
        <v>0</v>
      </c>
      <c r="N139" s="3">
        <v>0</v>
      </c>
      <c r="O139" s="3">
        <v>0</v>
      </c>
      <c r="P139" s="3">
        <v>0.93063640594482422</v>
      </c>
      <c r="Q139" s="5">
        <v>0</v>
      </c>
      <c r="R139" s="5">
        <v>0</v>
      </c>
      <c r="S139" s="5">
        <v>0</v>
      </c>
      <c r="T139" s="5">
        <v>0</v>
      </c>
      <c r="U139" s="5"/>
      <c r="V139" s="5" t="s">
        <v>486</v>
      </c>
    </row>
    <row r="140" spans="2:22" x14ac:dyDescent="0.3">
      <c r="B140" s="3" t="s">
        <v>359</v>
      </c>
      <c r="C140" s="3" t="s">
        <v>360</v>
      </c>
      <c r="D140" s="3" t="s">
        <v>361</v>
      </c>
      <c r="E140" s="3">
        <v>3</v>
      </c>
      <c r="F140" s="3">
        <v>225000</v>
      </c>
      <c r="G140" s="3">
        <v>450000</v>
      </c>
      <c r="H140" s="3">
        <v>65829</v>
      </c>
      <c r="I140" s="3">
        <v>3</v>
      </c>
      <c r="J140" s="3">
        <v>225000</v>
      </c>
      <c r="K140" s="3">
        <v>450000</v>
      </c>
      <c r="L140" s="3">
        <v>65829.029177999997</v>
      </c>
      <c r="M140" s="3">
        <v>0</v>
      </c>
      <c r="N140" s="3">
        <v>0</v>
      </c>
      <c r="O140" s="3">
        <v>0</v>
      </c>
      <c r="P140" s="3">
        <v>-2.9177999997045841E-2</v>
      </c>
      <c r="Q140" s="5">
        <v>0</v>
      </c>
      <c r="R140" s="5">
        <v>0</v>
      </c>
      <c r="S140" s="5">
        <v>0</v>
      </c>
      <c r="T140" s="5">
        <v>0</v>
      </c>
      <c r="U140" s="5"/>
      <c r="V140" s="5" t="s">
        <v>487</v>
      </c>
    </row>
    <row r="141" spans="2:22" x14ac:dyDescent="0.3">
      <c r="B141" s="3" t="s">
        <v>362</v>
      </c>
      <c r="C141" s="3" t="s">
        <v>363</v>
      </c>
      <c r="D141" s="3" t="s">
        <v>364</v>
      </c>
      <c r="E141" s="3">
        <v>63</v>
      </c>
      <c r="F141" s="3">
        <v>339700000</v>
      </c>
      <c r="G141" s="3">
        <v>20073000000</v>
      </c>
      <c r="H141" s="3">
        <v>2479949930.2483969</v>
      </c>
      <c r="I141" s="3">
        <v>63</v>
      </c>
      <c r="J141" s="3">
        <v>339700000</v>
      </c>
      <c r="K141" s="3">
        <v>20073000000</v>
      </c>
      <c r="L141" s="3">
        <v>2479949930.6093998</v>
      </c>
      <c r="M141" s="3">
        <v>0</v>
      </c>
      <c r="N141" s="3">
        <v>0</v>
      </c>
      <c r="O141" s="3">
        <v>0</v>
      </c>
      <c r="P141" s="3">
        <v>-0.36100292205810552</v>
      </c>
      <c r="Q141" s="5">
        <v>0</v>
      </c>
      <c r="R141" s="5">
        <v>0</v>
      </c>
      <c r="S141" s="5">
        <v>0</v>
      </c>
      <c r="T141" s="5">
        <v>0</v>
      </c>
      <c r="U141" s="5"/>
      <c r="V141" s="5" t="s">
        <v>486</v>
      </c>
    </row>
    <row r="142" spans="2:22" x14ac:dyDescent="0.3">
      <c r="B142" s="3" t="s">
        <v>365</v>
      </c>
      <c r="C142" s="3" t="s">
        <v>366</v>
      </c>
      <c r="D142" s="3" t="s">
        <v>367</v>
      </c>
      <c r="E142" s="3">
        <v>1194</v>
      </c>
      <c r="F142" s="3">
        <v>6690693572</v>
      </c>
      <c r="G142" s="3">
        <v>147250093700</v>
      </c>
      <c r="H142" s="3">
        <v>44884387196.386047</v>
      </c>
      <c r="I142" s="3">
        <v>1194</v>
      </c>
      <c r="J142" s="3">
        <v>6690693572</v>
      </c>
      <c r="K142" s="3">
        <v>147250093700</v>
      </c>
      <c r="L142" s="3">
        <v>44884387200.34906</v>
      </c>
      <c r="M142" s="3">
        <v>0</v>
      </c>
      <c r="N142" s="3">
        <v>0</v>
      </c>
      <c r="O142" s="3">
        <v>0</v>
      </c>
      <c r="P142" s="3">
        <v>-3.9630126953125</v>
      </c>
      <c r="Q142" s="5">
        <v>0</v>
      </c>
      <c r="R142" s="5">
        <v>0</v>
      </c>
      <c r="S142" s="5">
        <v>0</v>
      </c>
      <c r="T142" s="5">
        <v>0</v>
      </c>
      <c r="U142" s="5"/>
      <c r="V142" s="5" t="s">
        <v>486</v>
      </c>
    </row>
    <row r="143" spans="2:22" x14ac:dyDescent="0.3">
      <c r="B143" s="3" t="s">
        <v>368</v>
      </c>
      <c r="C143" s="3" t="s">
        <v>369</v>
      </c>
      <c r="D143" s="3" t="s">
        <v>370</v>
      </c>
      <c r="E143" s="3">
        <v>88</v>
      </c>
      <c r="F143" s="3">
        <v>1726999996</v>
      </c>
      <c r="G143" s="3">
        <v>41348500000</v>
      </c>
      <c r="H143" s="3">
        <v>5503152634.0286188</v>
      </c>
      <c r="I143" s="3">
        <v>88</v>
      </c>
      <c r="J143" s="3">
        <v>1726999996</v>
      </c>
      <c r="K143" s="3">
        <v>41348500000</v>
      </c>
      <c r="L143" s="3">
        <v>5503152635.5432615</v>
      </c>
      <c r="M143" s="3">
        <v>0</v>
      </c>
      <c r="N143" s="3">
        <v>0</v>
      </c>
      <c r="O143" s="3">
        <v>0</v>
      </c>
      <c r="P143" s="3">
        <v>-1.514642715454102</v>
      </c>
      <c r="Q143" s="5">
        <v>0</v>
      </c>
      <c r="R143" s="5">
        <v>0</v>
      </c>
      <c r="S143" s="5">
        <v>0</v>
      </c>
      <c r="T143" s="5">
        <v>0</v>
      </c>
      <c r="U143" s="5"/>
      <c r="V143" s="5" t="s">
        <v>486</v>
      </c>
    </row>
    <row r="144" spans="2:22" x14ac:dyDescent="0.3">
      <c r="B144" s="3" t="s">
        <v>368</v>
      </c>
      <c r="C144" s="3" t="s">
        <v>371</v>
      </c>
      <c r="D144" s="3" t="s">
        <v>372</v>
      </c>
      <c r="E144" s="3">
        <v>5</v>
      </c>
      <c r="F144" s="3">
        <v>17500</v>
      </c>
      <c r="G144" s="3">
        <v>180500</v>
      </c>
      <c r="H144" s="3">
        <v>31946.713656799999</v>
      </c>
      <c r="I144" s="3">
        <v>5</v>
      </c>
      <c r="J144" s="3">
        <v>17500</v>
      </c>
      <c r="K144" s="3">
        <v>180500</v>
      </c>
      <c r="L144" s="3">
        <v>31946.8783392</v>
      </c>
      <c r="M144" s="3">
        <v>0</v>
      </c>
      <c r="N144" s="3">
        <v>0</v>
      </c>
      <c r="O144" s="3">
        <v>0</v>
      </c>
      <c r="P144" s="3">
        <v>-0.1646824000017659</v>
      </c>
      <c r="Q144" s="5">
        <v>0</v>
      </c>
      <c r="R144" s="5">
        <v>0</v>
      </c>
      <c r="S144" s="5">
        <v>0</v>
      </c>
      <c r="T144" s="5">
        <v>0</v>
      </c>
      <c r="U144" s="5"/>
      <c r="V144" s="5" t="s">
        <v>487</v>
      </c>
    </row>
    <row r="145" spans="2:22" x14ac:dyDescent="0.3">
      <c r="B145" s="3" t="s">
        <v>373</v>
      </c>
      <c r="C145" s="3" t="s">
        <v>374</v>
      </c>
      <c r="D145" s="3" t="s">
        <v>375</v>
      </c>
      <c r="E145" s="3">
        <v>82</v>
      </c>
      <c r="F145" s="3">
        <v>4590300000</v>
      </c>
      <c r="G145" s="3">
        <v>7430875000</v>
      </c>
      <c r="H145" s="3">
        <v>7652757926.9150572</v>
      </c>
      <c r="I145" s="3">
        <v>82</v>
      </c>
      <c r="J145" s="3">
        <v>4590300000</v>
      </c>
      <c r="K145" s="3">
        <v>7430875000</v>
      </c>
      <c r="L145" s="3">
        <v>7652757929.007576</v>
      </c>
      <c r="M145" s="3">
        <v>0</v>
      </c>
      <c r="N145" s="3">
        <v>0</v>
      </c>
      <c r="O145" s="3">
        <v>0</v>
      </c>
      <c r="P145" s="3">
        <v>-2.09251880645752</v>
      </c>
      <c r="Q145" s="5">
        <v>0</v>
      </c>
      <c r="R145" s="5">
        <v>0</v>
      </c>
      <c r="S145" s="5">
        <v>0</v>
      </c>
      <c r="T145" s="5">
        <v>0</v>
      </c>
      <c r="U145" s="5"/>
      <c r="V145" s="5" t="s">
        <v>486</v>
      </c>
    </row>
    <row r="146" spans="2:22" x14ac:dyDescent="0.3">
      <c r="B146" s="3" t="s">
        <v>373</v>
      </c>
      <c r="C146" s="3" t="s">
        <v>376</v>
      </c>
      <c r="D146" s="3" t="s">
        <v>377</v>
      </c>
      <c r="E146" s="3">
        <v>16</v>
      </c>
      <c r="F146" s="3">
        <v>167650</v>
      </c>
      <c r="G146" s="3">
        <v>227925</v>
      </c>
      <c r="H146" s="3">
        <v>413080.9777928</v>
      </c>
      <c r="I146" s="3">
        <v>16</v>
      </c>
      <c r="J146" s="3">
        <v>167650</v>
      </c>
      <c r="K146" s="3">
        <v>227925</v>
      </c>
      <c r="L146" s="3">
        <v>413080.9480116</v>
      </c>
      <c r="M146" s="3">
        <v>0</v>
      </c>
      <c r="N146" s="3">
        <v>0</v>
      </c>
      <c r="O146" s="3">
        <v>0</v>
      </c>
      <c r="P146" s="3">
        <v>2.978119999170303E-2</v>
      </c>
      <c r="Q146" s="5">
        <v>0</v>
      </c>
      <c r="R146" s="5">
        <v>0</v>
      </c>
      <c r="S146" s="5">
        <v>0</v>
      </c>
      <c r="T146" s="5">
        <v>0</v>
      </c>
      <c r="U146" s="5"/>
      <c r="V146" s="5" t="s">
        <v>487</v>
      </c>
    </row>
    <row r="147" spans="2:22" x14ac:dyDescent="0.3">
      <c r="B147" s="3" t="s">
        <v>378</v>
      </c>
      <c r="C147" s="3" t="s">
        <v>379</v>
      </c>
      <c r="D147" s="3" t="s">
        <v>380</v>
      </c>
      <c r="E147" s="3">
        <v>543</v>
      </c>
      <c r="F147" s="3">
        <v>25966183030</v>
      </c>
      <c r="G147" s="3">
        <v>39172884023</v>
      </c>
      <c r="H147" s="3">
        <v>24385776397.547909</v>
      </c>
      <c r="I147" s="3">
        <v>543</v>
      </c>
      <c r="J147" s="3">
        <v>25966183030</v>
      </c>
      <c r="K147" s="3">
        <v>39172884023</v>
      </c>
      <c r="L147" s="3">
        <v>24385776401.903591</v>
      </c>
      <c r="M147" s="3">
        <v>0</v>
      </c>
      <c r="N147" s="3">
        <v>0</v>
      </c>
      <c r="O147" s="3">
        <v>0</v>
      </c>
      <c r="P147" s="3">
        <v>-4.355682373046875</v>
      </c>
      <c r="Q147" s="5">
        <v>0</v>
      </c>
      <c r="R147" s="5">
        <v>0</v>
      </c>
      <c r="S147" s="5">
        <v>0</v>
      </c>
      <c r="T147" s="5">
        <v>0</v>
      </c>
      <c r="U147" s="5"/>
      <c r="V147" s="5" t="s">
        <v>486</v>
      </c>
    </row>
    <row r="148" spans="2:22" x14ac:dyDescent="0.3">
      <c r="B148" s="3" t="s">
        <v>378</v>
      </c>
      <c r="C148" s="3" t="s">
        <v>381</v>
      </c>
      <c r="D148" s="3" t="s">
        <v>382</v>
      </c>
      <c r="E148" s="3">
        <v>66</v>
      </c>
      <c r="F148" s="3">
        <v>526900</v>
      </c>
      <c r="G148" s="3">
        <v>695325</v>
      </c>
      <c r="H148" s="3">
        <v>644414.94177559996</v>
      </c>
      <c r="I148" s="3">
        <v>66</v>
      </c>
      <c r="J148" s="3">
        <v>526900</v>
      </c>
      <c r="K148" s="3">
        <v>695325</v>
      </c>
      <c r="L148" s="3">
        <v>644416.49474400003</v>
      </c>
      <c r="M148" s="3">
        <v>0</v>
      </c>
      <c r="N148" s="3">
        <v>0</v>
      </c>
      <c r="O148" s="3">
        <v>0</v>
      </c>
      <c r="P148" s="3">
        <v>-1.552968400064856</v>
      </c>
      <c r="Q148" s="5">
        <v>0</v>
      </c>
      <c r="R148" s="5">
        <v>0</v>
      </c>
      <c r="S148" s="5">
        <v>0</v>
      </c>
      <c r="T148" s="5">
        <v>0</v>
      </c>
      <c r="U148" s="5"/>
      <c r="V148" s="5" t="s">
        <v>487</v>
      </c>
    </row>
    <row r="149" spans="2:22" x14ac:dyDescent="0.3">
      <c r="B149" s="3" t="s">
        <v>383</v>
      </c>
      <c r="C149" s="3" t="s">
        <v>384</v>
      </c>
      <c r="D149" s="3" t="s">
        <v>385</v>
      </c>
      <c r="E149" s="3">
        <v>7</v>
      </c>
      <c r="F149" s="3">
        <v>22000000</v>
      </c>
      <c r="G149" s="3">
        <v>550000000</v>
      </c>
      <c r="H149" s="3">
        <v>310278277.41378498</v>
      </c>
      <c r="I149" s="3">
        <v>7</v>
      </c>
      <c r="J149" s="3">
        <v>22000000</v>
      </c>
      <c r="K149" s="3">
        <v>550000000</v>
      </c>
      <c r="L149" s="3">
        <v>310278276.86740202</v>
      </c>
      <c r="M149" s="3">
        <v>0</v>
      </c>
      <c r="N149" s="3">
        <v>0</v>
      </c>
      <c r="O149" s="3">
        <v>0</v>
      </c>
      <c r="P149" s="3">
        <v>0.54638296365737915</v>
      </c>
      <c r="Q149" s="5">
        <v>0</v>
      </c>
      <c r="R149" s="5">
        <v>0</v>
      </c>
      <c r="S149" s="5">
        <v>0</v>
      </c>
      <c r="T149" s="5">
        <v>0</v>
      </c>
      <c r="U149" s="5"/>
      <c r="V149" s="5" t="s">
        <v>486</v>
      </c>
    </row>
    <row r="150" spans="2:22" x14ac:dyDescent="0.3">
      <c r="B150" s="3" t="s">
        <v>386</v>
      </c>
      <c r="C150" s="3" t="s">
        <v>387</v>
      </c>
      <c r="D150" s="3" t="s">
        <v>388</v>
      </c>
      <c r="E150" s="3">
        <v>218</v>
      </c>
      <c r="F150" s="3">
        <v>11060951652</v>
      </c>
      <c r="G150" s="3">
        <v>20515050000</v>
      </c>
      <c r="H150" s="3">
        <v>10621929056.70466</v>
      </c>
      <c r="I150" s="3">
        <v>218</v>
      </c>
      <c r="J150" s="3">
        <v>11060951652</v>
      </c>
      <c r="K150" s="3">
        <v>20515050000</v>
      </c>
      <c r="L150" s="3">
        <v>10621929059.353621</v>
      </c>
      <c r="M150" s="3">
        <v>0</v>
      </c>
      <c r="N150" s="3">
        <v>0</v>
      </c>
      <c r="O150" s="3">
        <v>0</v>
      </c>
      <c r="P150" s="3">
        <v>-2.648956298828125</v>
      </c>
      <c r="Q150" s="5">
        <v>0</v>
      </c>
      <c r="R150" s="5">
        <v>0</v>
      </c>
      <c r="S150" s="5">
        <v>0</v>
      </c>
      <c r="T150" s="5">
        <v>0</v>
      </c>
      <c r="U150" s="5"/>
      <c r="V150" s="5" t="s">
        <v>486</v>
      </c>
    </row>
    <row r="151" spans="2:22" x14ac:dyDescent="0.3">
      <c r="B151" s="3" t="s">
        <v>389</v>
      </c>
      <c r="C151" s="3" t="s">
        <v>390</v>
      </c>
      <c r="D151" s="3" t="s">
        <v>391</v>
      </c>
      <c r="E151" s="3">
        <v>39</v>
      </c>
      <c r="F151" s="3">
        <v>639500</v>
      </c>
      <c r="G151" s="3">
        <v>1153750</v>
      </c>
      <c r="H151" s="3">
        <v>708720.36089640006</v>
      </c>
      <c r="I151" s="3">
        <v>39</v>
      </c>
      <c r="J151" s="3">
        <v>639500</v>
      </c>
      <c r="K151" s="3">
        <v>1153750</v>
      </c>
      <c r="L151" s="3">
        <v>708717.6736332</v>
      </c>
      <c r="M151" s="3">
        <v>0</v>
      </c>
      <c r="N151" s="3">
        <v>0</v>
      </c>
      <c r="O151" s="3">
        <v>0</v>
      </c>
      <c r="P151" s="3">
        <v>2.6872632000595331</v>
      </c>
      <c r="Q151" s="5">
        <v>0</v>
      </c>
      <c r="R151" s="5">
        <v>0</v>
      </c>
      <c r="S151" s="5">
        <v>0</v>
      </c>
      <c r="T151" s="5">
        <v>0</v>
      </c>
      <c r="U151" s="5"/>
      <c r="V151" s="5" t="s">
        <v>487</v>
      </c>
    </row>
    <row r="152" spans="2:22" x14ac:dyDescent="0.3">
      <c r="B152" s="3" t="s">
        <v>392</v>
      </c>
      <c r="C152" s="3" t="s">
        <v>393</v>
      </c>
      <c r="D152" s="3" t="s">
        <v>394</v>
      </c>
      <c r="E152" s="3">
        <v>71</v>
      </c>
      <c r="F152" s="3">
        <v>274000000</v>
      </c>
      <c r="G152" s="3">
        <v>9160000000</v>
      </c>
      <c r="H152" s="3">
        <v>3415683027.7275748</v>
      </c>
      <c r="I152" s="3">
        <v>71</v>
      </c>
      <c r="J152" s="3">
        <v>274000000</v>
      </c>
      <c r="K152" s="3">
        <v>9160000000</v>
      </c>
      <c r="L152" s="3">
        <v>3415683023.8096132</v>
      </c>
      <c r="M152" s="3">
        <v>0</v>
      </c>
      <c r="N152" s="3">
        <v>0</v>
      </c>
      <c r="O152" s="3">
        <v>0</v>
      </c>
      <c r="P152" s="3">
        <v>3.917961597442627</v>
      </c>
      <c r="Q152" s="5">
        <v>0</v>
      </c>
      <c r="R152" s="5">
        <v>0</v>
      </c>
      <c r="S152" s="5">
        <v>0</v>
      </c>
      <c r="T152" s="5">
        <v>0</v>
      </c>
      <c r="U152" s="5"/>
      <c r="V152" s="5" t="s">
        <v>486</v>
      </c>
    </row>
    <row r="153" spans="2:22" x14ac:dyDescent="0.3">
      <c r="B153" s="3" t="s">
        <v>395</v>
      </c>
      <c r="C153" s="3" t="s">
        <v>396</v>
      </c>
      <c r="D153" s="3" t="s">
        <v>397</v>
      </c>
      <c r="E153" s="3">
        <v>159</v>
      </c>
      <c r="F153" s="3">
        <v>2445000000</v>
      </c>
      <c r="G153" s="3">
        <v>3056250000</v>
      </c>
      <c r="H153" s="3">
        <v>26366765585.874599</v>
      </c>
      <c r="I153" s="3">
        <v>159</v>
      </c>
      <c r="J153" s="3">
        <v>2445000000</v>
      </c>
      <c r="K153" s="3">
        <v>3056250000</v>
      </c>
      <c r="L153" s="3">
        <v>26366765581.044201</v>
      </c>
      <c r="M153" s="3">
        <v>0</v>
      </c>
      <c r="N153" s="3">
        <v>0</v>
      </c>
      <c r="O153" s="3">
        <v>0</v>
      </c>
      <c r="P153" s="3">
        <v>4.8304023742675781</v>
      </c>
      <c r="Q153" s="5">
        <v>0</v>
      </c>
      <c r="R153" s="5">
        <v>0</v>
      </c>
      <c r="S153" s="5">
        <v>0</v>
      </c>
      <c r="T153" s="5">
        <v>0</v>
      </c>
      <c r="U153" s="5"/>
      <c r="V153" s="5" t="s">
        <v>486</v>
      </c>
    </row>
    <row r="154" spans="2:22" x14ac:dyDescent="0.3">
      <c r="B154" s="3" t="s">
        <v>398</v>
      </c>
      <c r="C154" s="3" t="s">
        <v>399</v>
      </c>
      <c r="D154" s="3" t="s">
        <v>400</v>
      </c>
      <c r="E154" s="3">
        <v>4</v>
      </c>
      <c r="F154" s="3">
        <v>500000000</v>
      </c>
      <c r="G154" s="3">
        <v>625000000</v>
      </c>
      <c r="H154" s="3">
        <v>577093355.61795998</v>
      </c>
      <c r="I154" s="3">
        <v>4</v>
      </c>
      <c r="J154" s="3">
        <v>500000000</v>
      </c>
      <c r="K154" s="3">
        <v>625000000</v>
      </c>
      <c r="L154" s="3">
        <v>577093355.83651805</v>
      </c>
      <c r="M154" s="3">
        <v>0</v>
      </c>
      <c r="N154" s="3">
        <v>0</v>
      </c>
      <c r="O154" s="3">
        <v>0</v>
      </c>
      <c r="P154" s="3">
        <v>-0.21855807304382319</v>
      </c>
      <c r="Q154" s="5">
        <v>0</v>
      </c>
      <c r="R154" s="5">
        <v>0</v>
      </c>
      <c r="S154" s="5">
        <v>0</v>
      </c>
      <c r="T154" s="5">
        <v>0</v>
      </c>
      <c r="U154" s="5"/>
      <c r="V154" s="5" t="s">
        <v>486</v>
      </c>
    </row>
    <row r="155" spans="2:22" x14ac:dyDescent="0.3">
      <c r="B155" s="3" t="s">
        <v>401</v>
      </c>
      <c r="C155" s="3" t="s">
        <v>402</v>
      </c>
      <c r="D155" s="3" t="s">
        <v>403</v>
      </c>
      <c r="E155" s="3">
        <v>2599</v>
      </c>
      <c r="F155" s="3">
        <v>14185347591.997999</v>
      </c>
      <c r="G155" s="3">
        <v>593306500000</v>
      </c>
      <c r="H155" s="3">
        <v>109550361789.6051</v>
      </c>
      <c r="I155" s="3">
        <v>2599</v>
      </c>
      <c r="J155" s="3">
        <v>14185347591.997999</v>
      </c>
      <c r="K155" s="3">
        <v>593306500000</v>
      </c>
      <c r="L155" s="3">
        <v>109550361788.87061</v>
      </c>
      <c r="M155" s="3">
        <v>0</v>
      </c>
      <c r="N155" s="3">
        <v>0</v>
      </c>
      <c r="O155" s="3">
        <v>0</v>
      </c>
      <c r="P155" s="3">
        <v>0.734527587890625</v>
      </c>
      <c r="Q155" s="5">
        <v>0</v>
      </c>
      <c r="R155" s="5">
        <v>0</v>
      </c>
      <c r="S155" s="5">
        <v>0</v>
      </c>
      <c r="T155" s="5">
        <v>0</v>
      </c>
      <c r="U155" s="5"/>
      <c r="V155" s="5" t="s">
        <v>486</v>
      </c>
    </row>
    <row r="156" spans="2:22" x14ac:dyDescent="0.3">
      <c r="B156" s="3" t="s">
        <v>401</v>
      </c>
      <c r="C156" s="3" t="s">
        <v>404</v>
      </c>
      <c r="D156" s="3" t="s">
        <v>405</v>
      </c>
      <c r="E156" s="3">
        <v>28</v>
      </c>
      <c r="F156" s="3">
        <v>53761</v>
      </c>
      <c r="G156" s="3">
        <v>1038500</v>
      </c>
      <c r="H156" s="3">
        <v>657178.50992159999</v>
      </c>
      <c r="I156" s="3">
        <v>28</v>
      </c>
      <c r="J156" s="3">
        <v>53761</v>
      </c>
      <c r="K156" s="3">
        <v>1038500</v>
      </c>
      <c r="L156" s="3">
        <v>657180.20382960001</v>
      </c>
      <c r="M156" s="3">
        <v>0</v>
      </c>
      <c r="N156" s="3">
        <v>0</v>
      </c>
      <c r="O156" s="3">
        <v>0</v>
      </c>
      <c r="P156" s="3">
        <v>-1.6939080000156539</v>
      </c>
      <c r="Q156" s="5">
        <v>0</v>
      </c>
      <c r="R156" s="5">
        <v>0</v>
      </c>
      <c r="S156" s="5">
        <v>0</v>
      </c>
      <c r="T156" s="5">
        <v>0</v>
      </c>
      <c r="U156" s="5"/>
      <c r="V156" s="5" t="s">
        <v>487</v>
      </c>
    </row>
    <row r="157" spans="2:22" x14ac:dyDescent="0.3">
      <c r="B157" s="3" t="s">
        <v>406</v>
      </c>
      <c r="C157" s="3" t="s">
        <v>407</v>
      </c>
      <c r="D157" s="3" t="s">
        <v>408</v>
      </c>
      <c r="E157" s="3">
        <v>4511</v>
      </c>
      <c r="F157" s="3">
        <v>23186589441.9184</v>
      </c>
      <c r="G157" s="3">
        <v>743215350000</v>
      </c>
      <c r="H157" s="3">
        <v>182639947412.89041</v>
      </c>
      <c r="I157" s="3">
        <v>4511</v>
      </c>
      <c r="J157" s="3">
        <v>23186589441.9184</v>
      </c>
      <c r="K157" s="3">
        <v>743215350000</v>
      </c>
      <c r="L157" s="3">
        <v>182639947425.9054</v>
      </c>
      <c r="M157" s="3">
        <v>0</v>
      </c>
      <c r="N157" s="3">
        <v>0</v>
      </c>
      <c r="O157" s="3">
        <v>0</v>
      </c>
      <c r="P157" s="3">
        <v>-13.01495361328125</v>
      </c>
      <c r="Q157" s="5">
        <v>0</v>
      </c>
      <c r="R157" s="5">
        <v>0</v>
      </c>
      <c r="S157" s="5">
        <v>0</v>
      </c>
      <c r="T157" s="5">
        <v>0</v>
      </c>
      <c r="U157" s="5"/>
      <c r="V157" s="5" t="s">
        <v>486</v>
      </c>
    </row>
    <row r="158" spans="2:22" x14ac:dyDescent="0.3">
      <c r="B158" s="3" t="s">
        <v>406</v>
      </c>
      <c r="C158" s="3" t="s">
        <v>409</v>
      </c>
      <c r="D158" s="3" t="s">
        <v>410</v>
      </c>
      <c r="E158" s="3">
        <v>62</v>
      </c>
      <c r="F158" s="3">
        <v>133450</v>
      </c>
      <c r="G158" s="3">
        <v>2185500</v>
      </c>
      <c r="H158" s="3">
        <v>1040049.557534</v>
      </c>
      <c r="I158" s="3">
        <v>62</v>
      </c>
      <c r="J158" s="3">
        <v>133450</v>
      </c>
      <c r="K158" s="3">
        <v>2185500</v>
      </c>
      <c r="L158" s="3">
        <v>1040046.484422</v>
      </c>
      <c r="M158" s="3">
        <v>0</v>
      </c>
      <c r="N158" s="3">
        <v>0</v>
      </c>
      <c r="O158" s="3">
        <v>0</v>
      </c>
      <c r="P158" s="3">
        <v>3.0731120000127699</v>
      </c>
      <c r="Q158" s="5">
        <v>0</v>
      </c>
      <c r="R158" s="5">
        <v>0</v>
      </c>
      <c r="S158" s="5">
        <v>0</v>
      </c>
      <c r="T158" s="5">
        <v>0</v>
      </c>
      <c r="U158" s="5"/>
      <c r="V158" s="5" t="s">
        <v>487</v>
      </c>
    </row>
    <row r="159" spans="2:22" x14ac:dyDescent="0.3">
      <c r="B159" s="3" t="s">
        <v>411</v>
      </c>
      <c r="C159" s="3" t="s">
        <v>412</v>
      </c>
      <c r="D159" s="3" t="s">
        <v>413</v>
      </c>
      <c r="E159" s="3">
        <v>75001</v>
      </c>
      <c r="F159" s="3">
        <v>1442471730688</v>
      </c>
      <c r="G159" s="3">
        <v>18745045268012</v>
      </c>
      <c r="H159" s="3">
        <v>183078181360.47531</v>
      </c>
      <c r="I159" s="3">
        <v>75001</v>
      </c>
      <c r="J159" s="3">
        <v>1442471730688</v>
      </c>
      <c r="K159" s="3">
        <v>18745045268012</v>
      </c>
      <c r="L159" s="3">
        <v>183078181253.1608</v>
      </c>
      <c r="M159" s="3">
        <v>0</v>
      </c>
      <c r="N159" s="3">
        <v>0</v>
      </c>
      <c r="O159" s="3">
        <v>0</v>
      </c>
      <c r="P159" s="3">
        <v>107.314453125</v>
      </c>
      <c r="Q159" s="5">
        <v>0</v>
      </c>
      <c r="R159" s="5">
        <v>0</v>
      </c>
      <c r="S159" s="5">
        <v>0</v>
      </c>
      <c r="T159" s="5">
        <v>0</v>
      </c>
      <c r="U159" s="5"/>
      <c r="V159" s="5" t="s">
        <v>486</v>
      </c>
    </row>
    <row r="160" spans="2:22" x14ac:dyDescent="0.3">
      <c r="B160" s="3" t="s">
        <v>414</v>
      </c>
      <c r="C160" s="3" t="s">
        <v>415</v>
      </c>
      <c r="D160" s="3" t="s">
        <v>416</v>
      </c>
      <c r="E160" s="3">
        <v>42</v>
      </c>
      <c r="F160" s="3">
        <v>42240000</v>
      </c>
      <c r="G160" s="3">
        <v>1056000000</v>
      </c>
      <c r="H160" s="3">
        <v>913848887.00624704</v>
      </c>
      <c r="I160" s="3">
        <v>42</v>
      </c>
      <c r="J160" s="3">
        <v>42240000</v>
      </c>
      <c r="K160" s="3">
        <v>1056000000</v>
      </c>
      <c r="L160" s="3">
        <v>913848887.64155996</v>
      </c>
      <c r="M160" s="3">
        <v>0</v>
      </c>
      <c r="N160" s="3">
        <v>0</v>
      </c>
      <c r="O160" s="3">
        <v>0</v>
      </c>
      <c r="P160" s="3">
        <v>-0.63531291484832764</v>
      </c>
      <c r="Q160" s="5">
        <v>0</v>
      </c>
      <c r="R160" s="5">
        <v>0</v>
      </c>
      <c r="S160" s="5">
        <v>0</v>
      </c>
      <c r="T160" s="5">
        <v>0</v>
      </c>
      <c r="U160" s="5"/>
      <c r="V160" s="5" t="s">
        <v>486</v>
      </c>
    </row>
    <row r="161" spans="2:22" x14ac:dyDescent="0.3">
      <c r="B161" s="3" t="s">
        <v>417</v>
      </c>
      <c r="C161" s="3" t="s">
        <v>418</v>
      </c>
      <c r="D161" s="3" t="s">
        <v>419</v>
      </c>
      <c r="E161" s="3">
        <v>16</v>
      </c>
      <c r="F161" s="3">
        <v>14640000</v>
      </c>
      <c r="G161" s="3">
        <v>366000000</v>
      </c>
      <c r="H161" s="3">
        <v>906301443.94114399</v>
      </c>
      <c r="I161" s="3">
        <v>16</v>
      </c>
      <c r="J161" s="3">
        <v>14640000</v>
      </c>
      <c r="K161" s="3">
        <v>366000000</v>
      </c>
      <c r="L161" s="3">
        <v>906301443.82913101</v>
      </c>
      <c r="M161" s="3">
        <v>0</v>
      </c>
      <c r="N161" s="3">
        <v>0</v>
      </c>
      <c r="O161" s="3">
        <v>0</v>
      </c>
      <c r="P161" s="3">
        <v>0.1120129823684692</v>
      </c>
      <c r="Q161" s="5">
        <v>0</v>
      </c>
      <c r="R161" s="5">
        <v>0</v>
      </c>
      <c r="S161" s="5">
        <v>0</v>
      </c>
      <c r="T161" s="5">
        <v>0</v>
      </c>
      <c r="U161" s="5"/>
      <c r="V161" s="5" t="s">
        <v>486</v>
      </c>
    </row>
    <row r="162" spans="2:22" x14ac:dyDescent="0.3">
      <c r="B162" s="3" t="s">
        <v>420</v>
      </c>
      <c r="C162" s="3" t="s">
        <v>421</v>
      </c>
      <c r="D162" s="3" t="s">
        <v>422</v>
      </c>
      <c r="E162" s="3">
        <v>179215</v>
      </c>
      <c r="F162" s="3">
        <v>2017455250334.5801</v>
      </c>
      <c r="G162" s="3">
        <v>64693412580494</v>
      </c>
      <c r="H162" s="3">
        <v>3978605812330.0278</v>
      </c>
      <c r="I162" s="3">
        <v>179215</v>
      </c>
      <c r="J162" s="3">
        <v>2017455250334.5801</v>
      </c>
      <c r="K162" s="3">
        <v>64693412580494</v>
      </c>
      <c r="L162" s="3">
        <v>3978605812375.585</v>
      </c>
      <c r="M162" s="3">
        <v>0</v>
      </c>
      <c r="N162" s="3">
        <v>0</v>
      </c>
      <c r="O162" s="3">
        <v>0</v>
      </c>
      <c r="P162" s="3">
        <v>-45.55712890625</v>
      </c>
      <c r="Q162" s="5">
        <v>0</v>
      </c>
      <c r="R162" s="5">
        <v>0</v>
      </c>
      <c r="S162" s="5">
        <v>0</v>
      </c>
      <c r="T162" s="5">
        <v>0</v>
      </c>
      <c r="U162" s="5"/>
      <c r="V162" s="5" t="s">
        <v>486</v>
      </c>
    </row>
    <row r="163" spans="2:22" x14ac:dyDescent="0.3">
      <c r="B163" s="3" t="s">
        <v>423</v>
      </c>
      <c r="C163" s="3" t="s">
        <v>424</v>
      </c>
      <c r="D163" s="3" t="s">
        <v>425</v>
      </c>
      <c r="E163" s="3">
        <v>67</v>
      </c>
      <c r="F163" s="3">
        <v>356600000</v>
      </c>
      <c r="G163" s="3">
        <v>9660000000</v>
      </c>
      <c r="H163" s="3">
        <v>4367269118.901207</v>
      </c>
      <c r="I163" s="3">
        <v>67</v>
      </c>
      <c r="J163" s="3">
        <v>356600000</v>
      </c>
      <c r="K163" s="3">
        <v>9660000000</v>
      </c>
      <c r="L163" s="3">
        <v>4367269119.6864939</v>
      </c>
      <c r="M163" s="3">
        <v>0</v>
      </c>
      <c r="N163" s="3">
        <v>0</v>
      </c>
      <c r="O163" s="3">
        <v>0</v>
      </c>
      <c r="P163" s="3">
        <v>-0.78528690338134766</v>
      </c>
      <c r="Q163" s="5">
        <v>0</v>
      </c>
      <c r="R163" s="5">
        <v>0</v>
      </c>
      <c r="S163" s="5">
        <v>0</v>
      </c>
      <c r="T163" s="5">
        <v>0</v>
      </c>
      <c r="U163" s="5"/>
      <c r="V163" s="5" t="s">
        <v>486</v>
      </c>
    </row>
    <row r="164" spans="2:22" x14ac:dyDescent="0.3">
      <c r="B164" s="3" t="s">
        <v>426</v>
      </c>
      <c r="C164" s="3" t="s">
        <v>427</v>
      </c>
      <c r="D164" s="3" t="s">
        <v>428</v>
      </c>
      <c r="E164" s="3">
        <v>315</v>
      </c>
      <c r="F164" s="3">
        <v>4977100003.9991999</v>
      </c>
      <c r="G164" s="3">
        <v>109805000000</v>
      </c>
      <c r="H164" s="3">
        <v>24909999385.048019</v>
      </c>
      <c r="I164" s="3">
        <v>315</v>
      </c>
      <c r="J164" s="3">
        <v>4977100003.9991999</v>
      </c>
      <c r="K164" s="3">
        <v>109805000000</v>
      </c>
      <c r="L164" s="3">
        <v>24909999391.652451</v>
      </c>
      <c r="M164" s="3">
        <v>0</v>
      </c>
      <c r="N164" s="3">
        <v>0</v>
      </c>
      <c r="O164" s="3">
        <v>0</v>
      </c>
      <c r="P164" s="3">
        <v>-6.6044235229492188</v>
      </c>
      <c r="Q164" s="5">
        <v>0</v>
      </c>
      <c r="R164" s="5">
        <v>0</v>
      </c>
      <c r="S164" s="5">
        <v>0</v>
      </c>
      <c r="T164" s="5">
        <v>0</v>
      </c>
      <c r="U164" s="5"/>
      <c r="V164" s="5" t="s">
        <v>486</v>
      </c>
    </row>
    <row r="165" spans="2:22" x14ac:dyDescent="0.3">
      <c r="B165" s="3" t="s">
        <v>426</v>
      </c>
      <c r="C165" s="3" t="s">
        <v>429</v>
      </c>
      <c r="D165" s="3" t="s">
        <v>430</v>
      </c>
      <c r="E165" s="3">
        <v>23</v>
      </c>
      <c r="F165" s="3">
        <v>69700</v>
      </c>
      <c r="G165" s="3">
        <v>903500</v>
      </c>
      <c r="H165" s="3">
        <v>163479.93942760001</v>
      </c>
      <c r="I165" s="3">
        <v>23</v>
      </c>
      <c r="J165" s="3">
        <v>69700</v>
      </c>
      <c r="K165" s="3">
        <v>903500</v>
      </c>
      <c r="L165" s="3">
        <v>163479.7542576</v>
      </c>
      <c r="M165" s="3">
        <v>0</v>
      </c>
      <c r="N165" s="3">
        <v>0</v>
      </c>
      <c r="O165" s="3">
        <v>0</v>
      </c>
      <c r="P165" s="3">
        <v>0.185170000011567</v>
      </c>
      <c r="Q165" s="5">
        <v>0</v>
      </c>
      <c r="R165" s="5">
        <v>0</v>
      </c>
      <c r="S165" s="5">
        <v>0</v>
      </c>
      <c r="T165" s="5">
        <v>0</v>
      </c>
      <c r="U165" s="5"/>
      <c r="V165" s="5" t="s">
        <v>487</v>
      </c>
    </row>
    <row r="166" spans="2:22" x14ac:dyDescent="0.3">
      <c r="B166" s="3" t="s">
        <v>431</v>
      </c>
      <c r="C166" s="3" t="s">
        <v>432</v>
      </c>
      <c r="D166" s="3" t="s">
        <v>433</v>
      </c>
      <c r="E166" s="3">
        <v>253</v>
      </c>
      <c r="F166" s="3">
        <v>7005749996</v>
      </c>
      <c r="G166" s="3">
        <v>80633500000</v>
      </c>
      <c r="H166" s="3">
        <v>22388190728.925999</v>
      </c>
      <c r="I166" s="3">
        <v>253</v>
      </c>
      <c r="J166" s="3">
        <v>7005749996</v>
      </c>
      <c r="K166" s="3">
        <v>80633500000</v>
      </c>
      <c r="L166" s="3">
        <v>22388190725.00634</v>
      </c>
      <c r="M166" s="3">
        <v>0</v>
      </c>
      <c r="N166" s="3">
        <v>0</v>
      </c>
      <c r="O166" s="3">
        <v>0</v>
      </c>
      <c r="P166" s="3">
        <v>3.9196586608886719</v>
      </c>
      <c r="Q166" s="5">
        <v>0</v>
      </c>
      <c r="R166" s="5">
        <v>0</v>
      </c>
      <c r="S166" s="5">
        <v>0</v>
      </c>
      <c r="T166" s="5">
        <v>0</v>
      </c>
      <c r="U166" s="5"/>
      <c r="V166" s="5" t="s">
        <v>486</v>
      </c>
    </row>
    <row r="167" spans="2:22" x14ac:dyDescent="0.3">
      <c r="B167" s="3" t="s">
        <v>434</v>
      </c>
      <c r="C167" s="3" t="s">
        <v>435</v>
      </c>
      <c r="D167" s="3" t="s">
        <v>436</v>
      </c>
      <c r="E167" s="3">
        <v>5</v>
      </c>
      <c r="F167" s="3">
        <v>273575.75</v>
      </c>
      <c r="G167" s="3">
        <v>1525000</v>
      </c>
      <c r="H167" s="3">
        <v>310409</v>
      </c>
      <c r="I167" s="3">
        <v>9</v>
      </c>
      <c r="J167" s="3">
        <v>998028.75</v>
      </c>
      <c r="K167" s="3">
        <v>2825000</v>
      </c>
      <c r="L167" s="3">
        <v>1144566.4543000001</v>
      </c>
      <c r="M167" s="3">
        <v>-4</v>
      </c>
      <c r="N167" s="3">
        <v>-724453</v>
      </c>
      <c r="O167" s="3">
        <v>-1300000</v>
      </c>
      <c r="P167" s="3">
        <v>-834157.4543000001</v>
      </c>
      <c r="Q167" s="5">
        <v>-44.4</v>
      </c>
      <c r="R167" s="5">
        <v>-72.599999999999994</v>
      </c>
      <c r="S167" s="5">
        <v>-46</v>
      </c>
      <c r="T167" s="5">
        <v>-72.900000000000006</v>
      </c>
      <c r="U167" s="5"/>
      <c r="V167" s="5" t="s">
        <v>487</v>
      </c>
    </row>
    <row r="168" spans="2:22" x14ac:dyDescent="0.3">
      <c r="B168" s="3" t="s">
        <v>437</v>
      </c>
      <c r="C168" s="3" t="s">
        <v>438</v>
      </c>
      <c r="D168" s="3" t="s">
        <v>439</v>
      </c>
      <c r="E168" s="3">
        <v>869</v>
      </c>
      <c r="F168" s="3">
        <v>6452571992</v>
      </c>
      <c r="G168" s="3">
        <v>339859650000</v>
      </c>
      <c r="H168" s="3">
        <v>18327749423.77486</v>
      </c>
      <c r="I168" s="3">
        <v>869</v>
      </c>
      <c r="J168" s="3">
        <v>6452571992</v>
      </c>
      <c r="K168" s="3">
        <v>339859650000</v>
      </c>
      <c r="L168" s="3">
        <v>18327749405.46212</v>
      </c>
      <c r="M168" s="3">
        <v>0</v>
      </c>
      <c r="N168" s="3">
        <v>0</v>
      </c>
      <c r="O168" s="3">
        <v>0</v>
      </c>
      <c r="P168" s="3">
        <v>18.3127326965332</v>
      </c>
      <c r="Q168" s="5">
        <v>0</v>
      </c>
      <c r="R168" s="5">
        <v>0</v>
      </c>
      <c r="S168" s="5">
        <v>0</v>
      </c>
      <c r="T168" s="5">
        <v>0</v>
      </c>
      <c r="U168" s="5"/>
      <c r="V168" s="5" t="s">
        <v>486</v>
      </c>
    </row>
    <row r="169" spans="2:22" x14ac:dyDescent="0.3">
      <c r="B169" s="3" t="s">
        <v>440</v>
      </c>
      <c r="C169" s="3" t="s">
        <v>441</v>
      </c>
      <c r="D169" s="3" t="s">
        <v>442</v>
      </c>
      <c r="E169" s="3">
        <v>78</v>
      </c>
      <c r="F169" s="3">
        <v>885112008.08000004</v>
      </c>
      <c r="G169" s="3">
        <v>39300000000</v>
      </c>
      <c r="H169" s="3">
        <v>5603125884.8599129</v>
      </c>
      <c r="I169" s="3">
        <v>78</v>
      </c>
      <c r="J169" s="3">
        <v>885112008.08000004</v>
      </c>
      <c r="K169" s="3">
        <v>39300000000</v>
      </c>
      <c r="L169" s="3">
        <v>5603125885.4789639</v>
      </c>
      <c r="M169" s="3">
        <v>0</v>
      </c>
      <c r="N169" s="3">
        <v>0</v>
      </c>
      <c r="O169" s="3">
        <v>0</v>
      </c>
      <c r="P169" s="3">
        <v>-0.61905097961425781</v>
      </c>
      <c r="Q169" s="5">
        <v>0</v>
      </c>
      <c r="R169" s="5">
        <v>0</v>
      </c>
      <c r="S169" s="5">
        <v>0</v>
      </c>
      <c r="T169" s="5">
        <v>0</v>
      </c>
      <c r="U169" s="5"/>
      <c r="V169" s="5" t="s">
        <v>486</v>
      </c>
    </row>
    <row r="170" spans="2:22" x14ac:dyDescent="0.3">
      <c r="B170" s="3" t="s">
        <v>443</v>
      </c>
      <c r="C170" s="3" t="s">
        <v>444</v>
      </c>
      <c r="D170" s="3" t="s">
        <v>445</v>
      </c>
      <c r="E170" s="3">
        <v>103</v>
      </c>
      <c r="F170" s="3">
        <v>4521000000</v>
      </c>
      <c r="G170" s="3">
        <v>37075000000</v>
      </c>
      <c r="H170" s="3">
        <v>12640180771.58662</v>
      </c>
      <c r="I170" s="3">
        <v>103</v>
      </c>
      <c r="J170" s="3">
        <v>4521000000</v>
      </c>
      <c r="K170" s="3">
        <v>37075000000</v>
      </c>
      <c r="L170" s="3">
        <v>12640180767.952669</v>
      </c>
      <c r="M170" s="3">
        <v>0</v>
      </c>
      <c r="N170" s="3">
        <v>0</v>
      </c>
      <c r="O170" s="3">
        <v>0</v>
      </c>
      <c r="P170" s="3">
        <v>3.6339530944824219</v>
      </c>
      <c r="Q170" s="5">
        <v>0</v>
      </c>
      <c r="R170" s="5">
        <v>0</v>
      </c>
      <c r="S170" s="5">
        <v>0</v>
      </c>
      <c r="T170" s="5">
        <v>0</v>
      </c>
      <c r="U170" s="5"/>
      <c r="V170" s="5" t="s">
        <v>486</v>
      </c>
    </row>
    <row r="171" spans="2:22" x14ac:dyDescent="0.3">
      <c r="B171" s="3" t="s">
        <v>446</v>
      </c>
      <c r="C171" s="3" t="s">
        <v>447</v>
      </c>
      <c r="D171" s="3" t="s">
        <v>448</v>
      </c>
      <c r="E171" s="3">
        <v>176</v>
      </c>
      <c r="F171" s="3">
        <v>761559996</v>
      </c>
      <c r="G171" s="3">
        <v>24321000000</v>
      </c>
      <c r="H171" s="3">
        <v>7873781297.9971714</v>
      </c>
      <c r="I171" s="3">
        <v>176</v>
      </c>
      <c r="J171" s="3">
        <v>761559996</v>
      </c>
      <c r="K171" s="3">
        <v>24321000000</v>
      </c>
      <c r="L171" s="3">
        <v>7873781299.2996187</v>
      </c>
      <c r="M171" s="3">
        <v>0</v>
      </c>
      <c r="N171" s="3">
        <v>0</v>
      </c>
      <c r="O171" s="3">
        <v>0</v>
      </c>
      <c r="P171" s="3">
        <v>-1.3024473190307619</v>
      </c>
      <c r="Q171" s="5">
        <v>0</v>
      </c>
      <c r="R171" s="5">
        <v>0</v>
      </c>
      <c r="S171" s="5">
        <v>0</v>
      </c>
      <c r="T171" s="5">
        <v>0</v>
      </c>
      <c r="U171" s="5"/>
      <c r="V171" s="5" t="s">
        <v>486</v>
      </c>
    </row>
    <row r="172" spans="2:22" x14ac:dyDescent="0.3">
      <c r="B172" s="3" t="s">
        <v>446</v>
      </c>
      <c r="C172" s="3" t="s">
        <v>449</v>
      </c>
      <c r="D172" s="3" t="s">
        <v>450</v>
      </c>
      <c r="E172" s="3">
        <v>3</v>
      </c>
      <c r="F172" s="3">
        <v>2700</v>
      </c>
      <c r="G172" s="3">
        <v>45000</v>
      </c>
      <c r="H172" s="3">
        <v>34586.810802400003</v>
      </c>
      <c r="I172" s="3">
        <v>3</v>
      </c>
      <c r="J172" s="3">
        <v>2700</v>
      </c>
      <c r="K172" s="3">
        <v>45000</v>
      </c>
      <c r="L172" s="3">
        <v>34586.600558400001</v>
      </c>
      <c r="M172" s="3">
        <v>0</v>
      </c>
      <c r="N172" s="3">
        <v>0</v>
      </c>
      <c r="O172" s="3">
        <v>0</v>
      </c>
      <c r="P172" s="3">
        <v>0.2102440000016941</v>
      </c>
      <c r="Q172" s="5">
        <v>0</v>
      </c>
      <c r="R172" s="5">
        <v>0</v>
      </c>
      <c r="S172" s="5">
        <v>0</v>
      </c>
      <c r="T172" s="5">
        <v>0</v>
      </c>
      <c r="U172" s="5"/>
      <c r="V172" s="5" t="s">
        <v>487</v>
      </c>
    </row>
    <row r="173" spans="2:22" x14ac:dyDescent="0.3">
      <c r="B173" s="3" t="s">
        <v>451</v>
      </c>
      <c r="C173" s="3" t="s">
        <v>452</v>
      </c>
      <c r="D173" s="3" t="s">
        <v>453</v>
      </c>
      <c r="E173" s="3">
        <v>1483</v>
      </c>
      <c r="F173" s="3">
        <v>70548872680</v>
      </c>
      <c r="G173" s="3">
        <v>993764999999</v>
      </c>
      <c r="H173" s="3">
        <v>121781478354.88319</v>
      </c>
      <c r="I173" s="3">
        <v>1483</v>
      </c>
      <c r="J173" s="3">
        <v>70548872680</v>
      </c>
      <c r="K173" s="3">
        <v>993764999999</v>
      </c>
      <c r="L173" s="3">
        <v>121781478355.3026</v>
      </c>
      <c r="M173" s="3">
        <v>0</v>
      </c>
      <c r="N173" s="3">
        <v>0</v>
      </c>
      <c r="O173" s="3">
        <v>0</v>
      </c>
      <c r="P173" s="3">
        <v>-0.4193267822265625</v>
      </c>
      <c r="Q173" s="5">
        <v>0</v>
      </c>
      <c r="R173" s="5">
        <v>0</v>
      </c>
      <c r="S173" s="5">
        <v>0</v>
      </c>
      <c r="T173" s="5">
        <v>0</v>
      </c>
      <c r="U173" s="5"/>
      <c r="V173" s="5" t="s">
        <v>486</v>
      </c>
    </row>
    <row r="174" spans="2:22" x14ac:dyDescent="0.3">
      <c r="B174" s="3" t="s">
        <v>454</v>
      </c>
      <c r="C174" s="3" t="s">
        <v>455</v>
      </c>
      <c r="D174" s="3" t="s">
        <v>456</v>
      </c>
      <c r="E174" s="3">
        <v>16</v>
      </c>
      <c r="F174" s="3">
        <v>320000000</v>
      </c>
      <c r="G174" s="3">
        <v>900000000</v>
      </c>
      <c r="H174" s="3">
        <v>771251276.53955102</v>
      </c>
      <c r="I174" s="3">
        <v>16</v>
      </c>
      <c r="J174" s="3">
        <v>320000000</v>
      </c>
      <c r="K174" s="3">
        <v>900000000</v>
      </c>
      <c r="L174" s="3">
        <v>771251275.91829705</v>
      </c>
      <c r="M174" s="3">
        <v>0</v>
      </c>
      <c r="N174" s="3">
        <v>0</v>
      </c>
      <c r="O174" s="3">
        <v>0</v>
      </c>
      <c r="P174" s="3">
        <v>0.62125396728515625</v>
      </c>
      <c r="Q174" s="5">
        <v>0</v>
      </c>
      <c r="R174" s="5">
        <v>0</v>
      </c>
      <c r="S174" s="5">
        <v>0</v>
      </c>
      <c r="T174" s="5">
        <v>0</v>
      </c>
      <c r="U174" s="5"/>
      <c r="V174" s="5" t="s">
        <v>486</v>
      </c>
    </row>
    <row r="175" spans="2:22" x14ac:dyDescent="0.3">
      <c r="B175" s="3" t="s">
        <v>457</v>
      </c>
      <c r="C175" s="3" t="s">
        <v>458</v>
      </c>
      <c r="D175" s="3" t="s">
        <v>459</v>
      </c>
      <c r="E175" s="3">
        <v>16</v>
      </c>
      <c r="F175" s="3">
        <v>320000000</v>
      </c>
      <c r="G175" s="3">
        <v>1450000000</v>
      </c>
      <c r="H175" s="3">
        <v>1533572695.544925</v>
      </c>
      <c r="I175" s="3">
        <v>16</v>
      </c>
      <c r="J175" s="3">
        <v>320000000</v>
      </c>
      <c r="K175" s="3">
        <v>1450000000</v>
      </c>
      <c r="L175" s="3">
        <v>1533572696.1297281</v>
      </c>
      <c r="M175" s="3">
        <v>0</v>
      </c>
      <c r="N175" s="3">
        <v>0</v>
      </c>
      <c r="O175" s="3">
        <v>0</v>
      </c>
      <c r="P175" s="3">
        <v>-0.58480310440063477</v>
      </c>
      <c r="Q175" s="5">
        <v>0</v>
      </c>
      <c r="R175" s="5">
        <v>0</v>
      </c>
      <c r="S175" s="5">
        <v>0</v>
      </c>
      <c r="T175" s="5">
        <v>0</v>
      </c>
      <c r="U175" s="5"/>
      <c r="V175" s="5" t="s">
        <v>486</v>
      </c>
    </row>
    <row r="176" spans="2:22" x14ac:dyDescent="0.3">
      <c r="B176" s="3" t="s">
        <v>460</v>
      </c>
      <c r="C176" s="3" t="s">
        <v>461</v>
      </c>
      <c r="D176" s="3" t="s">
        <v>462</v>
      </c>
      <c r="E176" s="3">
        <v>7</v>
      </c>
      <c r="F176" s="3">
        <v>140000000</v>
      </c>
      <c r="G176" s="3">
        <v>500000000</v>
      </c>
      <c r="H176" s="3">
        <v>1860261009.7958109</v>
      </c>
      <c r="I176" s="3">
        <v>7</v>
      </c>
      <c r="J176" s="3">
        <v>140000000</v>
      </c>
      <c r="K176" s="3">
        <v>500000000</v>
      </c>
      <c r="L176" s="3">
        <v>1860261009.7562301</v>
      </c>
      <c r="M176" s="3">
        <v>0</v>
      </c>
      <c r="N176" s="3">
        <v>0</v>
      </c>
      <c r="O176" s="3">
        <v>0</v>
      </c>
      <c r="P176" s="3">
        <v>3.9580821990966797E-2</v>
      </c>
      <c r="Q176" s="5">
        <v>0</v>
      </c>
      <c r="R176" s="5">
        <v>0</v>
      </c>
      <c r="S176" s="5">
        <v>0</v>
      </c>
      <c r="T176" s="5">
        <v>0</v>
      </c>
      <c r="U176" s="5"/>
      <c r="V176" s="5" t="s">
        <v>486</v>
      </c>
    </row>
    <row r="177" spans="2:22" x14ac:dyDescent="0.3">
      <c r="B177" s="3" t="s">
        <v>463</v>
      </c>
      <c r="C177" s="3" t="s">
        <v>464</v>
      </c>
      <c r="D177" s="3" t="s">
        <v>465</v>
      </c>
      <c r="E177" s="3">
        <v>165</v>
      </c>
      <c r="F177" s="3">
        <v>11889999996</v>
      </c>
      <c r="G177" s="3">
        <v>146175000000</v>
      </c>
      <c r="H177" s="3">
        <v>25952044102.870739</v>
      </c>
      <c r="I177" s="3">
        <v>165</v>
      </c>
      <c r="J177" s="3">
        <v>11889999996</v>
      </c>
      <c r="K177" s="3">
        <v>146175000000</v>
      </c>
      <c r="L177" s="3">
        <v>25952044100.734138</v>
      </c>
      <c r="M177" s="3">
        <v>0</v>
      </c>
      <c r="N177" s="3">
        <v>0</v>
      </c>
      <c r="O177" s="3">
        <v>0</v>
      </c>
      <c r="P177" s="3">
        <v>2.1366004943847661</v>
      </c>
      <c r="Q177" s="5">
        <v>0</v>
      </c>
      <c r="R177" s="5">
        <v>0</v>
      </c>
      <c r="S177" s="5">
        <v>0</v>
      </c>
      <c r="T177" s="5">
        <v>0</v>
      </c>
      <c r="U177" s="5"/>
      <c r="V177" s="5" t="s">
        <v>486</v>
      </c>
    </row>
    <row r="178" spans="2:22" x14ac:dyDescent="0.3">
      <c r="B178" s="3" t="s">
        <v>466</v>
      </c>
      <c r="C178" s="3" t="s">
        <v>467</v>
      </c>
      <c r="D178" s="3" t="s">
        <v>468</v>
      </c>
      <c r="E178" s="3">
        <v>50</v>
      </c>
      <c r="F178" s="3">
        <v>1000000000</v>
      </c>
      <c r="G178" s="3">
        <v>1250000000</v>
      </c>
      <c r="H178" s="3">
        <v>5932405166.5115051</v>
      </c>
      <c r="I178" s="3">
        <v>50</v>
      </c>
      <c r="J178" s="3">
        <v>1000000000</v>
      </c>
      <c r="K178" s="3">
        <v>1250000000</v>
      </c>
      <c r="L178" s="3">
        <v>5932405166.9013319</v>
      </c>
      <c r="M178" s="3">
        <v>0</v>
      </c>
      <c r="N178" s="3">
        <v>0</v>
      </c>
      <c r="O178" s="3">
        <v>0</v>
      </c>
      <c r="P178" s="3">
        <v>-0.38982677459716802</v>
      </c>
      <c r="Q178" s="5">
        <v>0</v>
      </c>
      <c r="R178" s="5">
        <v>0</v>
      </c>
      <c r="S178" s="5">
        <v>0</v>
      </c>
      <c r="T178" s="5">
        <v>0</v>
      </c>
      <c r="U178" s="5"/>
      <c r="V178" s="5" t="s">
        <v>486</v>
      </c>
    </row>
    <row r="179" spans="2:22" x14ac:dyDescent="0.3">
      <c r="B179" s="3" t="s">
        <v>469</v>
      </c>
      <c r="C179" s="3" t="s">
        <v>470</v>
      </c>
      <c r="D179" s="3" t="s">
        <v>471</v>
      </c>
      <c r="E179" s="3">
        <v>18</v>
      </c>
      <c r="F179" s="3">
        <v>360000000</v>
      </c>
      <c r="G179" s="3">
        <v>450000000</v>
      </c>
      <c r="H179" s="3">
        <v>3436947014.4991469</v>
      </c>
      <c r="I179" s="3">
        <v>18</v>
      </c>
      <c r="J179" s="3">
        <v>360000000</v>
      </c>
      <c r="K179" s="3">
        <v>450000000</v>
      </c>
      <c r="L179" s="3">
        <v>3436947016.9645338</v>
      </c>
      <c r="M179" s="3">
        <v>0</v>
      </c>
      <c r="N179" s="3">
        <v>0</v>
      </c>
      <c r="O179" s="3">
        <v>0</v>
      </c>
      <c r="P179" s="3">
        <v>-2.4653868675231929</v>
      </c>
      <c r="Q179" s="5">
        <v>0</v>
      </c>
      <c r="R179" s="5">
        <v>0</v>
      </c>
      <c r="S179" s="5">
        <v>0</v>
      </c>
      <c r="T179" s="5">
        <v>0</v>
      </c>
      <c r="U179" s="5"/>
      <c r="V179" s="5" t="s">
        <v>486</v>
      </c>
    </row>
    <row r="180" spans="2:22" x14ac:dyDescent="0.3">
      <c r="B180" s="3" t="s">
        <v>472</v>
      </c>
      <c r="C180" s="3" t="s">
        <v>473</v>
      </c>
      <c r="D180" s="3" t="s">
        <v>474</v>
      </c>
      <c r="E180" s="3">
        <v>13</v>
      </c>
      <c r="F180" s="3">
        <v>260000000</v>
      </c>
      <c r="G180" s="3">
        <v>325000000</v>
      </c>
      <c r="H180" s="3">
        <v>3155866810.9380798</v>
      </c>
      <c r="I180" s="3">
        <v>13</v>
      </c>
      <c r="J180" s="3">
        <v>260000000</v>
      </c>
      <c r="K180" s="3">
        <v>325000000</v>
      </c>
      <c r="L180" s="3">
        <v>3155866812.737237</v>
      </c>
      <c r="M180" s="3">
        <v>0</v>
      </c>
      <c r="N180" s="3">
        <v>0</v>
      </c>
      <c r="O180" s="3">
        <v>0</v>
      </c>
      <c r="P180" s="3">
        <v>-1.7991571426391599</v>
      </c>
      <c r="Q180" s="5">
        <v>0</v>
      </c>
      <c r="R180" s="5">
        <v>0</v>
      </c>
      <c r="S180" s="5">
        <v>0</v>
      </c>
      <c r="T180" s="5">
        <v>0</v>
      </c>
      <c r="U180" s="5"/>
      <c r="V180" s="5" t="s">
        <v>486</v>
      </c>
    </row>
    <row r="181" spans="2:22" x14ac:dyDescent="0.3">
      <c r="B181" s="3" t="s">
        <v>475</v>
      </c>
      <c r="C181" s="3" t="s">
        <v>476</v>
      </c>
      <c r="D181" s="3" t="s">
        <v>477</v>
      </c>
      <c r="E181" s="3">
        <v>3</v>
      </c>
      <c r="F181" s="3">
        <v>18000000</v>
      </c>
      <c r="G181" s="3">
        <v>550000000</v>
      </c>
      <c r="H181" s="3">
        <v>92473567.415160999</v>
      </c>
      <c r="I181" s="3">
        <v>3</v>
      </c>
      <c r="J181" s="3">
        <v>18000000</v>
      </c>
      <c r="K181" s="3">
        <v>550000000</v>
      </c>
      <c r="L181" s="3">
        <v>92473566.682711005</v>
      </c>
      <c r="M181" s="3">
        <v>0</v>
      </c>
      <c r="N181" s="3">
        <v>0</v>
      </c>
      <c r="O181" s="3">
        <v>0</v>
      </c>
      <c r="P181" s="3">
        <v>0.73244999349117279</v>
      </c>
      <c r="Q181" s="5">
        <v>0</v>
      </c>
      <c r="R181" s="5">
        <v>0</v>
      </c>
      <c r="S181" s="5">
        <v>0</v>
      </c>
      <c r="T181" s="5">
        <v>0</v>
      </c>
      <c r="U181" s="5"/>
      <c r="V181" s="5" t="s">
        <v>486</v>
      </c>
    </row>
    <row r="182" spans="2:22" x14ac:dyDescent="0.3">
      <c r="B182" s="3" t="s">
        <v>478</v>
      </c>
      <c r="C182" s="3" t="s">
        <v>479</v>
      </c>
      <c r="D182" s="3" t="s">
        <v>479</v>
      </c>
      <c r="E182" s="3">
        <v>4598</v>
      </c>
      <c r="F182" s="3">
        <v>27921572487.195</v>
      </c>
      <c r="G182" s="3">
        <v>13726000000</v>
      </c>
      <c r="H182" s="3">
        <v>104343925307.7986</v>
      </c>
      <c r="I182" s="3">
        <v>4598</v>
      </c>
      <c r="J182" s="3">
        <v>27921572487.1656</v>
      </c>
      <c r="K182" s="3">
        <v>13726000000</v>
      </c>
      <c r="L182" s="3">
        <v>104343925307.5162</v>
      </c>
      <c r="M182" s="3">
        <v>0</v>
      </c>
      <c r="N182" s="3">
        <v>2.9399871826171878E-2</v>
      </c>
      <c r="O182" s="3">
        <v>0</v>
      </c>
      <c r="P182" s="3">
        <v>0.2823486328125</v>
      </c>
      <c r="Q182" s="5">
        <v>0</v>
      </c>
      <c r="R182" s="5">
        <v>0</v>
      </c>
      <c r="S182" s="5">
        <v>0</v>
      </c>
      <c r="T182" s="5">
        <v>0</v>
      </c>
      <c r="U182" s="5"/>
      <c r="V182" s="5" t="s">
        <v>486</v>
      </c>
    </row>
    <row r="183" spans="2:22" x14ac:dyDescent="0.3">
      <c r="B183" s="3" t="s">
        <v>478</v>
      </c>
      <c r="C183" s="3" t="s">
        <v>480</v>
      </c>
      <c r="D183" s="3" t="s">
        <v>480</v>
      </c>
      <c r="E183" s="3">
        <v>7</v>
      </c>
      <c r="F183" s="3">
        <v>33273</v>
      </c>
      <c r="G183" s="3">
        <v>2450</v>
      </c>
      <c r="H183" s="3">
        <v>21741.493771699999</v>
      </c>
      <c r="I183" s="3">
        <v>7</v>
      </c>
      <c r="J183" s="3">
        <v>33273</v>
      </c>
      <c r="K183" s="3">
        <v>2450</v>
      </c>
      <c r="L183" s="3">
        <v>21741.493772227572</v>
      </c>
      <c r="M183" s="3">
        <v>0</v>
      </c>
      <c r="N183" s="3">
        <v>0</v>
      </c>
      <c r="O183" s="3">
        <v>0</v>
      </c>
      <c r="P183" s="3">
        <v>-5.2756877266801894E-7</v>
      </c>
      <c r="Q183" s="5">
        <v>0</v>
      </c>
      <c r="R183" s="5">
        <v>0</v>
      </c>
      <c r="S183" s="5">
        <v>0</v>
      </c>
      <c r="T183" s="5">
        <v>0</v>
      </c>
      <c r="U183" s="5"/>
      <c r="V183" s="5" t="s">
        <v>487</v>
      </c>
    </row>
    <row r="184" spans="2:22" x14ac:dyDescent="0.3">
      <c r="B184" s="3" t="s">
        <v>481</v>
      </c>
      <c r="C184" s="3" t="s">
        <v>482</v>
      </c>
      <c r="D184" s="3" t="s">
        <v>482</v>
      </c>
      <c r="E184" s="3">
        <v>77</v>
      </c>
      <c r="F184" s="3">
        <v>3181003587.4064188</v>
      </c>
      <c r="G184" s="3">
        <v>376000000</v>
      </c>
      <c r="H184" s="3">
        <v>4944587180.2204494</v>
      </c>
      <c r="I184" s="3">
        <v>84</v>
      </c>
      <c r="J184" s="3">
        <v>3181003587.6401172</v>
      </c>
      <c r="K184" s="3">
        <v>411000000</v>
      </c>
      <c r="L184" s="3">
        <v>4944587180.1998396</v>
      </c>
      <c r="M184" s="3">
        <v>-7</v>
      </c>
      <c r="N184" s="3">
        <v>-0.23369789123535159</v>
      </c>
      <c r="O184" s="3">
        <v>-35000000</v>
      </c>
      <c r="P184" s="3">
        <v>2.0609855651855469E-2</v>
      </c>
      <c r="Q184" s="5">
        <v>-8.3000000000000007</v>
      </c>
      <c r="R184" s="5">
        <v>0</v>
      </c>
      <c r="S184" s="5">
        <v>-8.5</v>
      </c>
      <c r="T184" s="5">
        <v>0</v>
      </c>
      <c r="U184" s="5"/>
      <c r="V184" s="5" t="s">
        <v>486</v>
      </c>
    </row>
    <row r="185" spans="2:22" x14ac:dyDescent="0.3">
      <c r="B185" s="3" t="s">
        <v>483</v>
      </c>
      <c r="C185" s="3" t="s">
        <v>484</v>
      </c>
      <c r="D185" s="3" t="s">
        <v>485</v>
      </c>
      <c r="E185" s="3">
        <v>3</v>
      </c>
      <c r="F185" s="3">
        <v>600000000</v>
      </c>
      <c r="G185" s="3">
        <v>750000000</v>
      </c>
      <c r="H185" s="3">
        <v>1000037145</v>
      </c>
      <c r="I185" s="3">
        <v>3</v>
      </c>
      <c r="J185" s="3">
        <v>600000000</v>
      </c>
      <c r="K185" s="3">
        <v>750000000</v>
      </c>
      <c r="L185" s="3">
        <v>1000037145.024217</v>
      </c>
      <c r="M185" s="3">
        <v>0</v>
      </c>
      <c r="N185" s="3">
        <v>0</v>
      </c>
      <c r="O185" s="3">
        <v>0</v>
      </c>
      <c r="P185" s="3">
        <v>-2.4217009544372559E-2</v>
      </c>
      <c r="Q185" s="5">
        <v>0</v>
      </c>
      <c r="R185" s="5">
        <v>0</v>
      </c>
      <c r="S185" s="5">
        <v>0</v>
      </c>
      <c r="T185" s="5">
        <v>0</v>
      </c>
      <c r="U185" s="5"/>
      <c r="V185" s="5" t="s">
        <v>486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2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39"/>
  <sheetViews>
    <sheetView tabSelected="1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2" x14ac:dyDescent="0.3">
      <c r="E1" s="8" t="s">
        <v>7</v>
      </c>
      <c r="F1" s="8"/>
      <c r="G1" s="8"/>
      <c r="H1" s="8"/>
      <c r="I1" s="8" t="s">
        <v>8</v>
      </c>
      <c r="J1" s="8"/>
      <c r="K1" s="8"/>
      <c r="L1" s="8"/>
      <c r="M1" s="8" t="s">
        <v>9</v>
      </c>
      <c r="N1" s="8"/>
      <c r="O1" s="8"/>
      <c r="P1" s="8"/>
      <c r="Q1" s="8" t="s">
        <v>10</v>
      </c>
      <c r="R1" s="8"/>
      <c r="S1" s="8"/>
      <c r="T1" s="8"/>
    </row>
    <row r="2" spans="2:22" x14ac:dyDescent="0.3">
      <c r="D2" s="1" t="s">
        <v>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2:22" x14ac:dyDescent="0.3">
      <c r="D3" s="1" t="s">
        <v>1</v>
      </c>
      <c r="E3" s="3">
        <v>470770</v>
      </c>
      <c r="F3" s="3">
        <v>99452485915085.797</v>
      </c>
      <c r="G3" s="3">
        <v>4425262287171.6836</v>
      </c>
      <c r="H3" s="3">
        <v>0</v>
      </c>
      <c r="I3" s="3">
        <v>467368</v>
      </c>
      <c r="J3" s="3">
        <v>95679515934153</v>
      </c>
      <c r="K3" s="3">
        <v>4308204442004.6509</v>
      </c>
      <c r="L3" s="3">
        <v>0</v>
      </c>
      <c r="M3" s="3">
        <v>3402</v>
      </c>
      <c r="N3" s="3">
        <v>3772969980932.7969</v>
      </c>
      <c r="O3" s="3">
        <v>117057845167.0327</v>
      </c>
      <c r="P3" s="3">
        <v>0</v>
      </c>
      <c r="Q3" s="9">
        <f>IFERROR(ROUND(M6/I4 * 100, 1),0)</f>
        <v>0.7</v>
      </c>
      <c r="R3" s="9">
        <f>IFERROR(ROUND(N6/J4 * 100, 1),0)</f>
        <v>1.1000000000000001</v>
      </c>
      <c r="S3" s="9">
        <f>IFERROR(ROUND(O6/K4 * 100, 1),0)</f>
        <v>2.6</v>
      </c>
      <c r="T3" s="9">
        <f>IFERROR(ROUND(P6/L4 * 100, 1),0)</f>
        <v>0</v>
      </c>
    </row>
    <row r="4" spans="2:22" x14ac:dyDescent="0.3">
      <c r="D4" s="1" t="s">
        <v>2</v>
      </c>
      <c r="E4" s="3">
        <v>470516</v>
      </c>
      <c r="F4" s="3">
        <v>99304959582785.797</v>
      </c>
      <c r="G4" s="3">
        <v>4417943677171.6836</v>
      </c>
      <c r="H4" s="3">
        <v>0</v>
      </c>
      <c r="I4" s="3">
        <f>SUM(I11:I897)</f>
        <v>467368</v>
      </c>
      <c r="J4" s="3">
        <f>SUM(J11:J897)</f>
        <v>95679515934153</v>
      </c>
      <c r="K4" s="3">
        <f>SUM(K11:K897)</f>
        <v>4308204442004.6509</v>
      </c>
      <c r="L4" s="3">
        <f>SUM(L11:L897)</f>
        <v>0</v>
      </c>
      <c r="M4" s="3">
        <v>3148</v>
      </c>
      <c r="N4" s="3">
        <v>3625443648632.7969</v>
      </c>
      <c r="O4" s="3">
        <v>109739235167.0331</v>
      </c>
      <c r="Q4" s="9"/>
      <c r="R4" s="9"/>
      <c r="S4" s="9"/>
      <c r="T4" s="9"/>
    </row>
    <row r="5" spans="2:22" x14ac:dyDescent="0.3">
      <c r="D5" s="1" t="s">
        <v>3</v>
      </c>
      <c r="E5" s="4">
        <f t="shared" ref="E5:P5" si="0">E3-E4</f>
        <v>254</v>
      </c>
      <c r="F5" s="4">
        <f t="shared" si="0"/>
        <v>147526332300</v>
      </c>
      <c r="G5" s="4">
        <f t="shared" si="0"/>
        <v>7318610000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254</v>
      </c>
      <c r="N5" s="4">
        <f t="shared" si="0"/>
        <v>147526332300</v>
      </c>
      <c r="O5" s="4">
        <f t="shared" si="0"/>
        <v>7318609999.9996033</v>
      </c>
      <c r="P5" s="4">
        <f t="shared" si="0"/>
        <v>0</v>
      </c>
    </row>
    <row r="6" spans="2:22" x14ac:dyDescent="0.3">
      <c r="D6" s="6" t="s">
        <v>488</v>
      </c>
      <c r="E6" s="3">
        <v>470516</v>
      </c>
      <c r="F6" s="3">
        <v>99304959582785.797</v>
      </c>
      <c r="G6" s="3">
        <v>4417943677171.6836</v>
      </c>
      <c r="H6" s="3">
        <v>0</v>
      </c>
      <c r="I6" s="3">
        <f t="shared" ref="I6:P6" si="1">SUM(I11:I897)</f>
        <v>467368</v>
      </c>
      <c r="J6" s="3">
        <f t="shared" si="1"/>
        <v>95679515934153</v>
      </c>
      <c r="K6" s="3">
        <f t="shared" si="1"/>
        <v>4308204442004.6509</v>
      </c>
      <c r="L6" s="3">
        <f t="shared" si="1"/>
        <v>0</v>
      </c>
      <c r="M6" s="3">
        <f t="shared" si="1"/>
        <v>3148</v>
      </c>
      <c r="N6" s="3">
        <f t="shared" si="1"/>
        <v>1068756275309.9969</v>
      </c>
      <c r="O6" s="3">
        <f t="shared" si="1"/>
        <v>110609636633.99182</v>
      </c>
      <c r="P6" s="3">
        <f t="shared" si="1"/>
        <v>0</v>
      </c>
    </row>
    <row r="9" spans="2:22" x14ac:dyDescent="0.3">
      <c r="B9" s="7" t="s">
        <v>4</v>
      </c>
      <c r="C9" s="7" t="s">
        <v>5</v>
      </c>
      <c r="D9" s="7" t="s">
        <v>6</v>
      </c>
      <c r="E9" s="8" t="s">
        <v>7</v>
      </c>
      <c r="F9" s="8"/>
      <c r="G9" s="8"/>
      <c r="H9" s="8"/>
      <c r="I9" s="8" t="s">
        <v>8</v>
      </c>
      <c r="J9" s="8"/>
      <c r="K9" s="8"/>
      <c r="L9" s="8"/>
      <c r="M9" s="8" t="s">
        <v>9</v>
      </c>
      <c r="N9" s="8"/>
      <c r="O9" s="8"/>
      <c r="P9" s="8"/>
      <c r="Q9" s="8" t="s">
        <v>10</v>
      </c>
      <c r="R9" s="8"/>
      <c r="S9" s="8"/>
      <c r="T9" s="8"/>
    </row>
    <row r="10" spans="2:22" x14ac:dyDescent="0.3">
      <c r="B10" s="7"/>
      <c r="C10" s="7"/>
      <c r="D10" s="7"/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11</v>
      </c>
      <c r="R10" s="2" t="s">
        <v>12</v>
      </c>
      <c r="S10" s="2" t="s">
        <v>13</v>
      </c>
      <c r="T10" s="2" t="s">
        <v>14</v>
      </c>
      <c r="U10" s="2" t="s">
        <v>15</v>
      </c>
    </row>
    <row r="11" spans="2:22" x14ac:dyDescent="0.3">
      <c r="B11" s="3" t="s">
        <v>489</v>
      </c>
      <c r="C11" s="3" t="s">
        <v>490</v>
      </c>
      <c r="D11" s="3" t="s">
        <v>491</v>
      </c>
      <c r="E11" s="3">
        <v>568</v>
      </c>
      <c r="F11" s="3">
        <v>1249373370001.1001</v>
      </c>
      <c r="G11" s="3">
        <v>28564464894.755119</v>
      </c>
      <c r="H11" s="3">
        <v>0</v>
      </c>
      <c r="I11" s="3">
        <v>568</v>
      </c>
      <c r="J11" s="3">
        <v>1204077020001</v>
      </c>
      <c r="K11" s="3">
        <v>28564464894.755119</v>
      </c>
      <c r="L11" s="3">
        <v>0</v>
      </c>
      <c r="M11" s="3">
        <v>0</v>
      </c>
      <c r="N11" s="3">
        <v>9.918212890625E-5</v>
      </c>
      <c r="O11" s="3">
        <v>0</v>
      </c>
      <c r="P11" s="3">
        <v>0</v>
      </c>
      <c r="Q11" s="5">
        <v>0</v>
      </c>
      <c r="R11" s="5">
        <v>0</v>
      </c>
      <c r="S11" s="5">
        <v>0</v>
      </c>
      <c r="T11" s="5">
        <v>0</v>
      </c>
      <c r="U11" s="5"/>
      <c r="V11" s="5" t="s">
        <v>486</v>
      </c>
    </row>
    <row r="12" spans="2:22" x14ac:dyDescent="0.3">
      <c r="B12" s="3" t="s">
        <v>489</v>
      </c>
      <c r="C12" s="3" t="s">
        <v>492</v>
      </c>
      <c r="D12" s="3" t="s">
        <v>493</v>
      </c>
      <c r="E12" s="3">
        <v>73</v>
      </c>
      <c r="F12" s="3">
        <v>17145620</v>
      </c>
      <c r="G12" s="3">
        <v>624147.96</v>
      </c>
      <c r="H12" s="3">
        <v>0</v>
      </c>
      <c r="I12" s="3">
        <v>73</v>
      </c>
      <c r="J12" s="3">
        <v>16627500</v>
      </c>
      <c r="K12" s="3">
        <v>624147.96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v>0</v>
      </c>
      <c r="R12" s="5">
        <v>0</v>
      </c>
      <c r="S12" s="5">
        <v>0</v>
      </c>
      <c r="T12" s="5">
        <v>0</v>
      </c>
      <c r="U12" s="5"/>
      <c r="V12" s="5" t="s">
        <v>487</v>
      </c>
    </row>
    <row r="13" spans="2:22" x14ac:dyDescent="0.3">
      <c r="B13" s="3" t="s">
        <v>494</v>
      </c>
      <c r="C13" s="3" t="s">
        <v>495</v>
      </c>
      <c r="D13" s="3" t="s">
        <v>496</v>
      </c>
      <c r="E13" s="3">
        <v>179</v>
      </c>
      <c r="F13" s="3">
        <v>69111000000</v>
      </c>
      <c r="G13" s="3">
        <v>5353981630</v>
      </c>
      <c r="H13" s="3">
        <v>0</v>
      </c>
      <c r="I13" s="3">
        <v>179</v>
      </c>
      <c r="J13" s="3">
        <v>69111000000</v>
      </c>
      <c r="K13" s="3">
        <v>5353981630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5">
        <v>0</v>
      </c>
      <c r="R13" s="5">
        <v>0</v>
      </c>
      <c r="S13" s="5">
        <v>0</v>
      </c>
      <c r="T13" s="5">
        <v>0</v>
      </c>
      <c r="U13" s="5"/>
      <c r="V13" s="5" t="s">
        <v>486</v>
      </c>
    </row>
    <row r="14" spans="2:22" x14ac:dyDescent="0.3">
      <c r="B14" s="3">
        <v>0</v>
      </c>
      <c r="C14" s="3">
        <v>0</v>
      </c>
      <c r="D14" s="3" t="s">
        <v>497</v>
      </c>
      <c r="E14" s="3">
        <v>0</v>
      </c>
      <c r="F14" s="3">
        <v>0</v>
      </c>
      <c r="G14" s="3">
        <v>0</v>
      </c>
      <c r="H14" s="3">
        <v>0</v>
      </c>
      <c r="I14" s="3">
        <v>44</v>
      </c>
      <c r="J14" s="3">
        <v>19073100000</v>
      </c>
      <c r="K14" s="3">
        <v>12400000000</v>
      </c>
      <c r="L14" s="3">
        <v>0</v>
      </c>
      <c r="M14" s="3">
        <v>-44</v>
      </c>
      <c r="N14" s="3">
        <v>-19073100000</v>
      </c>
      <c r="O14" s="3">
        <v>-12400000000</v>
      </c>
      <c r="P14" s="3">
        <v>0</v>
      </c>
      <c r="Q14" s="5">
        <v>-100</v>
      </c>
      <c r="R14" s="5">
        <v>-100</v>
      </c>
      <c r="S14" s="5">
        <v>-100</v>
      </c>
      <c r="T14" s="5">
        <v>0</v>
      </c>
      <c r="U14" s="5"/>
      <c r="V14" s="5" t="s">
        <v>486</v>
      </c>
    </row>
    <row r="15" spans="2:22" x14ac:dyDescent="0.3">
      <c r="B15" s="3">
        <v>0</v>
      </c>
      <c r="C15" s="3">
        <v>0</v>
      </c>
      <c r="D15" s="3" t="s">
        <v>498</v>
      </c>
      <c r="E15" s="3">
        <v>0</v>
      </c>
      <c r="F15" s="3">
        <v>0</v>
      </c>
      <c r="G15" s="3">
        <v>0</v>
      </c>
      <c r="H15" s="3">
        <v>0</v>
      </c>
      <c r="I15" s="3">
        <v>20</v>
      </c>
      <c r="J15" s="3">
        <v>1011060</v>
      </c>
      <c r="K15" s="3">
        <v>756000</v>
      </c>
      <c r="L15" s="3">
        <v>0</v>
      </c>
      <c r="M15" s="3">
        <v>-20</v>
      </c>
      <c r="N15" s="3">
        <v>-1011060</v>
      </c>
      <c r="O15" s="3">
        <v>-756000</v>
      </c>
      <c r="P15" s="3">
        <v>0</v>
      </c>
      <c r="Q15" s="5">
        <v>-100</v>
      </c>
      <c r="R15" s="5">
        <v>-100</v>
      </c>
      <c r="S15" s="5">
        <v>-100</v>
      </c>
      <c r="T15" s="5">
        <v>0</v>
      </c>
      <c r="U15" s="5"/>
      <c r="V15" s="5" t="s">
        <v>487</v>
      </c>
    </row>
    <row r="16" spans="2:22" x14ac:dyDescent="0.3">
      <c r="B16" s="3" t="s">
        <v>499</v>
      </c>
      <c r="C16" s="3" t="s">
        <v>500</v>
      </c>
      <c r="D16" s="3" t="s">
        <v>37</v>
      </c>
      <c r="E16" s="3">
        <v>993</v>
      </c>
      <c r="F16" s="3">
        <v>331445877610</v>
      </c>
      <c r="G16" s="3">
        <v>25031079690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993</v>
      </c>
      <c r="N16" s="3">
        <v>331445877610</v>
      </c>
      <c r="O16" s="3">
        <v>25031079690</v>
      </c>
      <c r="P16" s="3">
        <v>0</v>
      </c>
      <c r="Q16" s="5">
        <v>0</v>
      </c>
      <c r="R16" s="5">
        <v>0</v>
      </c>
      <c r="S16" s="5">
        <v>0</v>
      </c>
      <c r="T16" s="5">
        <v>0</v>
      </c>
      <c r="U16" s="5"/>
      <c r="V16" s="5" t="s">
        <v>486</v>
      </c>
    </row>
    <row r="17" spans="2:22" x14ac:dyDescent="0.3">
      <c r="B17" s="3" t="s">
        <v>501</v>
      </c>
      <c r="C17" s="3" t="s">
        <v>502</v>
      </c>
      <c r="D17" s="3" t="s">
        <v>503</v>
      </c>
      <c r="E17" s="3">
        <v>2450</v>
      </c>
      <c r="F17" s="3">
        <v>1183362145702</v>
      </c>
      <c r="G17" s="3">
        <v>11191961279</v>
      </c>
      <c r="H17" s="3">
        <v>0</v>
      </c>
      <c r="I17" s="3">
        <v>2450</v>
      </c>
      <c r="J17" s="3">
        <v>1183362145702</v>
      </c>
      <c r="K17" s="3">
        <v>11191961279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">
        <v>0</v>
      </c>
      <c r="R17" s="5">
        <v>0</v>
      </c>
      <c r="S17" s="5">
        <v>0</v>
      </c>
      <c r="T17" s="5">
        <v>0</v>
      </c>
      <c r="U17" s="5"/>
      <c r="V17" s="5" t="s">
        <v>486</v>
      </c>
    </row>
    <row r="18" spans="2:22" x14ac:dyDescent="0.3">
      <c r="B18" s="3" t="s">
        <v>504</v>
      </c>
      <c r="C18" s="3" t="s">
        <v>505</v>
      </c>
      <c r="D18" s="3" t="s">
        <v>506</v>
      </c>
      <c r="E18" s="3">
        <v>2872</v>
      </c>
      <c r="F18" s="3">
        <v>4628360283331</v>
      </c>
      <c r="G18" s="3">
        <v>123985867045.37109</v>
      </c>
      <c r="H18" s="3">
        <v>0</v>
      </c>
      <c r="I18" s="3">
        <v>2872</v>
      </c>
      <c r="J18" s="3">
        <v>4448001112421</v>
      </c>
      <c r="K18" s="3">
        <v>123985867045.37109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0</v>
      </c>
      <c r="R18" s="5">
        <v>0</v>
      </c>
      <c r="S18" s="5">
        <v>0</v>
      </c>
      <c r="T18" s="5">
        <v>0</v>
      </c>
      <c r="U18" s="5"/>
      <c r="V18" s="5" t="s">
        <v>486</v>
      </c>
    </row>
    <row r="19" spans="2:22" x14ac:dyDescent="0.3">
      <c r="B19" s="3">
        <v>0</v>
      </c>
      <c r="C19" s="3">
        <v>0</v>
      </c>
      <c r="D19" s="3" t="s">
        <v>507</v>
      </c>
      <c r="E19" s="3">
        <v>0</v>
      </c>
      <c r="F19" s="3">
        <v>0</v>
      </c>
      <c r="G19" s="3">
        <v>0</v>
      </c>
      <c r="H19" s="3">
        <v>0</v>
      </c>
      <c r="I19" s="3">
        <v>254</v>
      </c>
      <c r="J19" s="3">
        <v>147526332300</v>
      </c>
      <c r="K19" s="3">
        <v>7318610000</v>
      </c>
      <c r="L19" s="3">
        <v>0</v>
      </c>
      <c r="M19" s="3">
        <v>-254</v>
      </c>
      <c r="N19" s="3">
        <v>-147526332300</v>
      </c>
      <c r="O19" s="3">
        <v>-7318610000</v>
      </c>
      <c r="P19" s="3">
        <v>0</v>
      </c>
      <c r="Q19" s="5">
        <v>-100</v>
      </c>
      <c r="R19" s="5">
        <v>-100</v>
      </c>
      <c r="S19" s="5">
        <v>-100</v>
      </c>
      <c r="T19" s="5">
        <v>0</v>
      </c>
      <c r="U19" s="5"/>
      <c r="V19" s="5" t="s">
        <v>486</v>
      </c>
    </row>
    <row r="20" spans="2:22" x14ac:dyDescent="0.3">
      <c r="B20" s="3" t="s">
        <v>508</v>
      </c>
      <c r="C20" s="3" t="s">
        <v>509</v>
      </c>
      <c r="D20" s="3" t="s">
        <v>510</v>
      </c>
      <c r="E20" s="3">
        <v>21723</v>
      </c>
      <c r="F20" s="3">
        <v>45922083040314.297</v>
      </c>
      <c r="G20" s="3">
        <v>956427028852.75806</v>
      </c>
      <c r="H20" s="3">
        <v>0</v>
      </c>
      <c r="I20" s="3">
        <v>21723</v>
      </c>
      <c r="J20" s="3">
        <v>43814571248820</v>
      </c>
      <c r="K20" s="3">
        <v>956427028852.75806</v>
      </c>
      <c r="L20" s="3">
        <v>0</v>
      </c>
      <c r="M20" s="3">
        <v>0</v>
      </c>
      <c r="N20" s="3">
        <v>-3.173828125E-3</v>
      </c>
      <c r="O20" s="3">
        <v>0</v>
      </c>
      <c r="P20" s="3">
        <v>0</v>
      </c>
      <c r="Q20" s="5">
        <v>0</v>
      </c>
      <c r="R20" s="5">
        <v>0</v>
      </c>
      <c r="S20" s="5">
        <v>0</v>
      </c>
      <c r="T20" s="5">
        <v>0</v>
      </c>
      <c r="U20" s="5"/>
      <c r="V20" s="5" t="s">
        <v>486</v>
      </c>
    </row>
    <row r="21" spans="2:22" x14ac:dyDescent="0.3">
      <c r="B21" s="3" t="s">
        <v>508</v>
      </c>
      <c r="C21" s="3" t="s">
        <v>511</v>
      </c>
      <c r="D21" s="3" t="s">
        <v>512</v>
      </c>
      <c r="E21" s="3">
        <v>288</v>
      </c>
      <c r="F21" s="3">
        <v>107620629.90000001</v>
      </c>
      <c r="G21" s="3">
        <v>3570837.97</v>
      </c>
      <c r="H21" s="3">
        <v>0</v>
      </c>
      <c r="I21" s="3">
        <v>288</v>
      </c>
      <c r="J21" s="3">
        <v>103238830</v>
      </c>
      <c r="K21" s="3">
        <v>3570837.97</v>
      </c>
      <c r="L21" s="3">
        <v>0</v>
      </c>
      <c r="M21" s="3">
        <v>0</v>
      </c>
      <c r="N21" s="3">
        <v>5.5879354476928711E-9</v>
      </c>
      <c r="O21" s="3">
        <v>0</v>
      </c>
      <c r="P21" s="3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5" t="s">
        <v>487</v>
      </c>
    </row>
    <row r="22" spans="2:22" x14ac:dyDescent="0.3">
      <c r="B22" s="3" t="s">
        <v>513</v>
      </c>
      <c r="C22" s="3" t="s">
        <v>514</v>
      </c>
      <c r="D22" s="3" t="s">
        <v>515</v>
      </c>
      <c r="E22" s="3">
        <v>3181</v>
      </c>
      <c r="F22" s="3">
        <v>1375653741438</v>
      </c>
      <c r="G22" s="3">
        <v>80135999166</v>
      </c>
      <c r="H22" s="3">
        <v>0</v>
      </c>
      <c r="I22" s="3">
        <v>3181</v>
      </c>
      <c r="J22" s="3">
        <v>1375653741438</v>
      </c>
      <c r="K22" s="3">
        <v>80135999166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5">
        <v>0</v>
      </c>
      <c r="R22" s="5">
        <v>0</v>
      </c>
      <c r="S22" s="5">
        <v>0</v>
      </c>
      <c r="T22" s="5">
        <v>0</v>
      </c>
      <c r="U22" s="5"/>
      <c r="V22" s="5" t="s">
        <v>486</v>
      </c>
    </row>
    <row r="23" spans="2:22" x14ac:dyDescent="0.3">
      <c r="B23" s="3" t="s">
        <v>516</v>
      </c>
      <c r="C23" s="3" t="s">
        <v>517</v>
      </c>
      <c r="D23" s="3" t="s">
        <v>518</v>
      </c>
      <c r="E23" s="3">
        <v>3353</v>
      </c>
      <c r="F23" s="3">
        <v>16747600000</v>
      </c>
      <c r="G23" s="3">
        <v>1586885620</v>
      </c>
      <c r="H23" s="3">
        <v>0</v>
      </c>
      <c r="I23" s="3">
        <v>3353</v>
      </c>
      <c r="J23" s="3">
        <v>16747600000</v>
      </c>
      <c r="K23" s="3">
        <v>1586885620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5">
        <v>0</v>
      </c>
      <c r="R23" s="5">
        <v>0</v>
      </c>
      <c r="S23" s="5">
        <v>0</v>
      </c>
      <c r="T23" s="5">
        <v>0</v>
      </c>
      <c r="U23" s="5"/>
      <c r="V23" s="5" t="s">
        <v>486</v>
      </c>
    </row>
    <row r="24" spans="2:22" x14ac:dyDescent="0.3">
      <c r="B24" s="3" t="s">
        <v>516</v>
      </c>
      <c r="C24" s="3" t="s">
        <v>519</v>
      </c>
      <c r="D24" s="3" t="s">
        <v>520</v>
      </c>
      <c r="E24" s="3">
        <v>32</v>
      </c>
      <c r="F24" s="3">
        <v>100100</v>
      </c>
      <c r="G24" s="3">
        <v>18259.689999999999</v>
      </c>
      <c r="H24" s="3">
        <v>0</v>
      </c>
      <c r="I24" s="3">
        <v>32</v>
      </c>
      <c r="J24" s="3">
        <v>100100</v>
      </c>
      <c r="K24" s="3">
        <v>18259.689999999999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5">
        <v>0</v>
      </c>
      <c r="R24" s="5">
        <v>0</v>
      </c>
      <c r="S24" s="5">
        <v>0</v>
      </c>
      <c r="T24" s="5">
        <v>0</v>
      </c>
      <c r="U24" s="5"/>
      <c r="V24" s="5" t="s">
        <v>487</v>
      </c>
    </row>
    <row r="25" spans="2:22" x14ac:dyDescent="0.3">
      <c r="B25" s="3" t="s">
        <v>521</v>
      </c>
      <c r="C25" s="3" t="s">
        <v>522</v>
      </c>
      <c r="D25" s="3" t="s">
        <v>523</v>
      </c>
      <c r="E25" s="3">
        <v>9916</v>
      </c>
      <c r="F25" s="3">
        <v>40759850000</v>
      </c>
      <c r="G25" s="3">
        <v>4277120293</v>
      </c>
      <c r="H25" s="3">
        <v>0</v>
      </c>
      <c r="I25" s="3">
        <v>9916</v>
      </c>
      <c r="J25" s="3">
        <v>40759850000</v>
      </c>
      <c r="K25" s="3">
        <v>4277120293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5" t="s">
        <v>486</v>
      </c>
    </row>
    <row r="26" spans="2:22" x14ac:dyDescent="0.3">
      <c r="B26" s="3" t="s">
        <v>521</v>
      </c>
      <c r="C26" s="3" t="s">
        <v>524</v>
      </c>
      <c r="D26" s="3" t="s">
        <v>525</v>
      </c>
      <c r="E26" s="3">
        <v>56</v>
      </c>
      <c r="F26" s="3">
        <v>182600</v>
      </c>
      <c r="G26" s="3">
        <v>29628.5</v>
      </c>
      <c r="H26" s="3">
        <v>0</v>
      </c>
      <c r="I26" s="3">
        <v>56</v>
      </c>
      <c r="J26" s="3">
        <v>182600</v>
      </c>
      <c r="K26" s="3">
        <v>29628.5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5">
        <v>0</v>
      </c>
      <c r="R26" s="5">
        <v>0</v>
      </c>
      <c r="S26" s="5">
        <v>0</v>
      </c>
      <c r="T26" s="5">
        <v>0</v>
      </c>
      <c r="U26" s="5"/>
      <c r="V26" s="5" t="s">
        <v>487</v>
      </c>
    </row>
    <row r="27" spans="2:22" x14ac:dyDescent="0.3">
      <c r="B27" s="3" t="s">
        <v>526</v>
      </c>
      <c r="C27" s="3" t="s">
        <v>527</v>
      </c>
      <c r="D27" s="3" t="s">
        <v>527</v>
      </c>
      <c r="E27" s="3">
        <v>11557</v>
      </c>
      <c r="F27" s="3">
        <v>288925000000</v>
      </c>
      <c r="G27" s="3">
        <v>139686381000</v>
      </c>
      <c r="H27" s="3">
        <v>0</v>
      </c>
      <c r="I27" s="3">
        <v>11557</v>
      </c>
      <c r="J27" s="3">
        <v>288925000000</v>
      </c>
      <c r="K27" s="3">
        <v>139686381000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>
        <v>0</v>
      </c>
      <c r="R27" s="5">
        <v>0</v>
      </c>
      <c r="S27" s="5">
        <v>0</v>
      </c>
      <c r="T27" s="5">
        <v>0</v>
      </c>
      <c r="U27" s="5"/>
      <c r="V27" s="5" t="s">
        <v>486</v>
      </c>
    </row>
    <row r="28" spans="2:22" x14ac:dyDescent="0.3">
      <c r="B28" s="3" t="s">
        <v>528</v>
      </c>
      <c r="C28" s="3" t="s">
        <v>529</v>
      </c>
      <c r="D28" s="3" t="s">
        <v>529</v>
      </c>
      <c r="E28" s="3">
        <v>2212</v>
      </c>
      <c r="F28" s="3">
        <v>55300000000</v>
      </c>
      <c r="G28" s="3">
        <v>24607863000</v>
      </c>
      <c r="H28" s="3">
        <v>0</v>
      </c>
      <c r="I28" s="3">
        <v>2212</v>
      </c>
      <c r="J28" s="3">
        <v>55300000000</v>
      </c>
      <c r="K28" s="3">
        <v>24607863000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5">
        <v>0</v>
      </c>
      <c r="R28" s="5">
        <v>0</v>
      </c>
      <c r="S28" s="5">
        <v>0</v>
      </c>
      <c r="T28" s="5">
        <v>0</v>
      </c>
      <c r="U28" s="5"/>
      <c r="V28" s="5" t="s">
        <v>486</v>
      </c>
    </row>
    <row r="29" spans="2:22" x14ac:dyDescent="0.3">
      <c r="B29" s="3" t="s">
        <v>530</v>
      </c>
      <c r="C29" s="3" t="s">
        <v>531</v>
      </c>
      <c r="D29" s="3" t="s">
        <v>531</v>
      </c>
      <c r="E29" s="3">
        <v>87</v>
      </c>
      <c r="F29" s="3">
        <v>11666000000</v>
      </c>
      <c r="G29" s="3">
        <v>116978450</v>
      </c>
      <c r="H29" s="3">
        <v>0</v>
      </c>
      <c r="I29" s="3">
        <v>87</v>
      </c>
      <c r="J29" s="3">
        <v>11666000000</v>
      </c>
      <c r="K29" s="3">
        <v>116978450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5" t="s">
        <v>486</v>
      </c>
    </row>
    <row r="30" spans="2:22" x14ac:dyDescent="0.3">
      <c r="B30" s="3" t="s">
        <v>532</v>
      </c>
      <c r="C30" s="3" t="s">
        <v>533</v>
      </c>
      <c r="D30" s="3" t="s">
        <v>533</v>
      </c>
      <c r="E30" s="3">
        <v>78</v>
      </c>
      <c r="F30" s="3">
        <v>17786941146</v>
      </c>
      <c r="G30" s="3">
        <v>3108228863.6402001</v>
      </c>
      <c r="H30" s="3">
        <v>0</v>
      </c>
      <c r="I30" s="3">
        <v>78</v>
      </c>
      <c r="J30" s="3">
        <v>17786941146</v>
      </c>
      <c r="K30" s="3">
        <v>3108228863.6402001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>
        <v>0</v>
      </c>
      <c r="R30" s="5">
        <v>0</v>
      </c>
      <c r="S30" s="5">
        <v>0</v>
      </c>
      <c r="T30" s="5">
        <v>0</v>
      </c>
      <c r="U30" s="5"/>
      <c r="V30" s="5" t="s">
        <v>486</v>
      </c>
    </row>
    <row r="31" spans="2:22" x14ac:dyDescent="0.3">
      <c r="B31" s="3" t="s">
        <v>534</v>
      </c>
      <c r="C31" s="3" t="s">
        <v>535</v>
      </c>
      <c r="D31" s="3" t="s">
        <v>535</v>
      </c>
      <c r="E31" s="3">
        <v>125</v>
      </c>
      <c r="F31" s="3">
        <v>12735626656</v>
      </c>
      <c r="G31" s="3">
        <v>2643688411</v>
      </c>
      <c r="H31" s="3">
        <v>0</v>
      </c>
      <c r="I31" s="3">
        <v>125</v>
      </c>
      <c r="J31" s="3">
        <v>12735626656</v>
      </c>
      <c r="K31" s="3">
        <v>2643688411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>
        <v>0</v>
      </c>
      <c r="R31" s="5">
        <v>0</v>
      </c>
      <c r="S31" s="5">
        <v>0</v>
      </c>
      <c r="T31" s="5">
        <v>0</v>
      </c>
      <c r="U31" s="5"/>
      <c r="V31" s="5" t="s">
        <v>486</v>
      </c>
    </row>
    <row r="32" spans="2:22" x14ac:dyDescent="0.3">
      <c r="B32" s="3" t="s">
        <v>536</v>
      </c>
      <c r="C32" s="3" t="s">
        <v>537</v>
      </c>
      <c r="D32" s="3" t="s">
        <v>537</v>
      </c>
      <c r="E32" s="3">
        <v>138349</v>
      </c>
      <c r="F32" s="3">
        <v>13530758517321</v>
      </c>
      <c r="G32" s="3">
        <v>0</v>
      </c>
      <c r="H32" s="3">
        <v>0</v>
      </c>
      <c r="I32" s="3">
        <v>138349</v>
      </c>
      <c r="J32" s="3">
        <v>13530758517321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5">
        <v>0</v>
      </c>
      <c r="R32" s="5">
        <v>0</v>
      </c>
      <c r="S32" s="5">
        <v>0</v>
      </c>
      <c r="T32" s="5">
        <v>0</v>
      </c>
      <c r="U32" s="5"/>
      <c r="V32" s="5" t="s">
        <v>486</v>
      </c>
    </row>
    <row r="33" spans="2:22" x14ac:dyDescent="0.3">
      <c r="B33" s="3" t="s">
        <v>538</v>
      </c>
      <c r="C33" s="3" t="s">
        <v>539</v>
      </c>
      <c r="D33" s="3" t="s">
        <v>539</v>
      </c>
      <c r="E33" s="3">
        <v>126745</v>
      </c>
      <c r="F33" s="3">
        <v>8209689263238</v>
      </c>
      <c r="G33" s="3">
        <v>1365749213133.7839</v>
      </c>
      <c r="H33" s="3">
        <v>0</v>
      </c>
      <c r="I33" s="3">
        <v>126745</v>
      </c>
      <c r="J33" s="3">
        <v>8209689263238</v>
      </c>
      <c r="K33" s="3">
        <v>1365749213133.7839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5" t="s">
        <v>486</v>
      </c>
    </row>
    <row r="34" spans="2:22" x14ac:dyDescent="0.3">
      <c r="B34" s="3" t="s">
        <v>540</v>
      </c>
      <c r="C34" s="3" t="s">
        <v>541</v>
      </c>
      <c r="D34" s="3" t="s">
        <v>541</v>
      </c>
      <c r="E34" s="3">
        <v>10</v>
      </c>
      <c r="F34" s="3">
        <v>1103000000</v>
      </c>
      <c r="G34" s="3">
        <v>20791740.035349999</v>
      </c>
      <c r="H34" s="3">
        <v>0</v>
      </c>
      <c r="I34" s="3">
        <v>10</v>
      </c>
      <c r="J34" s="3">
        <v>1103000000</v>
      </c>
      <c r="K34" s="3">
        <v>20836020</v>
      </c>
      <c r="L34" s="3">
        <v>0</v>
      </c>
      <c r="M34" s="3">
        <v>0</v>
      </c>
      <c r="N34" s="3">
        <v>0</v>
      </c>
      <c r="O34" s="3">
        <v>-1.1253796401433651E-6</v>
      </c>
      <c r="P34" s="3">
        <v>0</v>
      </c>
      <c r="Q34" s="5">
        <v>0</v>
      </c>
      <c r="R34" s="5">
        <v>0</v>
      </c>
      <c r="S34" s="5">
        <v>0</v>
      </c>
      <c r="T34" s="5">
        <v>0</v>
      </c>
      <c r="U34" s="5"/>
      <c r="V34" s="5" t="s">
        <v>486</v>
      </c>
    </row>
    <row r="35" spans="2:22" x14ac:dyDescent="0.3">
      <c r="B35" s="3" t="s">
        <v>542</v>
      </c>
      <c r="C35" s="3" t="s">
        <v>543</v>
      </c>
      <c r="D35" s="3" t="s">
        <v>543</v>
      </c>
      <c r="E35" s="3">
        <v>8</v>
      </c>
      <c r="F35" s="3">
        <v>2666000000</v>
      </c>
      <c r="G35" s="3">
        <v>28056000</v>
      </c>
      <c r="H35" s="3">
        <v>0</v>
      </c>
      <c r="I35" s="3">
        <v>8</v>
      </c>
      <c r="J35" s="3">
        <v>2666000000</v>
      </c>
      <c r="K35" s="3">
        <v>28056000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5">
        <v>0</v>
      </c>
      <c r="R35" s="5">
        <v>0</v>
      </c>
      <c r="S35" s="5">
        <v>0</v>
      </c>
      <c r="T35" s="5">
        <v>0</v>
      </c>
      <c r="U35" s="5"/>
      <c r="V35" s="5" t="s">
        <v>486</v>
      </c>
    </row>
    <row r="36" spans="2:22" x14ac:dyDescent="0.3">
      <c r="B36" s="3" t="s">
        <v>544</v>
      </c>
      <c r="C36" s="3" t="s">
        <v>545</v>
      </c>
      <c r="D36" s="3" t="s">
        <v>545</v>
      </c>
      <c r="E36" s="3">
        <v>4</v>
      </c>
      <c r="F36" s="3">
        <v>358000000</v>
      </c>
      <c r="G36" s="3">
        <v>35582080</v>
      </c>
      <c r="H36" s="3">
        <v>0</v>
      </c>
      <c r="I36" s="3">
        <v>4</v>
      </c>
      <c r="J36" s="3">
        <v>358000000</v>
      </c>
      <c r="K36" s="3">
        <v>35582080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5">
        <v>0</v>
      </c>
      <c r="R36" s="5">
        <v>0</v>
      </c>
      <c r="S36" s="5">
        <v>0</v>
      </c>
      <c r="T36" s="5">
        <v>0</v>
      </c>
      <c r="U36" s="5"/>
      <c r="V36" s="5" t="s">
        <v>486</v>
      </c>
    </row>
    <row r="37" spans="2:22" x14ac:dyDescent="0.3">
      <c r="B37" s="3" t="s">
        <v>546</v>
      </c>
      <c r="C37" s="3" t="s">
        <v>547</v>
      </c>
      <c r="D37" s="3" t="s">
        <v>547</v>
      </c>
      <c r="E37" s="3">
        <v>44261</v>
      </c>
      <c r="F37" s="3">
        <v>2477152385050</v>
      </c>
      <c r="G37" s="3">
        <v>250743189660.25</v>
      </c>
      <c r="H37" s="3">
        <v>0</v>
      </c>
      <c r="I37" s="3">
        <v>44261</v>
      </c>
      <c r="J37" s="3">
        <v>2477152385050</v>
      </c>
      <c r="K37" s="3">
        <v>250743189660.25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5">
        <v>0</v>
      </c>
      <c r="R37" s="5">
        <v>0</v>
      </c>
      <c r="S37" s="5">
        <v>0</v>
      </c>
      <c r="T37" s="5">
        <v>0</v>
      </c>
      <c r="U37" s="5"/>
      <c r="V37" s="5" t="s">
        <v>486</v>
      </c>
    </row>
    <row r="38" spans="2:22" x14ac:dyDescent="0.3">
      <c r="B38" s="3" t="s">
        <v>548</v>
      </c>
      <c r="C38" s="3" t="s">
        <v>549</v>
      </c>
      <c r="D38" s="3" t="s">
        <v>549</v>
      </c>
      <c r="E38" s="3">
        <v>187</v>
      </c>
      <c r="F38" s="3">
        <v>20385500000</v>
      </c>
      <c r="G38" s="3">
        <v>4111160195.5226221</v>
      </c>
      <c r="H38" s="3">
        <v>0</v>
      </c>
      <c r="I38" s="3">
        <v>187</v>
      </c>
      <c r="J38" s="3">
        <v>20385500000</v>
      </c>
      <c r="K38" s="3">
        <v>4981517382.5248423</v>
      </c>
      <c r="L38" s="3">
        <v>0</v>
      </c>
      <c r="M38" s="3">
        <v>0</v>
      </c>
      <c r="N38" s="3">
        <v>0</v>
      </c>
      <c r="O38" s="3">
        <v>-8.1968307495117188E-3</v>
      </c>
      <c r="P38" s="3">
        <v>0</v>
      </c>
      <c r="Q38" s="5">
        <v>0</v>
      </c>
      <c r="R38" s="5">
        <v>0</v>
      </c>
      <c r="S38" s="5">
        <v>0</v>
      </c>
      <c r="T38" s="5">
        <v>0</v>
      </c>
      <c r="U38" s="5"/>
      <c r="V38" s="5" t="s">
        <v>486</v>
      </c>
    </row>
    <row r="39" spans="2:22" x14ac:dyDescent="0.3">
      <c r="B39" s="3" t="s">
        <v>550</v>
      </c>
      <c r="C39" s="3" t="s">
        <v>551</v>
      </c>
      <c r="D39" s="3" t="s">
        <v>551</v>
      </c>
      <c r="E39" s="3">
        <v>7064</v>
      </c>
      <c r="F39" s="3">
        <v>1430385446251</v>
      </c>
      <c r="G39" s="3">
        <v>35400817472.600403</v>
      </c>
      <c r="H39" s="3">
        <v>0</v>
      </c>
      <c r="I39" s="3">
        <v>7064</v>
      </c>
      <c r="J39" s="3">
        <v>1430385446251</v>
      </c>
      <c r="K39" s="3">
        <v>35400817472.600403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5">
        <v>0</v>
      </c>
      <c r="R39" s="5">
        <v>0</v>
      </c>
      <c r="S39" s="5">
        <v>0</v>
      </c>
      <c r="T39" s="5">
        <v>0</v>
      </c>
      <c r="U39" s="5"/>
      <c r="V39" s="5" t="s">
        <v>486</v>
      </c>
    </row>
    <row r="40" spans="2:22" x14ac:dyDescent="0.3">
      <c r="B40" s="3" t="s">
        <v>552</v>
      </c>
      <c r="C40" s="3" t="s">
        <v>553</v>
      </c>
      <c r="D40" s="3" t="s">
        <v>553</v>
      </c>
      <c r="E40" s="3">
        <v>2313</v>
      </c>
      <c r="F40" s="3">
        <v>129649639000</v>
      </c>
      <c r="G40" s="3">
        <v>17292368504.599998</v>
      </c>
      <c r="H40" s="3">
        <v>0</v>
      </c>
      <c r="I40" s="3">
        <v>2313</v>
      </c>
      <c r="J40" s="3">
        <v>129649639000</v>
      </c>
      <c r="K40" s="3">
        <v>17292368504.599998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5">
        <v>0</v>
      </c>
      <c r="R40" s="5">
        <v>0</v>
      </c>
      <c r="S40" s="5">
        <v>0</v>
      </c>
      <c r="T40" s="5">
        <v>0</v>
      </c>
      <c r="U40" s="5"/>
      <c r="V40" s="5" t="s">
        <v>486</v>
      </c>
    </row>
    <row r="41" spans="2:22" x14ac:dyDescent="0.3">
      <c r="B41" s="3" t="s">
        <v>554</v>
      </c>
      <c r="C41" s="3" t="s">
        <v>555</v>
      </c>
      <c r="D41" s="3" t="s">
        <v>555</v>
      </c>
      <c r="E41" s="3">
        <v>3</v>
      </c>
      <c r="F41" s="3">
        <v>1600000</v>
      </c>
      <c r="G41" s="3">
        <v>16356000</v>
      </c>
      <c r="H41" s="3">
        <v>0</v>
      </c>
      <c r="I41" s="3">
        <v>3</v>
      </c>
      <c r="J41" s="3">
        <v>1600000</v>
      </c>
      <c r="K41" s="3">
        <v>16356000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v>0</v>
      </c>
      <c r="R41" s="5">
        <v>0</v>
      </c>
      <c r="S41" s="5">
        <v>0</v>
      </c>
      <c r="T41" s="5">
        <v>0</v>
      </c>
      <c r="U41" s="5"/>
      <c r="V41" s="5" t="s">
        <v>486</v>
      </c>
    </row>
    <row r="42" spans="2:22" x14ac:dyDescent="0.3">
      <c r="B42" s="3" t="s">
        <v>556</v>
      </c>
      <c r="C42" s="3" t="s">
        <v>557</v>
      </c>
      <c r="D42" s="3" t="s">
        <v>557</v>
      </c>
      <c r="E42" s="3">
        <v>18</v>
      </c>
      <c r="F42" s="3">
        <v>1008324</v>
      </c>
      <c r="G42" s="3">
        <v>24489000</v>
      </c>
      <c r="H42" s="3">
        <v>0</v>
      </c>
      <c r="I42" s="3">
        <v>18</v>
      </c>
      <c r="J42" s="3">
        <v>1008324</v>
      </c>
      <c r="K42" s="3">
        <v>24489000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5">
        <v>0</v>
      </c>
      <c r="R42" s="5">
        <v>0</v>
      </c>
      <c r="S42" s="5">
        <v>0</v>
      </c>
      <c r="T42" s="5">
        <v>0</v>
      </c>
      <c r="U42" s="5"/>
      <c r="V42" s="5" t="s">
        <v>486</v>
      </c>
    </row>
    <row r="43" spans="2:22" x14ac:dyDescent="0.3">
      <c r="B43" s="3" t="s">
        <v>558</v>
      </c>
      <c r="C43" s="3" t="s">
        <v>559</v>
      </c>
      <c r="D43" s="3" t="s">
        <v>559</v>
      </c>
      <c r="E43" s="3">
        <v>2084</v>
      </c>
      <c r="F43" s="3">
        <v>829400000</v>
      </c>
      <c r="G43" s="3">
        <v>8019600200</v>
      </c>
      <c r="H43" s="3">
        <v>0</v>
      </c>
      <c r="I43" s="3">
        <v>2084</v>
      </c>
      <c r="J43" s="3">
        <v>829400000</v>
      </c>
      <c r="K43" s="3">
        <v>8019600200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>
        <v>0</v>
      </c>
      <c r="R43" s="5">
        <v>0</v>
      </c>
      <c r="S43" s="5">
        <v>0</v>
      </c>
      <c r="T43" s="5">
        <v>0</v>
      </c>
      <c r="U43" s="5"/>
      <c r="V43" s="5" t="s">
        <v>486</v>
      </c>
    </row>
    <row r="44" spans="2:22" x14ac:dyDescent="0.3">
      <c r="B44" s="3" t="s">
        <v>560</v>
      </c>
      <c r="C44" s="3" t="s">
        <v>561</v>
      </c>
      <c r="D44" s="3" t="s">
        <v>562</v>
      </c>
      <c r="E44" s="3">
        <v>86</v>
      </c>
      <c r="F44" s="3">
        <v>11200000000</v>
      </c>
      <c r="G44" s="3">
        <v>179280000</v>
      </c>
      <c r="H44" s="3">
        <v>0</v>
      </c>
      <c r="I44" s="3">
        <v>86</v>
      </c>
      <c r="J44" s="3">
        <v>11200000000</v>
      </c>
      <c r="K44" s="3">
        <v>179280000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5">
        <v>0</v>
      </c>
      <c r="R44" s="5">
        <v>0</v>
      </c>
      <c r="S44" s="5">
        <v>0</v>
      </c>
      <c r="T44" s="5">
        <v>0</v>
      </c>
      <c r="U44" s="5"/>
      <c r="V44" s="5" t="s">
        <v>486</v>
      </c>
    </row>
    <row r="45" spans="2:22" x14ac:dyDescent="0.3">
      <c r="B45" s="3" t="s">
        <v>563</v>
      </c>
      <c r="C45" s="3" t="s">
        <v>564</v>
      </c>
      <c r="D45" s="3" t="s">
        <v>565</v>
      </c>
      <c r="E45" s="3">
        <v>557</v>
      </c>
      <c r="F45" s="3">
        <v>226435645226</v>
      </c>
      <c r="G45" s="3">
        <v>69290135346</v>
      </c>
      <c r="H45" s="3">
        <v>0</v>
      </c>
      <c r="I45" s="3">
        <v>557</v>
      </c>
      <c r="J45" s="3">
        <v>226435645226</v>
      </c>
      <c r="K45" s="3">
        <v>69290135346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>
        <v>0</v>
      </c>
      <c r="R45" s="5">
        <v>0</v>
      </c>
      <c r="S45" s="5">
        <v>0</v>
      </c>
      <c r="T45" s="5">
        <v>0</v>
      </c>
      <c r="U45" s="5"/>
      <c r="V45" s="5" t="s">
        <v>486</v>
      </c>
    </row>
    <row r="46" spans="2:22" x14ac:dyDescent="0.3">
      <c r="B46" s="3" t="s">
        <v>566</v>
      </c>
      <c r="C46" s="3" t="s">
        <v>567</v>
      </c>
      <c r="D46" s="3" t="s">
        <v>567</v>
      </c>
      <c r="E46" s="3">
        <v>2446</v>
      </c>
      <c r="F46" s="3">
        <v>1180105777702</v>
      </c>
      <c r="G46" s="3">
        <v>6847337164</v>
      </c>
      <c r="H46" s="3">
        <v>0</v>
      </c>
      <c r="I46" s="3">
        <v>2446</v>
      </c>
      <c r="J46" s="3">
        <v>1180105777702</v>
      </c>
      <c r="K46" s="3">
        <v>6847337164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5">
        <v>0</v>
      </c>
      <c r="R46" s="5">
        <v>0</v>
      </c>
      <c r="S46" s="5">
        <v>0</v>
      </c>
      <c r="T46" s="5">
        <v>0</v>
      </c>
      <c r="U46" s="5"/>
      <c r="V46" s="5" t="s">
        <v>486</v>
      </c>
    </row>
    <row r="47" spans="2:22" x14ac:dyDescent="0.3">
      <c r="B47" s="3" t="s">
        <v>568</v>
      </c>
      <c r="C47" s="3" t="s">
        <v>569</v>
      </c>
      <c r="D47" s="3" t="s">
        <v>569</v>
      </c>
      <c r="E47" s="3">
        <v>8134</v>
      </c>
      <c r="F47" s="3">
        <v>0</v>
      </c>
      <c r="G47" s="3">
        <v>92085563950.119995</v>
      </c>
      <c r="H47" s="3">
        <v>0</v>
      </c>
      <c r="I47" s="3">
        <v>8134</v>
      </c>
      <c r="J47" s="3">
        <v>0</v>
      </c>
      <c r="K47" s="3">
        <v>92085563950.119995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5">
        <v>0</v>
      </c>
      <c r="R47" s="5">
        <v>0</v>
      </c>
      <c r="S47" s="5">
        <v>0</v>
      </c>
      <c r="T47" s="5">
        <v>0</v>
      </c>
      <c r="U47" s="5"/>
      <c r="V47" s="5" t="s">
        <v>486</v>
      </c>
    </row>
    <row r="48" spans="2:22" x14ac:dyDescent="0.3">
      <c r="B48" s="3" t="s">
        <v>570</v>
      </c>
      <c r="C48" s="3" t="s">
        <v>571</v>
      </c>
      <c r="D48" s="3" t="s">
        <v>572</v>
      </c>
      <c r="E48" s="3">
        <v>3682</v>
      </c>
      <c r="F48" s="3">
        <v>59142200000</v>
      </c>
      <c r="G48" s="3">
        <v>7151513119</v>
      </c>
      <c r="H48" s="3">
        <v>0</v>
      </c>
      <c r="I48" s="3">
        <v>3682</v>
      </c>
      <c r="J48" s="3">
        <v>59142200000</v>
      </c>
      <c r="K48" s="3">
        <v>7151513119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5">
        <v>0</v>
      </c>
      <c r="R48" s="5">
        <v>0</v>
      </c>
      <c r="S48" s="5">
        <v>0</v>
      </c>
      <c r="T48" s="5">
        <v>0</v>
      </c>
      <c r="U48" s="5"/>
      <c r="V48" s="5" t="s">
        <v>486</v>
      </c>
    </row>
    <row r="49" spans="2:22" x14ac:dyDescent="0.3">
      <c r="B49" s="3" t="s">
        <v>570</v>
      </c>
      <c r="C49" s="3" t="s">
        <v>573</v>
      </c>
      <c r="D49" s="3" t="s">
        <v>574</v>
      </c>
      <c r="E49" s="3">
        <v>84</v>
      </c>
      <c r="F49" s="3">
        <v>868000</v>
      </c>
      <c r="G49" s="3">
        <v>201031.5</v>
      </c>
      <c r="H49" s="3">
        <v>0</v>
      </c>
      <c r="I49" s="3">
        <v>84</v>
      </c>
      <c r="J49" s="3">
        <v>868000</v>
      </c>
      <c r="K49" s="3">
        <v>201031.5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5">
        <v>0</v>
      </c>
      <c r="R49" s="5">
        <v>0</v>
      </c>
      <c r="S49" s="5">
        <v>0</v>
      </c>
      <c r="T49" s="5">
        <v>0</v>
      </c>
      <c r="U49" s="5"/>
      <c r="V49" s="5" t="s">
        <v>487</v>
      </c>
    </row>
    <row r="50" spans="2:22" x14ac:dyDescent="0.3">
      <c r="B50" s="3" t="s">
        <v>575</v>
      </c>
      <c r="C50" s="3" t="s">
        <v>576</v>
      </c>
      <c r="D50" s="3" t="s">
        <v>577</v>
      </c>
      <c r="E50" s="3">
        <v>3</v>
      </c>
      <c r="F50" s="3">
        <v>65000000</v>
      </c>
      <c r="G50" s="3">
        <v>5811000</v>
      </c>
      <c r="H50" s="3">
        <v>0</v>
      </c>
      <c r="I50" s="3">
        <v>3</v>
      </c>
      <c r="J50" s="3">
        <v>65000000</v>
      </c>
      <c r="K50" s="3">
        <v>5811000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5">
        <v>0</v>
      </c>
      <c r="R50" s="5">
        <v>0</v>
      </c>
      <c r="S50" s="5">
        <v>0</v>
      </c>
      <c r="T50" s="5">
        <v>0</v>
      </c>
      <c r="U50" s="5"/>
      <c r="V50" s="5" t="s">
        <v>486</v>
      </c>
    </row>
    <row r="51" spans="2:22" x14ac:dyDescent="0.3">
      <c r="B51" s="3" t="s">
        <v>578</v>
      </c>
      <c r="C51" s="3" t="s">
        <v>579</v>
      </c>
      <c r="D51" s="3" t="s">
        <v>580</v>
      </c>
      <c r="E51" s="3">
        <v>5</v>
      </c>
      <c r="F51" s="3">
        <v>300000000</v>
      </c>
      <c r="G51" s="3">
        <v>6508400</v>
      </c>
      <c r="H51" s="3">
        <v>0</v>
      </c>
      <c r="I51" s="3">
        <v>5</v>
      </c>
      <c r="J51" s="3">
        <v>300000000</v>
      </c>
      <c r="K51" s="3">
        <v>6508400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5">
        <v>0</v>
      </c>
      <c r="T51" s="5">
        <v>0</v>
      </c>
      <c r="U51" s="5"/>
      <c r="V51" s="5" t="s">
        <v>486</v>
      </c>
    </row>
    <row r="52" spans="2:22" x14ac:dyDescent="0.3">
      <c r="B52" s="3" t="s">
        <v>581</v>
      </c>
      <c r="C52" s="3" t="s">
        <v>582</v>
      </c>
      <c r="D52" s="3" t="s">
        <v>583</v>
      </c>
      <c r="E52" s="3">
        <v>5436</v>
      </c>
      <c r="F52" s="3">
        <v>121961300000</v>
      </c>
      <c r="G52" s="3">
        <v>17451001969</v>
      </c>
      <c r="H52" s="3">
        <v>0</v>
      </c>
      <c r="I52" s="3">
        <v>5436</v>
      </c>
      <c r="J52" s="3">
        <v>121961300000</v>
      </c>
      <c r="K52" s="3">
        <v>17451001969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5">
        <v>0</v>
      </c>
      <c r="R52" s="5">
        <v>0</v>
      </c>
      <c r="S52" s="5">
        <v>0</v>
      </c>
      <c r="T52" s="5">
        <v>0</v>
      </c>
      <c r="U52" s="5"/>
      <c r="V52" s="5" t="s">
        <v>486</v>
      </c>
    </row>
    <row r="53" spans="2:22" x14ac:dyDescent="0.3">
      <c r="B53" s="3" t="s">
        <v>581</v>
      </c>
      <c r="C53" s="3" t="s">
        <v>584</v>
      </c>
      <c r="D53" s="3" t="s">
        <v>585</v>
      </c>
      <c r="E53" s="3">
        <v>221</v>
      </c>
      <c r="F53" s="3">
        <v>2805120</v>
      </c>
      <c r="G53" s="3">
        <v>580760.56000000006</v>
      </c>
      <c r="H53" s="3">
        <v>0</v>
      </c>
      <c r="I53" s="3">
        <v>221</v>
      </c>
      <c r="J53" s="3">
        <v>2805120</v>
      </c>
      <c r="K53" s="3">
        <v>580760.56000000006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5">
        <v>0</v>
      </c>
      <c r="R53" s="5">
        <v>0</v>
      </c>
      <c r="S53" s="5">
        <v>0</v>
      </c>
      <c r="T53" s="5">
        <v>0</v>
      </c>
      <c r="U53" s="5"/>
      <c r="V53" s="5" t="s">
        <v>487</v>
      </c>
    </row>
    <row r="54" spans="2:22" x14ac:dyDescent="0.3">
      <c r="B54" s="3" t="s">
        <v>586</v>
      </c>
      <c r="C54" s="3" t="s">
        <v>587</v>
      </c>
      <c r="D54" s="3" t="s">
        <v>588</v>
      </c>
      <c r="E54" s="3">
        <v>10865</v>
      </c>
      <c r="F54" s="3">
        <v>141294900000</v>
      </c>
      <c r="G54" s="3">
        <v>16842154769</v>
      </c>
      <c r="H54" s="3">
        <v>0</v>
      </c>
      <c r="I54" s="3">
        <v>10865</v>
      </c>
      <c r="J54" s="3">
        <v>141294900000</v>
      </c>
      <c r="K54" s="3">
        <v>16842154769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5">
        <v>0</v>
      </c>
      <c r="R54" s="5">
        <v>0</v>
      </c>
      <c r="S54" s="5">
        <v>0</v>
      </c>
      <c r="T54" s="5">
        <v>0</v>
      </c>
      <c r="U54" s="5"/>
      <c r="V54" s="5" t="s">
        <v>486</v>
      </c>
    </row>
    <row r="55" spans="2:22" x14ac:dyDescent="0.3">
      <c r="B55" s="3" t="s">
        <v>586</v>
      </c>
      <c r="C55" s="3" t="s">
        <v>589</v>
      </c>
      <c r="D55" s="3" t="s">
        <v>590</v>
      </c>
      <c r="E55" s="3">
        <v>117</v>
      </c>
      <c r="F55" s="3">
        <v>789800</v>
      </c>
      <c r="G55" s="3">
        <v>138926.24</v>
      </c>
      <c r="H55" s="3">
        <v>0</v>
      </c>
      <c r="I55" s="3">
        <v>117</v>
      </c>
      <c r="J55" s="3">
        <v>789800</v>
      </c>
      <c r="K55" s="3">
        <v>138926.24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5">
        <v>0</v>
      </c>
      <c r="R55" s="5">
        <v>0</v>
      </c>
      <c r="S55" s="5">
        <v>0</v>
      </c>
      <c r="T55" s="5">
        <v>0</v>
      </c>
      <c r="U55" s="5"/>
      <c r="V55" s="5" t="s">
        <v>487</v>
      </c>
    </row>
    <row r="56" spans="2:22" x14ac:dyDescent="0.3">
      <c r="B56" s="3" t="s">
        <v>591</v>
      </c>
      <c r="C56" s="3" t="s">
        <v>592</v>
      </c>
      <c r="D56" s="3" t="s">
        <v>593</v>
      </c>
      <c r="E56" s="3">
        <v>2736</v>
      </c>
      <c r="F56" s="3">
        <v>46944200000</v>
      </c>
      <c r="G56" s="3">
        <v>8466689687</v>
      </c>
      <c r="H56" s="3">
        <v>0</v>
      </c>
      <c r="I56" s="3">
        <v>2736</v>
      </c>
      <c r="J56" s="3">
        <v>46944200000</v>
      </c>
      <c r="K56" s="3">
        <v>8466689687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5">
        <v>0</v>
      </c>
      <c r="R56" s="5">
        <v>0</v>
      </c>
      <c r="S56" s="5">
        <v>0</v>
      </c>
      <c r="T56" s="5">
        <v>0</v>
      </c>
      <c r="U56" s="5"/>
      <c r="V56" s="5" t="s">
        <v>486</v>
      </c>
    </row>
    <row r="57" spans="2:22" x14ac:dyDescent="0.3">
      <c r="B57" s="3" t="s">
        <v>591</v>
      </c>
      <c r="C57" s="3" t="s">
        <v>594</v>
      </c>
      <c r="D57" s="3" t="s">
        <v>595</v>
      </c>
      <c r="E57" s="3">
        <v>96</v>
      </c>
      <c r="F57" s="3">
        <v>782800</v>
      </c>
      <c r="G57" s="3">
        <v>209310.34</v>
      </c>
      <c r="H57" s="3">
        <v>0</v>
      </c>
      <c r="I57" s="3">
        <v>96</v>
      </c>
      <c r="J57" s="3">
        <v>782800</v>
      </c>
      <c r="K57" s="3">
        <v>209310.34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5">
        <v>0</v>
      </c>
      <c r="R57" s="5">
        <v>0</v>
      </c>
      <c r="S57" s="5">
        <v>0</v>
      </c>
      <c r="T57" s="5">
        <v>0</v>
      </c>
      <c r="U57" s="5"/>
      <c r="V57" s="5" t="s">
        <v>487</v>
      </c>
    </row>
    <row r="58" spans="2:22" x14ac:dyDescent="0.3">
      <c r="B58" s="3" t="s">
        <v>596</v>
      </c>
      <c r="C58" s="3" t="s">
        <v>597</v>
      </c>
      <c r="D58" s="3" t="s">
        <v>598</v>
      </c>
      <c r="E58" s="3">
        <v>272</v>
      </c>
      <c r="F58" s="3">
        <v>23574000000</v>
      </c>
      <c r="G58" s="3">
        <v>676596489</v>
      </c>
      <c r="H58" s="3">
        <v>0</v>
      </c>
      <c r="I58" s="3">
        <v>272</v>
      </c>
      <c r="J58" s="3">
        <v>23574000000</v>
      </c>
      <c r="K58" s="3">
        <v>676596489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5">
        <v>0</v>
      </c>
      <c r="R58" s="5">
        <v>0</v>
      </c>
      <c r="S58" s="5">
        <v>0</v>
      </c>
      <c r="T58" s="5">
        <v>0</v>
      </c>
      <c r="U58" s="5"/>
      <c r="V58" s="5" t="s">
        <v>486</v>
      </c>
    </row>
    <row r="59" spans="2:22" x14ac:dyDescent="0.3">
      <c r="B59" s="3" t="s">
        <v>596</v>
      </c>
      <c r="C59" s="3" t="s">
        <v>599</v>
      </c>
      <c r="D59" s="3" t="s">
        <v>600</v>
      </c>
      <c r="E59" s="3">
        <v>1</v>
      </c>
      <c r="F59" s="3">
        <v>15000</v>
      </c>
      <c r="G59" s="3">
        <v>546</v>
      </c>
      <c r="H59" s="3">
        <v>0</v>
      </c>
      <c r="I59" s="3">
        <v>1</v>
      </c>
      <c r="J59" s="3">
        <v>15000</v>
      </c>
      <c r="K59" s="3">
        <v>546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5">
        <v>0</v>
      </c>
      <c r="R59" s="5">
        <v>0</v>
      </c>
      <c r="S59" s="5">
        <v>0</v>
      </c>
      <c r="T59" s="5">
        <v>0</v>
      </c>
      <c r="U59" s="5"/>
      <c r="V59" s="5" t="s">
        <v>487</v>
      </c>
    </row>
    <row r="60" spans="2:22" x14ac:dyDescent="0.3">
      <c r="B60" s="3" t="s">
        <v>601</v>
      </c>
      <c r="C60" s="3" t="s">
        <v>602</v>
      </c>
      <c r="D60" s="3" t="s">
        <v>603</v>
      </c>
      <c r="E60" s="3">
        <v>2408</v>
      </c>
      <c r="F60" s="3">
        <v>330553600000</v>
      </c>
      <c r="G60" s="3">
        <v>5885537599</v>
      </c>
      <c r="H60" s="3">
        <v>0</v>
      </c>
      <c r="I60" s="3">
        <v>2408</v>
      </c>
      <c r="J60" s="3">
        <v>330553600000</v>
      </c>
      <c r="K60" s="3">
        <v>5885537599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5">
        <v>0</v>
      </c>
      <c r="R60" s="5">
        <v>0</v>
      </c>
      <c r="S60" s="5">
        <v>0</v>
      </c>
      <c r="T60" s="5">
        <v>0</v>
      </c>
      <c r="U60" s="5"/>
      <c r="V60" s="5" t="s">
        <v>486</v>
      </c>
    </row>
    <row r="61" spans="2:22" x14ac:dyDescent="0.3">
      <c r="B61" s="3" t="s">
        <v>601</v>
      </c>
      <c r="C61" s="3" t="s">
        <v>604</v>
      </c>
      <c r="D61" s="3" t="s">
        <v>605</v>
      </c>
      <c r="E61" s="3">
        <v>151</v>
      </c>
      <c r="F61" s="3">
        <v>4519400</v>
      </c>
      <c r="G61" s="3">
        <v>208360.24</v>
      </c>
      <c r="H61" s="3">
        <v>0</v>
      </c>
      <c r="I61" s="3">
        <v>151</v>
      </c>
      <c r="J61" s="3">
        <v>4519400</v>
      </c>
      <c r="K61" s="3">
        <v>208360.24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5">
        <v>0</v>
      </c>
      <c r="R61" s="5">
        <v>0</v>
      </c>
      <c r="S61" s="5">
        <v>0</v>
      </c>
      <c r="T61" s="5">
        <v>0</v>
      </c>
      <c r="U61" s="5"/>
      <c r="V61" s="5" t="s">
        <v>487</v>
      </c>
    </row>
    <row r="62" spans="2:22" x14ac:dyDescent="0.3">
      <c r="B62" s="3" t="s">
        <v>606</v>
      </c>
      <c r="C62" s="3" t="s">
        <v>607</v>
      </c>
      <c r="D62" s="3" t="s">
        <v>608</v>
      </c>
      <c r="E62" s="3">
        <v>3200</v>
      </c>
      <c r="F62" s="3">
        <v>188842500000</v>
      </c>
      <c r="G62" s="3">
        <v>5661800000</v>
      </c>
      <c r="H62" s="3">
        <v>0</v>
      </c>
      <c r="I62" s="3">
        <v>3200</v>
      </c>
      <c r="J62" s="3">
        <v>188842500000</v>
      </c>
      <c r="K62" s="3">
        <v>5661800000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5">
        <v>0</v>
      </c>
      <c r="R62" s="5">
        <v>0</v>
      </c>
      <c r="S62" s="5">
        <v>0</v>
      </c>
      <c r="T62" s="5">
        <v>0</v>
      </c>
      <c r="U62" s="5"/>
      <c r="V62" s="5" t="s">
        <v>486</v>
      </c>
    </row>
    <row r="63" spans="2:22" x14ac:dyDescent="0.3">
      <c r="B63" s="3" t="s">
        <v>609</v>
      </c>
      <c r="C63" s="3" t="s">
        <v>610</v>
      </c>
      <c r="D63" s="3" t="s">
        <v>611</v>
      </c>
      <c r="E63" s="3">
        <v>40</v>
      </c>
      <c r="F63" s="3">
        <v>16435306375</v>
      </c>
      <c r="G63" s="3">
        <v>1635309760</v>
      </c>
      <c r="H63" s="3">
        <v>0</v>
      </c>
      <c r="I63" s="3">
        <v>40</v>
      </c>
      <c r="J63" s="3">
        <v>16435306375</v>
      </c>
      <c r="K63" s="3">
        <v>1635309760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5">
        <v>0</v>
      </c>
      <c r="R63" s="5">
        <v>0</v>
      </c>
      <c r="S63" s="5">
        <v>0</v>
      </c>
      <c r="T63" s="5">
        <v>0</v>
      </c>
      <c r="U63" s="5"/>
      <c r="V63" s="5" t="s">
        <v>486</v>
      </c>
    </row>
    <row r="64" spans="2:22" x14ac:dyDescent="0.3">
      <c r="B64" s="3" t="s">
        <v>612</v>
      </c>
      <c r="C64" s="3" t="s">
        <v>613</v>
      </c>
      <c r="D64" s="3" t="s">
        <v>614</v>
      </c>
      <c r="E64" s="3">
        <v>1361</v>
      </c>
      <c r="F64" s="3">
        <v>55454125000</v>
      </c>
      <c r="G64" s="3">
        <v>5832637458</v>
      </c>
      <c r="H64" s="3">
        <v>0</v>
      </c>
      <c r="I64" s="3">
        <v>1361</v>
      </c>
      <c r="J64" s="3">
        <v>55454125000</v>
      </c>
      <c r="K64" s="3">
        <v>5832637458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5">
        <v>0</v>
      </c>
      <c r="R64" s="5">
        <v>0</v>
      </c>
      <c r="S64" s="5">
        <v>0</v>
      </c>
      <c r="T64" s="5">
        <v>0</v>
      </c>
      <c r="U64" s="5"/>
      <c r="V64" s="5" t="s">
        <v>486</v>
      </c>
    </row>
    <row r="65" spans="2:22" x14ac:dyDescent="0.3">
      <c r="B65" s="3" t="s">
        <v>612</v>
      </c>
      <c r="C65" s="3" t="s">
        <v>615</v>
      </c>
      <c r="D65" s="3" t="s">
        <v>616</v>
      </c>
      <c r="E65" s="3">
        <v>77</v>
      </c>
      <c r="F65" s="3">
        <v>571600</v>
      </c>
      <c r="G65" s="3">
        <v>194187.9</v>
      </c>
      <c r="H65" s="3">
        <v>0</v>
      </c>
      <c r="I65" s="3">
        <v>77</v>
      </c>
      <c r="J65" s="3">
        <v>571600</v>
      </c>
      <c r="K65" s="3">
        <v>194187.9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5">
        <v>0</v>
      </c>
      <c r="R65" s="5">
        <v>0</v>
      </c>
      <c r="S65" s="5">
        <v>0</v>
      </c>
      <c r="T65" s="5">
        <v>0</v>
      </c>
      <c r="U65" s="5"/>
      <c r="V65" s="5" t="s">
        <v>487</v>
      </c>
    </row>
    <row r="66" spans="2:22" x14ac:dyDescent="0.3">
      <c r="B66" s="3" t="s">
        <v>617</v>
      </c>
      <c r="C66" s="3" t="s">
        <v>618</v>
      </c>
      <c r="D66" s="3" t="s">
        <v>619</v>
      </c>
      <c r="E66" s="3">
        <v>530</v>
      </c>
      <c r="F66" s="3">
        <v>21524500000</v>
      </c>
      <c r="G66" s="3">
        <v>2701797335</v>
      </c>
      <c r="H66" s="3">
        <v>0</v>
      </c>
      <c r="I66" s="3">
        <v>530</v>
      </c>
      <c r="J66" s="3">
        <v>21524500000</v>
      </c>
      <c r="K66" s="3">
        <v>2701797335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5">
        <v>0</v>
      </c>
      <c r="R66" s="5">
        <v>0</v>
      </c>
      <c r="S66" s="5">
        <v>0</v>
      </c>
      <c r="T66" s="5">
        <v>0</v>
      </c>
      <c r="U66" s="5"/>
      <c r="V66" s="5" t="s">
        <v>486</v>
      </c>
    </row>
    <row r="67" spans="2:22" x14ac:dyDescent="0.3">
      <c r="B67" s="3" t="s">
        <v>617</v>
      </c>
      <c r="C67" s="3" t="s">
        <v>620</v>
      </c>
      <c r="D67" s="3" t="s">
        <v>621</v>
      </c>
      <c r="E67" s="3">
        <v>27</v>
      </c>
      <c r="F67" s="3">
        <v>298700</v>
      </c>
      <c r="G67" s="3">
        <v>84415.16</v>
      </c>
      <c r="H67" s="3">
        <v>0</v>
      </c>
      <c r="I67" s="3">
        <v>27</v>
      </c>
      <c r="J67" s="3">
        <v>298700</v>
      </c>
      <c r="K67" s="3">
        <v>84415.16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5">
        <v>0</v>
      </c>
      <c r="R67" s="5">
        <v>0</v>
      </c>
      <c r="S67" s="5">
        <v>0</v>
      </c>
      <c r="T67" s="5">
        <v>0</v>
      </c>
      <c r="U67" s="5"/>
      <c r="V67" s="5" t="s">
        <v>487</v>
      </c>
    </row>
    <row r="68" spans="2:22" x14ac:dyDescent="0.3">
      <c r="B68" s="3" t="s">
        <v>622</v>
      </c>
      <c r="C68" s="3" t="s">
        <v>623</v>
      </c>
      <c r="D68" s="3" t="s">
        <v>624</v>
      </c>
      <c r="E68" s="3">
        <v>89</v>
      </c>
      <c r="F68" s="3">
        <v>3438200000</v>
      </c>
      <c r="G68" s="3">
        <v>423754256</v>
      </c>
      <c r="H68" s="3">
        <v>0</v>
      </c>
      <c r="I68" s="3">
        <v>89</v>
      </c>
      <c r="J68" s="3">
        <v>3438200000</v>
      </c>
      <c r="K68" s="3">
        <v>423754256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5">
        <v>0</v>
      </c>
      <c r="R68" s="5">
        <v>0</v>
      </c>
      <c r="S68" s="5">
        <v>0</v>
      </c>
      <c r="T68" s="5">
        <v>0</v>
      </c>
      <c r="U68" s="5"/>
      <c r="V68" s="5" t="s">
        <v>486</v>
      </c>
    </row>
    <row r="69" spans="2:22" x14ac:dyDescent="0.3">
      <c r="B69" s="3" t="s">
        <v>622</v>
      </c>
      <c r="C69" s="3" t="s">
        <v>625</v>
      </c>
      <c r="D69" s="3" t="s">
        <v>626</v>
      </c>
      <c r="E69" s="3">
        <v>4</v>
      </c>
      <c r="F69" s="3">
        <v>45000</v>
      </c>
      <c r="G69" s="3">
        <v>7029</v>
      </c>
      <c r="H69" s="3">
        <v>0</v>
      </c>
      <c r="I69" s="3">
        <v>4</v>
      </c>
      <c r="J69" s="3">
        <v>45000</v>
      </c>
      <c r="K69" s="3">
        <v>7029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5">
        <v>0</v>
      </c>
      <c r="R69" s="5">
        <v>0</v>
      </c>
      <c r="S69" s="5">
        <v>0</v>
      </c>
      <c r="T69" s="5">
        <v>0</v>
      </c>
      <c r="U69" s="5"/>
      <c r="V69" s="5" t="s">
        <v>487</v>
      </c>
    </row>
    <row r="70" spans="2:22" x14ac:dyDescent="0.3">
      <c r="B70" s="3" t="s">
        <v>627</v>
      </c>
      <c r="C70" s="3" t="s">
        <v>628</v>
      </c>
      <c r="D70" s="3" t="s">
        <v>629</v>
      </c>
      <c r="E70" s="3">
        <v>159</v>
      </c>
      <c r="F70" s="3">
        <v>120203000000</v>
      </c>
      <c r="G70" s="3">
        <v>20741131990</v>
      </c>
      <c r="H70" s="3">
        <v>0</v>
      </c>
      <c r="I70" s="3">
        <v>159</v>
      </c>
      <c r="J70" s="3">
        <v>120203000000</v>
      </c>
      <c r="K70" s="3">
        <v>20741131990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5">
        <v>0</v>
      </c>
      <c r="R70" s="5">
        <v>0</v>
      </c>
      <c r="S70" s="5">
        <v>0</v>
      </c>
      <c r="T70" s="5">
        <v>0</v>
      </c>
      <c r="U70" s="5"/>
      <c r="V70" s="5" t="s">
        <v>486</v>
      </c>
    </row>
    <row r="71" spans="2:22" x14ac:dyDescent="0.3">
      <c r="B71" s="3" t="s">
        <v>630</v>
      </c>
      <c r="C71" s="3" t="s">
        <v>631</v>
      </c>
      <c r="D71" s="3" t="s">
        <v>632</v>
      </c>
      <c r="E71" s="3">
        <v>69</v>
      </c>
      <c r="F71" s="3">
        <v>40213500000</v>
      </c>
      <c r="G71" s="3">
        <v>8667702535</v>
      </c>
      <c r="H71" s="3">
        <v>0</v>
      </c>
      <c r="I71" s="3">
        <v>69</v>
      </c>
      <c r="J71" s="3">
        <v>40213500000</v>
      </c>
      <c r="K71" s="3">
        <v>8667702535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5">
        <v>0</v>
      </c>
      <c r="R71" s="5">
        <v>0</v>
      </c>
      <c r="S71" s="5">
        <v>0</v>
      </c>
      <c r="T71" s="5">
        <v>0</v>
      </c>
      <c r="U71" s="5"/>
      <c r="V71" s="5" t="s">
        <v>486</v>
      </c>
    </row>
    <row r="72" spans="2:22" x14ac:dyDescent="0.3">
      <c r="B72" s="3" t="s">
        <v>633</v>
      </c>
      <c r="C72" s="3" t="s">
        <v>634</v>
      </c>
      <c r="D72" s="3" t="s">
        <v>635</v>
      </c>
      <c r="E72" s="3">
        <v>58</v>
      </c>
      <c r="F72" s="3">
        <v>41259000000</v>
      </c>
      <c r="G72" s="3">
        <v>6916514658</v>
      </c>
      <c r="H72" s="3">
        <v>0</v>
      </c>
      <c r="I72" s="3">
        <v>58</v>
      </c>
      <c r="J72" s="3">
        <v>41259000000</v>
      </c>
      <c r="K72" s="3">
        <v>6916514658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5">
        <v>0</v>
      </c>
      <c r="R72" s="5">
        <v>0</v>
      </c>
      <c r="S72" s="5">
        <v>0</v>
      </c>
      <c r="T72" s="5">
        <v>0</v>
      </c>
      <c r="U72" s="5"/>
      <c r="V72" s="5" t="s">
        <v>486</v>
      </c>
    </row>
    <row r="73" spans="2:22" x14ac:dyDescent="0.3">
      <c r="B73" s="3" t="s">
        <v>636</v>
      </c>
      <c r="C73" s="3" t="s">
        <v>637</v>
      </c>
      <c r="D73" s="3" t="s">
        <v>638</v>
      </c>
      <c r="E73" s="3">
        <v>971</v>
      </c>
      <c r="F73" s="3">
        <v>1828583734320.5</v>
      </c>
      <c r="G73" s="3">
        <v>43417478982.327652</v>
      </c>
      <c r="H73" s="3">
        <v>0</v>
      </c>
      <c r="I73" s="3">
        <v>971</v>
      </c>
      <c r="J73" s="3">
        <v>1778907180325</v>
      </c>
      <c r="K73" s="3">
        <v>43417478982.327637</v>
      </c>
      <c r="L73" s="3">
        <v>0</v>
      </c>
      <c r="M73" s="3">
        <v>0</v>
      </c>
      <c r="N73" s="3">
        <v>0</v>
      </c>
      <c r="O73" s="3">
        <v>7.62939453125E-6</v>
      </c>
      <c r="P73" s="3">
        <v>0</v>
      </c>
      <c r="Q73" s="5">
        <v>0</v>
      </c>
      <c r="R73" s="5">
        <v>0</v>
      </c>
      <c r="S73" s="5">
        <v>0</v>
      </c>
      <c r="T73" s="5">
        <v>0</v>
      </c>
      <c r="U73" s="5"/>
      <c r="V73" s="5" t="s">
        <v>486</v>
      </c>
    </row>
    <row r="74" spans="2:22" x14ac:dyDescent="0.3">
      <c r="B74" s="3" t="s">
        <v>636</v>
      </c>
      <c r="C74" s="3" t="s">
        <v>639</v>
      </c>
      <c r="D74" s="3" t="s">
        <v>640</v>
      </c>
      <c r="E74" s="3">
        <v>25</v>
      </c>
      <c r="F74" s="3">
        <v>4028923</v>
      </c>
      <c r="G74" s="3">
        <v>144671</v>
      </c>
      <c r="H74" s="3">
        <v>0</v>
      </c>
      <c r="I74" s="3">
        <v>25</v>
      </c>
      <c r="J74" s="3">
        <v>3884020</v>
      </c>
      <c r="K74" s="3">
        <v>144671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5">
        <v>0</v>
      </c>
      <c r="R74" s="5">
        <v>0</v>
      </c>
      <c r="S74" s="5">
        <v>0</v>
      </c>
      <c r="T74" s="5">
        <v>0</v>
      </c>
      <c r="U74" s="5"/>
      <c r="V74" s="5" t="s">
        <v>487</v>
      </c>
    </row>
    <row r="75" spans="2:22" x14ac:dyDescent="0.3">
      <c r="B75" s="3" t="s">
        <v>641</v>
      </c>
      <c r="C75" s="3" t="s">
        <v>642</v>
      </c>
      <c r="D75" s="3" t="s">
        <v>643</v>
      </c>
      <c r="E75" s="3">
        <v>878</v>
      </c>
      <c r="F75" s="3">
        <v>310597200000</v>
      </c>
      <c r="G75" s="3">
        <v>205390000000</v>
      </c>
      <c r="H75" s="3">
        <v>0</v>
      </c>
      <c r="I75" s="3">
        <v>331</v>
      </c>
      <c r="J75" s="3">
        <v>96864200000</v>
      </c>
      <c r="K75" s="3">
        <v>64720000000</v>
      </c>
      <c r="L75" s="3">
        <v>0</v>
      </c>
      <c r="M75" s="3">
        <v>547</v>
      </c>
      <c r="N75" s="3">
        <v>213733000000</v>
      </c>
      <c r="O75" s="3">
        <v>140670000000</v>
      </c>
      <c r="P75" s="3">
        <v>0</v>
      </c>
      <c r="Q75" s="5">
        <v>165.3</v>
      </c>
      <c r="R75" s="5">
        <v>217.4</v>
      </c>
      <c r="S75" s="5">
        <v>220.7</v>
      </c>
      <c r="T75" s="5">
        <v>0</v>
      </c>
      <c r="U75" s="5"/>
      <c r="V75" s="5" t="s">
        <v>486</v>
      </c>
    </row>
    <row r="76" spans="2:22" x14ac:dyDescent="0.3">
      <c r="B76" s="3" t="s">
        <v>641</v>
      </c>
      <c r="C76" s="3" t="s">
        <v>644</v>
      </c>
      <c r="D76" s="3" t="s">
        <v>645</v>
      </c>
      <c r="E76" s="3">
        <v>651</v>
      </c>
      <c r="F76" s="3">
        <v>17632147</v>
      </c>
      <c r="G76" s="3">
        <v>13344167</v>
      </c>
      <c r="H76" s="3">
        <v>0</v>
      </c>
      <c r="I76" s="3">
        <v>66</v>
      </c>
      <c r="J76" s="3">
        <v>1840165</v>
      </c>
      <c r="K76" s="3">
        <v>1400500</v>
      </c>
      <c r="L76" s="3">
        <v>0</v>
      </c>
      <c r="M76" s="3">
        <v>585</v>
      </c>
      <c r="N76" s="3">
        <v>15791982</v>
      </c>
      <c r="O76" s="3">
        <v>11943667</v>
      </c>
      <c r="P76" s="3">
        <v>0</v>
      </c>
      <c r="Q76" s="5">
        <v>886.4</v>
      </c>
      <c r="R76" s="5">
        <v>852.8</v>
      </c>
      <c r="S76" s="5">
        <v>858.2</v>
      </c>
      <c r="T76" s="5">
        <v>0</v>
      </c>
      <c r="U76" s="5"/>
      <c r="V76" s="5" t="s">
        <v>487</v>
      </c>
    </row>
    <row r="77" spans="2:22" x14ac:dyDescent="0.3">
      <c r="B77" s="3" t="s">
        <v>646</v>
      </c>
      <c r="C77" s="3" t="s">
        <v>647</v>
      </c>
      <c r="D77" s="3" t="s">
        <v>648</v>
      </c>
      <c r="E77" s="3">
        <v>265</v>
      </c>
      <c r="F77" s="3">
        <v>90413454121</v>
      </c>
      <c r="G77" s="3">
        <v>8419795191</v>
      </c>
      <c r="H77" s="3">
        <v>0</v>
      </c>
      <c r="I77" s="3">
        <v>265</v>
      </c>
      <c r="J77" s="3">
        <v>90413454121</v>
      </c>
      <c r="K77" s="3">
        <v>8419795191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5">
        <v>0</v>
      </c>
      <c r="R77" s="5">
        <v>0</v>
      </c>
      <c r="S77" s="5">
        <v>0</v>
      </c>
      <c r="T77" s="5">
        <v>0</v>
      </c>
      <c r="U77" s="5"/>
      <c r="V77" s="5" t="s">
        <v>486</v>
      </c>
    </row>
    <row r="78" spans="2:22" x14ac:dyDescent="0.3">
      <c r="B78" s="3" t="s">
        <v>649</v>
      </c>
      <c r="C78" s="3" t="s">
        <v>650</v>
      </c>
      <c r="D78" s="3" t="s">
        <v>168</v>
      </c>
      <c r="E78" s="3">
        <v>163</v>
      </c>
      <c r="F78" s="3">
        <v>71046500000</v>
      </c>
      <c r="G78" s="3">
        <v>7416195489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163</v>
      </c>
      <c r="N78" s="3">
        <v>71046500000</v>
      </c>
      <c r="O78" s="3">
        <v>7416195489</v>
      </c>
      <c r="P78" s="3">
        <v>0</v>
      </c>
      <c r="Q78" s="5">
        <v>0</v>
      </c>
      <c r="R78" s="5">
        <v>0</v>
      </c>
      <c r="S78" s="5">
        <v>0</v>
      </c>
      <c r="T78" s="5">
        <v>0</v>
      </c>
      <c r="U78" s="5"/>
      <c r="V78" s="5" t="s">
        <v>486</v>
      </c>
    </row>
    <row r="79" spans="2:22" x14ac:dyDescent="0.3">
      <c r="B79" s="3" t="s">
        <v>651</v>
      </c>
      <c r="C79" s="3" t="s">
        <v>652</v>
      </c>
      <c r="D79" s="3" t="s">
        <v>653</v>
      </c>
      <c r="E79" s="3">
        <v>988</v>
      </c>
      <c r="F79" s="3">
        <v>122187000000</v>
      </c>
      <c r="G79" s="3">
        <v>122187000000</v>
      </c>
      <c r="H79" s="3">
        <v>0</v>
      </c>
      <c r="I79" s="3">
        <v>988</v>
      </c>
      <c r="J79" s="3">
        <v>122187000000</v>
      </c>
      <c r="K79" s="3">
        <v>122187000000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5">
        <v>0</v>
      </c>
      <c r="R79" s="5">
        <v>0</v>
      </c>
      <c r="S79" s="5">
        <v>0</v>
      </c>
      <c r="T79" s="5">
        <v>0</v>
      </c>
      <c r="U79" s="5"/>
      <c r="V79" s="5" t="s">
        <v>486</v>
      </c>
    </row>
    <row r="80" spans="2:22" x14ac:dyDescent="0.3">
      <c r="B80" s="3">
        <v>0</v>
      </c>
      <c r="C80" s="3">
        <v>0</v>
      </c>
      <c r="D80" s="3" t="s">
        <v>654</v>
      </c>
      <c r="E80" s="3">
        <v>0</v>
      </c>
      <c r="F80" s="3">
        <v>0</v>
      </c>
      <c r="G80" s="3">
        <v>0</v>
      </c>
      <c r="H80" s="3">
        <v>0</v>
      </c>
      <c r="I80" s="3">
        <v>120</v>
      </c>
      <c r="J80" s="3">
        <v>50452900000</v>
      </c>
      <c r="K80" s="3">
        <v>34570000000</v>
      </c>
      <c r="L80" s="3">
        <v>0</v>
      </c>
      <c r="M80" s="3">
        <v>-120</v>
      </c>
      <c r="N80" s="3">
        <v>-50452900000</v>
      </c>
      <c r="O80" s="3">
        <v>-34570000000</v>
      </c>
      <c r="P80" s="3">
        <v>0</v>
      </c>
      <c r="Q80" s="5">
        <v>-100</v>
      </c>
      <c r="R80" s="5">
        <v>-100</v>
      </c>
      <c r="S80" s="5">
        <v>-100</v>
      </c>
      <c r="T80" s="5">
        <v>0</v>
      </c>
      <c r="U80" s="5"/>
      <c r="V80" s="5" t="s">
        <v>486</v>
      </c>
    </row>
    <row r="81" spans="2:22" x14ac:dyDescent="0.3">
      <c r="B81" s="3">
        <v>0</v>
      </c>
      <c r="C81" s="3">
        <v>0</v>
      </c>
      <c r="D81" s="3" t="s">
        <v>655</v>
      </c>
      <c r="E81" s="3">
        <v>0</v>
      </c>
      <c r="F81" s="3">
        <v>0</v>
      </c>
      <c r="G81" s="3">
        <v>0</v>
      </c>
      <c r="H81" s="3">
        <v>0</v>
      </c>
      <c r="I81" s="3">
        <v>155</v>
      </c>
      <c r="J81" s="3">
        <v>4571777</v>
      </c>
      <c r="K81" s="3">
        <v>3447950</v>
      </c>
      <c r="L81" s="3">
        <v>0</v>
      </c>
      <c r="M81" s="3">
        <v>-155</v>
      </c>
      <c r="N81" s="3">
        <v>-4571777</v>
      </c>
      <c r="O81" s="3">
        <v>-3447950</v>
      </c>
      <c r="P81" s="3">
        <v>0</v>
      </c>
      <c r="Q81" s="5">
        <v>-100</v>
      </c>
      <c r="R81" s="5">
        <v>-100</v>
      </c>
      <c r="S81" s="5">
        <v>-100</v>
      </c>
      <c r="T81" s="5">
        <v>0</v>
      </c>
      <c r="U81" s="5"/>
      <c r="V81" s="5" t="s">
        <v>487</v>
      </c>
    </row>
    <row r="82" spans="2:22" x14ac:dyDescent="0.3">
      <c r="B82" s="3" t="s">
        <v>656</v>
      </c>
      <c r="C82" s="3" t="s">
        <v>657</v>
      </c>
      <c r="D82" s="3" t="s">
        <v>658</v>
      </c>
      <c r="E82" s="3">
        <v>9</v>
      </c>
      <c r="F82" s="3">
        <v>56000000000</v>
      </c>
      <c r="G82" s="3">
        <v>278930000</v>
      </c>
      <c r="H82" s="3">
        <v>0</v>
      </c>
      <c r="I82" s="3">
        <v>9</v>
      </c>
      <c r="J82" s="3">
        <v>56000000000</v>
      </c>
      <c r="K82" s="3">
        <v>278930000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5">
        <v>0</v>
      </c>
      <c r="R82" s="5">
        <v>0</v>
      </c>
      <c r="S82" s="5">
        <v>0</v>
      </c>
      <c r="T82" s="5">
        <v>0</v>
      </c>
      <c r="U82" s="5"/>
      <c r="V82" s="5" t="s">
        <v>486</v>
      </c>
    </row>
    <row r="83" spans="2:22" x14ac:dyDescent="0.3">
      <c r="B83" s="3" t="s">
        <v>659</v>
      </c>
      <c r="C83" s="3" t="s">
        <v>660</v>
      </c>
      <c r="D83" s="3" t="s">
        <v>661</v>
      </c>
      <c r="E83" s="3">
        <v>611</v>
      </c>
      <c r="F83" s="3">
        <v>2631451900000</v>
      </c>
      <c r="G83" s="3">
        <v>233126304824</v>
      </c>
      <c r="H83" s="3">
        <v>0</v>
      </c>
      <c r="I83" s="3">
        <v>611</v>
      </c>
      <c r="J83" s="3">
        <v>2631451900000</v>
      </c>
      <c r="K83" s="3">
        <v>233126304824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5">
        <v>0</v>
      </c>
      <c r="R83" s="5">
        <v>0</v>
      </c>
      <c r="S83" s="5">
        <v>0</v>
      </c>
      <c r="T83" s="5">
        <v>0</v>
      </c>
      <c r="U83" s="5"/>
      <c r="V83" s="5" t="s">
        <v>486</v>
      </c>
    </row>
    <row r="84" spans="2:22" x14ac:dyDescent="0.3">
      <c r="B84" s="3" t="s">
        <v>662</v>
      </c>
      <c r="C84" s="3" t="s">
        <v>663</v>
      </c>
      <c r="D84" s="3" t="s">
        <v>664</v>
      </c>
      <c r="E84" s="3">
        <v>1146</v>
      </c>
      <c r="F84" s="3">
        <v>805485227644</v>
      </c>
      <c r="G84" s="3">
        <v>94135724830</v>
      </c>
      <c r="H84" s="3">
        <v>0</v>
      </c>
      <c r="I84" s="3">
        <v>1146</v>
      </c>
      <c r="J84" s="3">
        <v>805485227644</v>
      </c>
      <c r="K84" s="3">
        <v>94135724830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5">
        <v>0</v>
      </c>
      <c r="R84" s="5">
        <v>0</v>
      </c>
      <c r="S84" s="5">
        <v>0</v>
      </c>
      <c r="T84" s="5">
        <v>0</v>
      </c>
      <c r="U84" s="5"/>
      <c r="V84" s="5" t="s">
        <v>486</v>
      </c>
    </row>
    <row r="85" spans="2:22" x14ac:dyDescent="0.3">
      <c r="B85" s="3" t="s">
        <v>665</v>
      </c>
      <c r="C85" s="3" t="s">
        <v>666</v>
      </c>
      <c r="D85" s="3" t="s">
        <v>667</v>
      </c>
      <c r="E85" s="3">
        <v>70</v>
      </c>
      <c r="F85" s="3">
        <v>125300000</v>
      </c>
      <c r="G85" s="3">
        <v>14717366</v>
      </c>
      <c r="H85" s="3">
        <v>0</v>
      </c>
      <c r="I85" s="3">
        <v>70</v>
      </c>
      <c r="J85" s="3">
        <v>125300000</v>
      </c>
      <c r="K85" s="3">
        <v>14717366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5">
        <v>0</v>
      </c>
      <c r="R85" s="5">
        <v>0</v>
      </c>
      <c r="S85" s="5">
        <v>0</v>
      </c>
      <c r="T85" s="5">
        <v>0</v>
      </c>
      <c r="U85" s="5"/>
      <c r="V85" s="5" t="s">
        <v>486</v>
      </c>
    </row>
    <row r="86" spans="2:22" x14ac:dyDescent="0.3">
      <c r="B86" s="3" t="s">
        <v>668</v>
      </c>
      <c r="C86" s="3" t="s">
        <v>669</v>
      </c>
      <c r="D86" s="3" t="s">
        <v>670</v>
      </c>
      <c r="E86" s="3">
        <v>4</v>
      </c>
      <c r="F86" s="3">
        <v>2068000000</v>
      </c>
      <c r="G86" s="3">
        <v>30000000</v>
      </c>
      <c r="H86" s="3">
        <v>0</v>
      </c>
      <c r="I86" s="3">
        <v>4</v>
      </c>
      <c r="J86" s="3">
        <v>2068000000</v>
      </c>
      <c r="K86" s="3">
        <v>30000000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5">
        <v>0</v>
      </c>
      <c r="R86" s="5">
        <v>0</v>
      </c>
      <c r="S86" s="5">
        <v>0</v>
      </c>
      <c r="T86" s="5">
        <v>0</v>
      </c>
      <c r="U86" s="5"/>
      <c r="V86" s="5" t="s">
        <v>486</v>
      </c>
    </row>
    <row r="87" spans="2:22" x14ac:dyDescent="0.3">
      <c r="B87" s="3" t="s">
        <v>671</v>
      </c>
      <c r="C87" s="3" t="s">
        <v>672</v>
      </c>
      <c r="D87" s="3" t="s">
        <v>673</v>
      </c>
      <c r="E87" s="3">
        <v>8</v>
      </c>
      <c r="F87" s="3">
        <v>1882000000</v>
      </c>
      <c r="G87" s="3">
        <v>686335930</v>
      </c>
      <c r="H87" s="3">
        <v>0</v>
      </c>
      <c r="I87" s="3">
        <v>8</v>
      </c>
      <c r="J87" s="3">
        <v>1882000000</v>
      </c>
      <c r="K87" s="3">
        <v>686335930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5">
        <v>0</v>
      </c>
      <c r="R87" s="5">
        <v>0</v>
      </c>
      <c r="S87" s="5">
        <v>0</v>
      </c>
      <c r="T87" s="5">
        <v>0</v>
      </c>
      <c r="U87" s="5"/>
      <c r="V87" s="5" t="s">
        <v>486</v>
      </c>
    </row>
    <row r="88" spans="2:22" x14ac:dyDescent="0.3">
      <c r="B88" s="3" t="s">
        <v>674</v>
      </c>
      <c r="C88" s="3" t="s">
        <v>675</v>
      </c>
      <c r="D88" s="3" t="s">
        <v>676</v>
      </c>
      <c r="E88" s="3">
        <v>21</v>
      </c>
      <c r="F88" s="3">
        <v>1701000000</v>
      </c>
      <c r="G88" s="3">
        <v>540568650</v>
      </c>
      <c r="H88" s="3">
        <v>0</v>
      </c>
      <c r="I88" s="3">
        <v>21</v>
      </c>
      <c r="J88" s="3">
        <v>1701000000</v>
      </c>
      <c r="K88" s="3">
        <v>540568650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5">
        <v>0</v>
      </c>
      <c r="R88" s="5">
        <v>0</v>
      </c>
      <c r="S88" s="5">
        <v>0</v>
      </c>
      <c r="T88" s="5">
        <v>0</v>
      </c>
      <c r="U88" s="5"/>
      <c r="V88" s="5" t="s">
        <v>486</v>
      </c>
    </row>
    <row r="89" spans="2:22" x14ac:dyDescent="0.3">
      <c r="B89" s="3" t="s">
        <v>677</v>
      </c>
      <c r="C89" s="3" t="s">
        <v>678</v>
      </c>
      <c r="D89" s="3" t="s">
        <v>679</v>
      </c>
      <c r="E89" s="3">
        <v>9</v>
      </c>
      <c r="F89" s="3">
        <v>250000000</v>
      </c>
      <c r="G89" s="3">
        <v>53647250</v>
      </c>
      <c r="H89" s="3">
        <v>0</v>
      </c>
      <c r="I89" s="3">
        <v>9</v>
      </c>
      <c r="J89" s="3">
        <v>250000000</v>
      </c>
      <c r="K89" s="3">
        <v>53647250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5">
        <v>0</v>
      </c>
      <c r="R89" s="5">
        <v>0</v>
      </c>
      <c r="S89" s="5">
        <v>0</v>
      </c>
      <c r="T89" s="5">
        <v>0</v>
      </c>
      <c r="U89" s="5"/>
      <c r="V89" s="5" t="s">
        <v>486</v>
      </c>
    </row>
    <row r="90" spans="2:22" x14ac:dyDescent="0.3">
      <c r="B90" s="3" t="s">
        <v>680</v>
      </c>
      <c r="C90" s="3" t="s">
        <v>681</v>
      </c>
      <c r="D90" s="3" t="s">
        <v>682</v>
      </c>
      <c r="E90" s="3">
        <v>13573</v>
      </c>
      <c r="F90" s="3">
        <v>1455450000000</v>
      </c>
      <c r="G90" s="3">
        <v>34930800000</v>
      </c>
      <c r="H90" s="3">
        <v>0</v>
      </c>
      <c r="I90" s="3">
        <v>13573</v>
      </c>
      <c r="J90" s="3">
        <v>1455450000000</v>
      </c>
      <c r="K90" s="3">
        <v>34930800000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5">
        <v>0</v>
      </c>
      <c r="R90" s="5">
        <v>0</v>
      </c>
      <c r="S90" s="5">
        <v>0</v>
      </c>
      <c r="T90" s="5">
        <v>0</v>
      </c>
      <c r="U90" s="5"/>
      <c r="V90" s="5" t="s">
        <v>486</v>
      </c>
    </row>
    <row r="91" spans="2:22" x14ac:dyDescent="0.3">
      <c r="B91" s="3" t="s">
        <v>683</v>
      </c>
      <c r="C91" s="3" t="s">
        <v>684</v>
      </c>
      <c r="D91" s="3" t="s">
        <v>685</v>
      </c>
      <c r="E91" s="3">
        <v>11</v>
      </c>
      <c r="F91" s="3">
        <v>1350000000</v>
      </c>
      <c r="G91" s="3">
        <v>16200000</v>
      </c>
      <c r="H91" s="3">
        <v>0</v>
      </c>
      <c r="I91" s="3">
        <v>11</v>
      </c>
      <c r="J91" s="3">
        <v>1350000000</v>
      </c>
      <c r="K91" s="3">
        <v>16200000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5">
        <v>0</v>
      </c>
      <c r="R91" s="5">
        <v>0</v>
      </c>
      <c r="S91" s="5">
        <v>0</v>
      </c>
      <c r="T91" s="5">
        <v>0</v>
      </c>
      <c r="U91" s="5"/>
      <c r="V91" s="5" t="s">
        <v>486</v>
      </c>
    </row>
    <row r="92" spans="2:22" x14ac:dyDescent="0.3">
      <c r="B92" s="3" t="s">
        <v>686</v>
      </c>
      <c r="C92" s="3" t="s">
        <v>687</v>
      </c>
      <c r="D92" s="3" t="s">
        <v>688</v>
      </c>
      <c r="E92" s="3">
        <v>2827</v>
      </c>
      <c r="F92" s="3">
        <v>5433450717564</v>
      </c>
      <c r="G92" s="3">
        <v>126244506400.069</v>
      </c>
      <c r="H92" s="3">
        <v>0</v>
      </c>
      <c r="I92" s="3">
        <v>2827</v>
      </c>
      <c r="J92" s="3">
        <v>5259612852564</v>
      </c>
      <c r="K92" s="3">
        <v>126244506400.069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5">
        <v>0</v>
      </c>
      <c r="R92" s="5">
        <v>0</v>
      </c>
      <c r="S92" s="5">
        <v>0</v>
      </c>
      <c r="T92" s="5">
        <v>0</v>
      </c>
      <c r="U92" s="5"/>
      <c r="V92" s="5" t="s">
        <v>486</v>
      </c>
    </row>
    <row r="93" spans="2:22" x14ac:dyDescent="0.3">
      <c r="B93" s="3" t="s">
        <v>686</v>
      </c>
      <c r="C93" s="3" t="s">
        <v>689</v>
      </c>
      <c r="D93" s="3" t="s">
        <v>690</v>
      </c>
      <c r="E93" s="3">
        <v>132</v>
      </c>
      <c r="F93" s="3">
        <v>31122920</v>
      </c>
      <c r="G93" s="3">
        <v>1365256.23</v>
      </c>
      <c r="H93" s="3">
        <v>0</v>
      </c>
      <c r="I93" s="3">
        <v>132</v>
      </c>
      <c r="J93" s="3">
        <v>30525820</v>
      </c>
      <c r="K93" s="3">
        <v>1365256.23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5">
        <v>0</v>
      </c>
      <c r="R93" s="5">
        <v>0</v>
      </c>
      <c r="S93" s="5">
        <v>0</v>
      </c>
      <c r="T93" s="5">
        <v>0</v>
      </c>
      <c r="U93" s="5"/>
      <c r="V93" s="5" t="s">
        <v>487</v>
      </c>
    </row>
    <row r="94" spans="2:22" x14ac:dyDescent="0.3">
      <c r="B94" s="3">
        <v>0</v>
      </c>
      <c r="C94" s="3">
        <v>0</v>
      </c>
      <c r="D94" s="3" t="s">
        <v>691</v>
      </c>
      <c r="E94" s="3">
        <v>0</v>
      </c>
      <c r="F94" s="3">
        <v>0</v>
      </c>
      <c r="G94" s="3">
        <v>0</v>
      </c>
      <c r="H94" s="3">
        <v>0</v>
      </c>
      <c r="I94" s="3">
        <v>383</v>
      </c>
      <c r="J94" s="3">
        <v>144207000000</v>
      </c>
      <c r="K94" s="3">
        <v>93700000000</v>
      </c>
      <c r="L94" s="3">
        <v>0</v>
      </c>
      <c r="M94" s="3">
        <v>-383</v>
      </c>
      <c r="N94" s="3">
        <v>-144207000000</v>
      </c>
      <c r="O94" s="3">
        <v>-93700000000</v>
      </c>
      <c r="P94" s="3">
        <v>0</v>
      </c>
      <c r="Q94" s="5">
        <v>-100</v>
      </c>
      <c r="R94" s="5">
        <v>-100</v>
      </c>
      <c r="S94" s="5">
        <v>-100</v>
      </c>
      <c r="T94" s="5">
        <v>0</v>
      </c>
      <c r="U94" s="5"/>
      <c r="V94" s="5" t="s">
        <v>486</v>
      </c>
    </row>
    <row r="95" spans="2:22" x14ac:dyDescent="0.3">
      <c r="B95" s="3">
        <v>0</v>
      </c>
      <c r="C95" s="3">
        <v>0</v>
      </c>
      <c r="D95" s="3" t="s">
        <v>692</v>
      </c>
      <c r="E95" s="3">
        <v>0</v>
      </c>
      <c r="F95" s="3">
        <v>0</v>
      </c>
      <c r="G95" s="3">
        <v>0</v>
      </c>
      <c r="H95" s="3">
        <v>0</v>
      </c>
      <c r="I95" s="3">
        <v>410</v>
      </c>
      <c r="J95" s="3">
        <v>10209145</v>
      </c>
      <c r="K95" s="3">
        <v>7739717</v>
      </c>
      <c r="L95" s="3">
        <v>0</v>
      </c>
      <c r="M95" s="3">
        <v>-410</v>
      </c>
      <c r="N95" s="3">
        <v>-10209145</v>
      </c>
      <c r="O95" s="3">
        <v>-7739717</v>
      </c>
      <c r="P95" s="3">
        <v>0</v>
      </c>
      <c r="Q95" s="5">
        <v>-100</v>
      </c>
      <c r="R95" s="5">
        <v>-100</v>
      </c>
      <c r="S95" s="5">
        <v>-100</v>
      </c>
      <c r="T95" s="5">
        <v>0</v>
      </c>
      <c r="U95" s="5"/>
      <c r="V95" s="5" t="s">
        <v>487</v>
      </c>
    </row>
    <row r="96" spans="2:22" x14ac:dyDescent="0.3">
      <c r="B96" s="3" t="s">
        <v>693</v>
      </c>
      <c r="C96" s="3" t="s">
        <v>694</v>
      </c>
      <c r="D96" s="3" t="s">
        <v>695</v>
      </c>
      <c r="E96" s="3">
        <v>10772</v>
      </c>
      <c r="F96" s="3">
        <v>1335870000000</v>
      </c>
      <c r="G96" s="3">
        <v>41097600000</v>
      </c>
      <c r="H96" s="3">
        <v>0</v>
      </c>
      <c r="I96" s="3">
        <v>10772</v>
      </c>
      <c r="J96" s="3">
        <v>1335870000000</v>
      </c>
      <c r="K96" s="3">
        <v>41097600000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5">
        <v>0</v>
      </c>
      <c r="R96" s="5">
        <v>0</v>
      </c>
      <c r="S96" s="5">
        <v>0</v>
      </c>
      <c r="T96" s="5">
        <v>0</v>
      </c>
      <c r="U96" s="5"/>
      <c r="V96" s="5" t="s">
        <v>486</v>
      </c>
    </row>
    <row r="97" spans="2:22" x14ac:dyDescent="0.3">
      <c r="B97" s="3" t="s">
        <v>696</v>
      </c>
      <c r="C97" s="3" t="s">
        <v>697</v>
      </c>
      <c r="D97" s="3" t="s">
        <v>698</v>
      </c>
      <c r="E97" s="3">
        <v>24</v>
      </c>
      <c r="F97" s="3">
        <v>6657880815</v>
      </c>
      <c r="G97" s="3">
        <v>989405200</v>
      </c>
      <c r="H97" s="3">
        <v>0</v>
      </c>
      <c r="I97" s="3">
        <v>24</v>
      </c>
      <c r="J97" s="3">
        <v>6657880815</v>
      </c>
      <c r="K97" s="3">
        <v>989405200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5">
        <v>0</v>
      </c>
      <c r="R97" s="5">
        <v>0</v>
      </c>
      <c r="S97" s="5">
        <v>0</v>
      </c>
      <c r="T97" s="5">
        <v>0</v>
      </c>
      <c r="U97" s="5"/>
      <c r="V97" s="5" t="s">
        <v>486</v>
      </c>
    </row>
    <row r="98" spans="2:22" x14ac:dyDescent="0.3">
      <c r="B98" s="3" t="s">
        <v>699</v>
      </c>
      <c r="C98" s="3" t="s">
        <v>700</v>
      </c>
      <c r="D98" s="3" t="s">
        <v>701</v>
      </c>
      <c r="E98" s="3">
        <v>1082</v>
      </c>
      <c r="F98" s="3">
        <v>28367660886</v>
      </c>
      <c r="G98" s="3">
        <v>5196368965.9099998</v>
      </c>
      <c r="H98" s="3">
        <v>0</v>
      </c>
      <c r="I98" s="3">
        <v>1082</v>
      </c>
      <c r="J98" s="3">
        <v>28367660886</v>
      </c>
      <c r="K98" s="3">
        <v>5196368965.9099998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5">
        <v>0</v>
      </c>
      <c r="R98" s="5">
        <v>0</v>
      </c>
      <c r="S98" s="5">
        <v>0</v>
      </c>
      <c r="T98" s="5">
        <v>0</v>
      </c>
      <c r="U98" s="5"/>
      <c r="V98" s="5" t="s">
        <v>486</v>
      </c>
    </row>
    <row r="99" spans="2:22" x14ac:dyDescent="0.3">
      <c r="B99" s="3" t="s">
        <v>699</v>
      </c>
      <c r="C99" s="3" t="s">
        <v>702</v>
      </c>
      <c r="D99" s="3" t="s">
        <v>703</v>
      </c>
      <c r="E99" s="3">
        <v>10</v>
      </c>
      <c r="F99" s="3">
        <v>104500</v>
      </c>
      <c r="G99" s="3">
        <v>96206.03</v>
      </c>
      <c r="H99" s="3">
        <v>0</v>
      </c>
      <c r="I99" s="3">
        <v>10</v>
      </c>
      <c r="J99" s="3">
        <v>104500</v>
      </c>
      <c r="K99" s="3">
        <v>96206.03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5">
        <v>0</v>
      </c>
      <c r="R99" s="5">
        <v>0</v>
      </c>
      <c r="S99" s="5">
        <v>0</v>
      </c>
      <c r="T99" s="5">
        <v>0</v>
      </c>
      <c r="U99" s="5"/>
      <c r="V99" s="5" t="s">
        <v>487</v>
      </c>
    </row>
    <row r="100" spans="2:22" x14ac:dyDescent="0.3">
      <c r="B100" s="3" t="s">
        <v>704</v>
      </c>
      <c r="C100" s="3" t="s">
        <v>705</v>
      </c>
      <c r="D100" s="3" t="s">
        <v>706</v>
      </c>
      <c r="E100" s="3">
        <v>192</v>
      </c>
      <c r="F100" s="3">
        <v>10422100000</v>
      </c>
      <c r="G100" s="3">
        <v>1403592494</v>
      </c>
      <c r="H100" s="3">
        <v>0</v>
      </c>
      <c r="I100" s="3">
        <v>192</v>
      </c>
      <c r="J100" s="3">
        <v>10422100000</v>
      </c>
      <c r="K100" s="3">
        <v>1403592494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5">
        <v>0</v>
      </c>
      <c r="R100" s="5">
        <v>0</v>
      </c>
      <c r="S100" s="5">
        <v>0</v>
      </c>
      <c r="T100" s="5">
        <v>0</v>
      </c>
      <c r="U100" s="5"/>
      <c r="V100" s="5" t="s">
        <v>486</v>
      </c>
    </row>
    <row r="101" spans="2:22" x14ac:dyDescent="0.3">
      <c r="B101" s="3" t="s">
        <v>704</v>
      </c>
      <c r="C101" s="3" t="s">
        <v>707</v>
      </c>
      <c r="D101" s="3" t="s">
        <v>708</v>
      </c>
      <c r="E101" s="3">
        <v>5</v>
      </c>
      <c r="F101" s="3">
        <v>145000</v>
      </c>
      <c r="G101" s="3">
        <v>52112.75</v>
      </c>
      <c r="H101" s="3">
        <v>0</v>
      </c>
      <c r="I101" s="3">
        <v>5</v>
      </c>
      <c r="J101" s="3">
        <v>145000</v>
      </c>
      <c r="K101" s="3">
        <v>52112.75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5">
        <v>0</v>
      </c>
      <c r="R101" s="5">
        <v>0</v>
      </c>
      <c r="S101" s="5">
        <v>0</v>
      </c>
      <c r="T101" s="5">
        <v>0</v>
      </c>
      <c r="U101" s="5"/>
      <c r="V101" s="5" t="s">
        <v>487</v>
      </c>
    </row>
    <row r="102" spans="2:22" x14ac:dyDescent="0.3">
      <c r="B102" s="3" t="s">
        <v>709</v>
      </c>
      <c r="C102" s="3" t="s">
        <v>710</v>
      </c>
      <c r="D102" s="3" t="s">
        <v>711</v>
      </c>
      <c r="E102" s="3">
        <v>180</v>
      </c>
      <c r="F102" s="3">
        <v>7250599051</v>
      </c>
      <c r="G102" s="3">
        <v>1252931207</v>
      </c>
      <c r="H102" s="3">
        <v>0</v>
      </c>
      <c r="I102" s="3">
        <v>180</v>
      </c>
      <c r="J102" s="3">
        <v>7250599051</v>
      </c>
      <c r="K102" s="3">
        <v>1252931207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5">
        <v>0</v>
      </c>
      <c r="R102" s="5">
        <v>0</v>
      </c>
      <c r="S102" s="5">
        <v>0</v>
      </c>
      <c r="T102" s="5">
        <v>0</v>
      </c>
      <c r="U102" s="5"/>
      <c r="V102" s="5" t="s">
        <v>486</v>
      </c>
    </row>
    <row r="103" spans="2:22" x14ac:dyDescent="0.3">
      <c r="B103" s="3" t="s">
        <v>709</v>
      </c>
      <c r="C103" s="3" t="s">
        <v>712</v>
      </c>
      <c r="D103" s="3" t="s">
        <v>713</v>
      </c>
      <c r="E103" s="3">
        <v>2</v>
      </c>
      <c r="F103" s="3">
        <v>10000</v>
      </c>
      <c r="G103" s="3">
        <v>3097.3</v>
      </c>
      <c r="H103" s="3">
        <v>0</v>
      </c>
      <c r="I103" s="3">
        <v>2</v>
      </c>
      <c r="J103" s="3">
        <v>10000</v>
      </c>
      <c r="K103" s="3">
        <v>3097.3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5">
        <v>0</v>
      </c>
      <c r="R103" s="5">
        <v>0</v>
      </c>
      <c r="S103" s="5">
        <v>0</v>
      </c>
      <c r="T103" s="5">
        <v>0</v>
      </c>
      <c r="U103" s="5"/>
      <c r="V103" s="5" t="s">
        <v>487</v>
      </c>
    </row>
    <row r="104" spans="2:22" x14ac:dyDescent="0.3">
      <c r="B104" s="3" t="s">
        <v>714</v>
      </c>
      <c r="C104" s="3" t="s">
        <v>715</v>
      </c>
      <c r="D104" s="3" t="s">
        <v>716</v>
      </c>
      <c r="E104" s="3">
        <v>36</v>
      </c>
      <c r="F104" s="3">
        <v>1190212855</v>
      </c>
      <c r="G104" s="3">
        <v>239277223</v>
      </c>
      <c r="H104" s="3">
        <v>0</v>
      </c>
      <c r="I104" s="3">
        <v>36</v>
      </c>
      <c r="J104" s="3">
        <v>1190212855</v>
      </c>
      <c r="K104" s="3">
        <v>239277223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5">
        <v>0</v>
      </c>
      <c r="R104" s="5">
        <v>0</v>
      </c>
      <c r="S104" s="5">
        <v>0</v>
      </c>
      <c r="T104" s="5">
        <v>0</v>
      </c>
      <c r="U104" s="5"/>
      <c r="V104" s="5" t="s">
        <v>486</v>
      </c>
    </row>
    <row r="105" spans="2:22" x14ac:dyDescent="0.3">
      <c r="B105" s="3" t="s">
        <v>714</v>
      </c>
      <c r="C105" s="3" t="s">
        <v>717</v>
      </c>
      <c r="D105" s="3" t="s">
        <v>718</v>
      </c>
      <c r="E105" s="3">
        <v>1</v>
      </c>
      <c r="F105" s="3">
        <v>5000</v>
      </c>
      <c r="G105" s="3">
        <v>1356.35</v>
      </c>
      <c r="H105" s="3">
        <v>0</v>
      </c>
      <c r="I105" s="3">
        <v>1</v>
      </c>
      <c r="J105" s="3">
        <v>5000</v>
      </c>
      <c r="K105" s="3">
        <v>1356.35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5">
        <v>0</v>
      </c>
      <c r="R105" s="5">
        <v>0</v>
      </c>
      <c r="S105" s="5">
        <v>0</v>
      </c>
      <c r="T105" s="5">
        <v>0</v>
      </c>
      <c r="U105" s="5"/>
      <c r="V105" s="5" t="s">
        <v>487</v>
      </c>
    </row>
    <row r="106" spans="2:22" x14ac:dyDescent="0.3">
      <c r="B106" s="3" t="s">
        <v>719</v>
      </c>
      <c r="C106" s="3" t="s">
        <v>720</v>
      </c>
      <c r="D106" s="3" t="s">
        <v>721</v>
      </c>
      <c r="E106" s="3">
        <v>36</v>
      </c>
      <c r="F106" s="3">
        <v>147760000000</v>
      </c>
      <c r="G106" s="3">
        <v>12413472950</v>
      </c>
      <c r="H106" s="3">
        <v>0</v>
      </c>
      <c r="I106" s="3">
        <v>36</v>
      </c>
      <c r="J106" s="3">
        <v>147760000000</v>
      </c>
      <c r="K106" s="3">
        <v>12413472950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5">
        <v>0</v>
      </c>
      <c r="R106" s="5">
        <v>0</v>
      </c>
      <c r="S106" s="5">
        <v>0</v>
      </c>
      <c r="T106" s="5">
        <v>0</v>
      </c>
      <c r="U106" s="5"/>
      <c r="V106" s="5" t="s">
        <v>486</v>
      </c>
    </row>
    <row r="107" spans="2:22" x14ac:dyDescent="0.3">
      <c r="B107" s="3" t="s">
        <v>722</v>
      </c>
      <c r="C107" s="3" t="s">
        <v>723</v>
      </c>
      <c r="D107" s="3" t="s">
        <v>724</v>
      </c>
      <c r="E107" s="3">
        <v>1196</v>
      </c>
      <c r="F107" s="3">
        <v>105503071873</v>
      </c>
      <c r="G107" s="3">
        <v>3742658337</v>
      </c>
      <c r="H107" s="3">
        <v>0</v>
      </c>
      <c r="I107" s="3">
        <v>1196</v>
      </c>
      <c r="J107" s="3">
        <v>105503071873</v>
      </c>
      <c r="K107" s="3">
        <v>3742658337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5">
        <v>0</v>
      </c>
      <c r="R107" s="5">
        <v>0</v>
      </c>
      <c r="S107" s="5">
        <v>0</v>
      </c>
      <c r="T107" s="5">
        <v>0</v>
      </c>
      <c r="U107" s="5"/>
      <c r="V107" s="5" t="s">
        <v>486</v>
      </c>
    </row>
    <row r="108" spans="2:22" x14ac:dyDescent="0.3">
      <c r="B108" s="3" t="s">
        <v>722</v>
      </c>
      <c r="C108" s="3" t="s">
        <v>725</v>
      </c>
      <c r="D108" s="3" t="s">
        <v>726</v>
      </c>
      <c r="E108" s="3">
        <v>19</v>
      </c>
      <c r="F108" s="3">
        <v>717000</v>
      </c>
      <c r="G108" s="3">
        <v>46671.8</v>
      </c>
      <c r="H108" s="3">
        <v>0</v>
      </c>
      <c r="I108" s="3">
        <v>19</v>
      </c>
      <c r="J108" s="3">
        <v>717000</v>
      </c>
      <c r="K108" s="3">
        <v>46671.8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5">
        <v>0</v>
      </c>
      <c r="R108" s="5">
        <v>0</v>
      </c>
      <c r="S108" s="5">
        <v>0</v>
      </c>
      <c r="T108" s="5">
        <v>0</v>
      </c>
      <c r="U108" s="5"/>
      <c r="V108" s="5" t="s">
        <v>487</v>
      </c>
    </row>
    <row r="109" spans="2:22" x14ac:dyDescent="0.3">
      <c r="B109" s="3" t="s">
        <v>727</v>
      </c>
      <c r="C109" s="3" t="s">
        <v>728</v>
      </c>
      <c r="D109" s="3" t="s">
        <v>729</v>
      </c>
      <c r="E109" s="3">
        <v>372</v>
      </c>
      <c r="F109" s="3">
        <v>135971883687</v>
      </c>
      <c r="G109" s="3">
        <v>11628546780</v>
      </c>
      <c r="H109" s="3">
        <v>0</v>
      </c>
      <c r="I109" s="3">
        <v>372</v>
      </c>
      <c r="J109" s="3">
        <v>135971883687</v>
      </c>
      <c r="K109" s="3">
        <v>11628546780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5">
        <v>0</v>
      </c>
      <c r="R109" s="5">
        <v>0</v>
      </c>
      <c r="S109" s="5">
        <v>0</v>
      </c>
      <c r="T109" s="5">
        <v>0</v>
      </c>
      <c r="U109" s="5"/>
      <c r="V109" s="5" t="s">
        <v>486</v>
      </c>
    </row>
    <row r="110" spans="2:22" x14ac:dyDescent="0.3">
      <c r="B110" s="3" t="s">
        <v>730</v>
      </c>
      <c r="C110" s="3" t="s">
        <v>731</v>
      </c>
      <c r="D110" s="3" t="s">
        <v>268</v>
      </c>
      <c r="E110" s="3">
        <v>2246</v>
      </c>
      <c r="F110" s="3">
        <v>813790230000</v>
      </c>
      <c r="G110" s="3">
        <v>85480971455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2246</v>
      </c>
      <c r="N110" s="3">
        <v>813790230000</v>
      </c>
      <c r="O110" s="3">
        <v>85480971455</v>
      </c>
      <c r="P110" s="3">
        <v>0</v>
      </c>
      <c r="Q110" s="5">
        <v>0</v>
      </c>
      <c r="R110" s="5">
        <v>0</v>
      </c>
      <c r="S110" s="5">
        <v>0</v>
      </c>
      <c r="T110" s="5">
        <v>0</v>
      </c>
      <c r="U110" s="5"/>
      <c r="V110" s="5" t="s">
        <v>486</v>
      </c>
    </row>
    <row r="111" spans="2:22" x14ac:dyDescent="0.3">
      <c r="B111" s="3" t="s">
        <v>732</v>
      </c>
      <c r="C111" s="3" t="s">
        <v>733</v>
      </c>
      <c r="D111" s="3" t="s">
        <v>734</v>
      </c>
      <c r="E111" s="3">
        <v>171</v>
      </c>
      <c r="F111" s="3">
        <v>919500000</v>
      </c>
      <c r="G111" s="3">
        <v>57802068</v>
      </c>
      <c r="H111" s="3">
        <v>0</v>
      </c>
      <c r="I111" s="3">
        <v>171</v>
      </c>
      <c r="J111" s="3">
        <v>919500000</v>
      </c>
      <c r="K111" s="3">
        <v>57802068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5">
        <v>0</v>
      </c>
      <c r="R111" s="5">
        <v>0</v>
      </c>
      <c r="S111" s="5">
        <v>0</v>
      </c>
      <c r="T111" s="5">
        <v>0</v>
      </c>
      <c r="U111" s="5"/>
      <c r="V111" s="5" t="s">
        <v>486</v>
      </c>
    </row>
    <row r="112" spans="2:22" x14ac:dyDescent="0.3">
      <c r="B112" s="3" t="s">
        <v>735</v>
      </c>
      <c r="C112" s="3" t="s">
        <v>736</v>
      </c>
      <c r="D112" s="3" t="s">
        <v>737</v>
      </c>
      <c r="E112" s="3">
        <v>2522</v>
      </c>
      <c r="F112" s="3">
        <v>5338900000</v>
      </c>
      <c r="G112" s="3">
        <v>473749855</v>
      </c>
      <c r="H112" s="3">
        <v>0</v>
      </c>
      <c r="I112" s="3">
        <v>2522</v>
      </c>
      <c r="J112" s="3">
        <v>5338900000</v>
      </c>
      <c r="K112" s="3">
        <v>473749855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5">
        <v>0</v>
      </c>
      <c r="R112" s="5">
        <v>0</v>
      </c>
      <c r="S112" s="5">
        <v>0</v>
      </c>
      <c r="T112" s="5">
        <v>0</v>
      </c>
      <c r="U112" s="5"/>
      <c r="V112" s="5" t="s">
        <v>486</v>
      </c>
    </row>
    <row r="113" spans="2:22" x14ac:dyDescent="0.3">
      <c r="B113" s="3" t="s">
        <v>735</v>
      </c>
      <c r="C113" s="3" t="s">
        <v>738</v>
      </c>
      <c r="D113" s="3" t="s">
        <v>739</v>
      </c>
      <c r="E113" s="3">
        <v>31</v>
      </c>
      <c r="F113" s="3">
        <v>134670</v>
      </c>
      <c r="G113" s="3">
        <v>49441.2</v>
      </c>
      <c r="H113" s="3">
        <v>0</v>
      </c>
      <c r="I113" s="3">
        <v>31</v>
      </c>
      <c r="J113" s="3">
        <v>134670</v>
      </c>
      <c r="K113" s="3">
        <v>49441.2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5">
        <v>0</v>
      </c>
      <c r="R113" s="5">
        <v>0</v>
      </c>
      <c r="S113" s="5">
        <v>0</v>
      </c>
      <c r="T113" s="5">
        <v>0</v>
      </c>
      <c r="U113" s="5"/>
      <c r="V113" s="5" t="s">
        <v>487</v>
      </c>
    </row>
    <row r="114" spans="2:22" x14ac:dyDescent="0.3">
      <c r="B114" s="3" t="s">
        <v>740</v>
      </c>
      <c r="C114" s="3" t="s">
        <v>741</v>
      </c>
      <c r="D114" s="3" t="s">
        <v>742</v>
      </c>
      <c r="E114" s="3">
        <v>31</v>
      </c>
      <c r="F114" s="3">
        <v>456000000</v>
      </c>
      <c r="G114" s="3">
        <v>57426480</v>
      </c>
      <c r="H114" s="3">
        <v>0</v>
      </c>
      <c r="I114" s="3">
        <v>31</v>
      </c>
      <c r="J114" s="3">
        <v>456000000</v>
      </c>
      <c r="K114" s="3">
        <v>57426480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5">
        <v>0</v>
      </c>
      <c r="R114" s="5">
        <v>0</v>
      </c>
      <c r="S114" s="5">
        <v>0</v>
      </c>
      <c r="T114" s="5">
        <v>0</v>
      </c>
      <c r="U114" s="5"/>
      <c r="V114" s="5" t="s">
        <v>486</v>
      </c>
    </row>
    <row r="115" spans="2:22" x14ac:dyDescent="0.3">
      <c r="B115" s="3" t="s">
        <v>743</v>
      </c>
      <c r="C115" s="3" t="s">
        <v>744</v>
      </c>
      <c r="D115" s="3" t="s">
        <v>745</v>
      </c>
      <c r="E115" s="3">
        <v>27</v>
      </c>
      <c r="F115" s="3">
        <v>382000000</v>
      </c>
      <c r="G115" s="3">
        <v>42134380</v>
      </c>
      <c r="H115" s="3">
        <v>0</v>
      </c>
      <c r="I115" s="3">
        <v>27</v>
      </c>
      <c r="J115" s="3">
        <v>382000000</v>
      </c>
      <c r="K115" s="3">
        <v>42134380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5">
        <v>0</v>
      </c>
      <c r="R115" s="5">
        <v>0</v>
      </c>
      <c r="S115" s="5">
        <v>0</v>
      </c>
      <c r="T115" s="5">
        <v>0</v>
      </c>
      <c r="U115" s="5"/>
      <c r="V115" s="5" t="s">
        <v>486</v>
      </c>
    </row>
    <row r="116" spans="2:22" x14ac:dyDescent="0.3">
      <c r="B116" s="3" t="s">
        <v>746</v>
      </c>
      <c r="C116" s="3" t="s">
        <v>747</v>
      </c>
      <c r="D116" s="3" t="s">
        <v>748</v>
      </c>
      <c r="E116" s="3">
        <v>54</v>
      </c>
      <c r="F116" s="3">
        <v>663000000</v>
      </c>
      <c r="G116" s="3">
        <v>95096264</v>
      </c>
      <c r="H116" s="3">
        <v>0</v>
      </c>
      <c r="I116" s="3">
        <v>54</v>
      </c>
      <c r="J116" s="3">
        <v>663000000</v>
      </c>
      <c r="K116" s="3">
        <v>95096264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5">
        <v>0</v>
      </c>
      <c r="R116" s="5">
        <v>0</v>
      </c>
      <c r="S116" s="5">
        <v>0</v>
      </c>
      <c r="T116" s="5">
        <v>0</v>
      </c>
      <c r="U116" s="5"/>
      <c r="V116" s="5" t="s">
        <v>486</v>
      </c>
    </row>
    <row r="117" spans="2:22" x14ac:dyDescent="0.3">
      <c r="B117" s="3" t="s">
        <v>746</v>
      </c>
      <c r="C117" s="3" t="s">
        <v>749</v>
      </c>
      <c r="D117" s="3" t="s">
        <v>750</v>
      </c>
      <c r="E117" s="3">
        <v>4</v>
      </c>
      <c r="F117" s="3">
        <v>118000</v>
      </c>
      <c r="G117" s="3">
        <v>16534.439999999999</v>
      </c>
      <c r="H117" s="3">
        <v>0</v>
      </c>
      <c r="I117" s="3">
        <v>4</v>
      </c>
      <c r="J117" s="3">
        <v>118000</v>
      </c>
      <c r="K117" s="3">
        <v>16534.439999999999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5">
        <v>0</v>
      </c>
      <c r="R117" s="5">
        <v>0</v>
      </c>
      <c r="S117" s="5">
        <v>0</v>
      </c>
      <c r="T117" s="5">
        <v>0</v>
      </c>
      <c r="U117" s="5"/>
      <c r="V117" s="5" t="s">
        <v>487</v>
      </c>
    </row>
    <row r="118" spans="2:22" x14ac:dyDescent="0.3">
      <c r="B118" s="3" t="s">
        <v>751</v>
      </c>
      <c r="C118" s="3" t="s">
        <v>752</v>
      </c>
      <c r="D118" s="3" t="s">
        <v>753</v>
      </c>
      <c r="E118" s="3">
        <v>268</v>
      </c>
      <c r="F118" s="3">
        <v>3226000000</v>
      </c>
      <c r="G118" s="3">
        <v>453617054</v>
      </c>
      <c r="H118" s="3">
        <v>0</v>
      </c>
      <c r="I118" s="3">
        <v>268</v>
      </c>
      <c r="J118" s="3">
        <v>3226000000</v>
      </c>
      <c r="K118" s="3">
        <v>453617054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5">
        <v>0</v>
      </c>
      <c r="R118" s="5">
        <v>0</v>
      </c>
      <c r="S118" s="5">
        <v>0</v>
      </c>
      <c r="T118" s="5">
        <v>0</v>
      </c>
      <c r="U118" s="5"/>
      <c r="V118" s="5" t="s">
        <v>486</v>
      </c>
    </row>
    <row r="119" spans="2:22" x14ac:dyDescent="0.3">
      <c r="B119" s="3" t="s">
        <v>751</v>
      </c>
      <c r="C119" s="3" t="s">
        <v>754</v>
      </c>
      <c r="D119" s="3" t="s">
        <v>755</v>
      </c>
      <c r="E119" s="3">
        <v>2</v>
      </c>
      <c r="F119" s="3">
        <v>23000</v>
      </c>
      <c r="G119" s="3">
        <v>3677.16</v>
      </c>
      <c r="H119" s="3">
        <v>0</v>
      </c>
      <c r="I119" s="3">
        <v>2</v>
      </c>
      <c r="J119" s="3">
        <v>23000</v>
      </c>
      <c r="K119" s="3">
        <v>3677.16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5">
        <v>0</v>
      </c>
      <c r="R119" s="5">
        <v>0</v>
      </c>
      <c r="S119" s="5">
        <v>0</v>
      </c>
      <c r="T119" s="5">
        <v>0</v>
      </c>
      <c r="U119" s="5"/>
      <c r="V119" s="5" t="s">
        <v>487</v>
      </c>
    </row>
    <row r="120" spans="2:22" x14ac:dyDescent="0.3">
      <c r="B120" s="3" t="s">
        <v>756</v>
      </c>
      <c r="C120" s="3" t="s">
        <v>757</v>
      </c>
      <c r="D120" s="3" t="s">
        <v>758</v>
      </c>
      <c r="E120" s="3">
        <v>49</v>
      </c>
      <c r="F120" s="3">
        <v>625000000</v>
      </c>
      <c r="G120" s="3">
        <v>95573888</v>
      </c>
      <c r="H120" s="3">
        <v>0</v>
      </c>
      <c r="I120" s="3">
        <v>49</v>
      </c>
      <c r="J120" s="3">
        <v>625000000</v>
      </c>
      <c r="K120" s="3">
        <v>95573888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5">
        <v>0</v>
      </c>
      <c r="R120" s="5">
        <v>0</v>
      </c>
      <c r="S120" s="5">
        <v>0</v>
      </c>
      <c r="T120" s="5">
        <v>0</v>
      </c>
      <c r="U120" s="5"/>
      <c r="V120" s="5" t="s">
        <v>486</v>
      </c>
    </row>
    <row r="121" spans="2:22" x14ac:dyDescent="0.3">
      <c r="B121" s="3" t="s">
        <v>756</v>
      </c>
      <c r="C121" s="3" t="s">
        <v>759</v>
      </c>
      <c r="D121" s="3" t="s">
        <v>760</v>
      </c>
      <c r="E121" s="3">
        <v>1</v>
      </c>
      <c r="F121" s="3">
        <v>10000</v>
      </c>
      <c r="G121" s="3">
        <v>1560</v>
      </c>
      <c r="H121" s="3">
        <v>0</v>
      </c>
      <c r="I121" s="3">
        <v>1</v>
      </c>
      <c r="J121" s="3">
        <v>10000</v>
      </c>
      <c r="K121" s="3">
        <v>1560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5">
        <v>0</v>
      </c>
      <c r="R121" s="5">
        <v>0</v>
      </c>
      <c r="S121" s="5">
        <v>0</v>
      </c>
      <c r="T121" s="5">
        <v>0</v>
      </c>
      <c r="U121" s="5"/>
      <c r="V121" s="5" t="s">
        <v>487</v>
      </c>
    </row>
    <row r="122" spans="2:22" x14ac:dyDescent="0.3">
      <c r="B122" s="3" t="s">
        <v>761</v>
      </c>
      <c r="C122" s="3" t="s">
        <v>762</v>
      </c>
      <c r="D122" s="3" t="s">
        <v>763</v>
      </c>
      <c r="E122" s="3">
        <v>46</v>
      </c>
      <c r="F122" s="3">
        <v>4299000000</v>
      </c>
      <c r="G122" s="3">
        <v>100883624</v>
      </c>
      <c r="H122" s="3">
        <v>0</v>
      </c>
      <c r="I122" s="3">
        <v>46</v>
      </c>
      <c r="J122" s="3">
        <v>4299000000</v>
      </c>
      <c r="K122" s="3">
        <v>100883624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5">
        <v>0</v>
      </c>
      <c r="R122" s="5">
        <v>0</v>
      </c>
      <c r="S122" s="5">
        <v>0</v>
      </c>
      <c r="T122" s="5">
        <v>0</v>
      </c>
      <c r="U122" s="5"/>
      <c r="V122" s="5" t="s">
        <v>486</v>
      </c>
    </row>
    <row r="123" spans="2:22" x14ac:dyDescent="0.3">
      <c r="B123" s="3" t="s">
        <v>764</v>
      </c>
      <c r="C123" s="3" t="s">
        <v>765</v>
      </c>
      <c r="D123" s="3" t="s">
        <v>766</v>
      </c>
      <c r="E123" s="3">
        <v>83</v>
      </c>
      <c r="F123" s="3">
        <v>1702000000</v>
      </c>
      <c r="G123" s="3">
        <v>287121200</v>
      </c>
      <c r="H123" s="3">
        <v>0</v>
      </c>
      <c r="I123" s="3">
        <v>83</v>
      </c>
      <c r="J123" s="3">
        <v>1702000000</v>
      </c>
      <c r="K123" s="3">
        <v>287121200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5">
        <v>0</v>
      </c>
      <c r="R123" s="5">
        <v>0</v>
      </c>
      <c r="S123" s="5">
        <v>0</v>
      </c>
      <c r="T123" s="5">
        <v>0</v>
      </c>
      <c r="U123" s="5"/>
      <c r="V123" s="5" t="s">
        <v>486</v>
      </c>
    </row>
    <row r="124" spans="2:22" x14ac:dyDescent="0.3">
      <c r="B124" s="3" t="s">
        <v>764</v>
      </c>
      <c r="C124" s="3" t="s">
        <v>767</v>
      </c>
      <c r="D124" s="3" t="s">
        <v>768</v>
      </c>
      <c r="E124" s="3">
        <v>3</v>
      </c>
      <c r="F124" s="3">
        <v>15500</v>
      </c>
      <c r="G124" s="3">
        <v>3000</v>
      </c>
      <c r="H124" s="3">
        <v>0</v>
      </c>
      <c r="I124" s="3">
        <v>3</v>
      </c>
      <c r="J124" s="3">
        <v>15500</v>
      </c>
      <c r="K124" s="3">
        <v>3000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5">
        <v>0</v>
      </c>
      <c r="R124" s="5">
        <v>0</v>
      </c>
      <c r="S124" s="5">
        <v>0</v>
      </c>
      <c r="T124" s="5">
        <v>0</v>
      </c>
      <c r="U124" s="5"/>
      <c r="V124" s="5" t="s">
        <v>487</v>
      </c>
    </row>
    <row r="125" spans="2:22" x14ac:dyDescent="0.3">
      <c r="B125" s="3" t="s">
        <v>769</v>
      </c>
      <c r="C125" s="3" t="s">
        <v>770</v>
      </c>
      <c r="D125" s="3" t="s">
        <v>771</v>
      </c>
      <c r="E125" s="3">
        <v>1</v>
      </c>
      <c r="F125" s="3">
        <v>25000000</v>
      </c>
      <c r="G125" s="3">
        <v>505750</v>
      </c>
      <c r="H125" s="3">
        <v>0</v>
      </c>
      <c r="I125" s="3">
        <v>1</v>
      </c>
      <c r="J125" s="3">
        <v>25000000</v>
      </c>
      <c r="K125" s="3">
        <v>505750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5">
        <v>0</v>
      </c>
      <c r="R125" s="5">
        <v>0</v>
      </c>
      <c r="S125" s="5">
        <v>0</v>
      </c>
      <c r="T125" s="5">
        <v>0</v>
      </c>
      <c r="U125" s="5"/>
      <c r="V125" s="5" t="s">
        <v>486</v>
      </c>
    </row>
    <row r="126" spans="2:22" x14ac:dyDescent="0.3">
      <c r="B126" s="3" t="s">
        <v>769</v>
      </c>
      <c r="C126" s="3" t="s">
        <v>772</v>
      </c>
      <c r="D126" s="3" t="s">
        <v>773</v>
      </c>
      <c r="E126" s="3">
        <v>1</v>
      </c>
      <c r="F126" s="3">
        <v>120000</v>
      </c>
      <c r="G126" s="3">
        <v>4938</v>
      </c>
      <c r="H126" s="3">
        <v>0</v>
      </c>
      <c r="I126" s="3">
        <v>1</v>
      </c>
      <c r="J126" s="3">
        <v>120000</v>
      </c>
      <c r="K126" s="3">
        <v>4938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5">
        <v>0</v>
      </c>
      <c r="R126" s="5">
        <v>0</v>
      </c>
      <c r="S126" s="5">
        <v>0</v>
      </c>
      <c r="T126" s="5">
        <v>0</v>
      </c>
      <c r="U126" s="5"/>
      <c r="V126" s="5" t="s">
        <v>487</v>
      </c>
    </row>
    <row r="127" spans="2:22" x14ac:dyDescent="0.3">
      <c r="B127" s="3" t="s">
        <v>774</v>
      </c>
      <c r="C127" s="3" t="s">
        <v>775</v>
      </c>
      <c r="D127" s="3" t="s">
        <v>776</v>
      </c>
      <c r="E127" s="3">
        <v>377</v>
      </c>
      <c r="F127" s="3">
        <v>8135500000</v>
      </c>
      <c r="G127" s="3">
        <v>900416040</v>
      </c>
      <c r="H127" s="3">
        <v>0</v>
      </c>
      <c r="I127" s="3">
        <v>377</v>
      </c>
      <c r="J127" s="3">
        <v>8135500000</v>
      </c>
      <c r="K127" s="3">
        <v>900416040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5">
        <v>0</v>
      </c>
      <c r="R127" s="5">
        <v>0</v>
      </c>
      <c r="S127" s="5">
        <v>0</v>
      </c>
      <c r="T127" s="5">
        <v>0</v>
      </c>
      <c r="U127" s="5"/>
      <c r="V127" s="5" t="s">
        <v>486</v>
      </c>
    </row>
    <row r="128" spans="2:22" x14ac:dyDescent="0.3">
      <c r="B128" s="3" t="s">
        <v>774</v>
      </c>
      <c r="C128" s="3" t="s">
        <v>777</v>
      </c>
      <c r="D128" s="3" t="s">
        <v>778</v>
      </c>
      <c r="E128" s="3">
        <v>3</v>
      </c>
      <c r="F128" s="3">
        <v>20000</v>
      </c>
      <c r="G128" s="3">
        <v>2795.5</v>
      </c>
      <c r="H128" s="3">
        <v>0</v>
      </c>
      <c r="I128" s="3">
        <v>3</v>
      </c>
      <c r="J128" s="3">
        <v>20000</v>
      </c>
      <c r="K128" s="3">
        <v>2795.5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5">
        <v>0</v>
      </c>
      <c r="R128" s="5">
        <v>0</v>
      </c>
      <c r="S128" s="5">
        <v>0</v>
      </c>
      <c r="T128" s="5">
        <v>0</v>
      </c>
      <c r="U128" s="5"/>
      <c r="V128" s="5" t="s">
        <v>487</v>
      </c>
    </row>
    <row r="129" spans="2:22" x14ac:dyDescent="0.3">
      <c r="B129" s="3" t="s">
        <v>779</v>
      </c>
      <c r="C129" s="3" t="s">
        <v>780</v>
      </c>
      <c r="D129" s="3" t="s">
        <v>781</v>
      </c>
      <c r="E129" s="3">
        <v>425</v>
      </c>
      <c r="F129" s="3">
        <v>12574700000</v>
      </c>
      <c r="G129" s="3">
        <v>1697797769</v>
      </c>
      <c r="H129" s="3">
        <v>0</v>
      </c>
      <c r="I129" s="3">
        <v>425</v>
      </c>
      <c r="J129" s="3">
        <v>12574700000</v>
      </c>
      <c r="K129" s="3">
        <v>1697797769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5">
        <v>0</v>
      </c>
      <c r="R129" s="5">
        <v>0</v>
      </c>
      <c r="S129" s="5">
        <v>0</v>
      </c>
      <c r="T129" s="5">
        <v>0</v>
      </c>
      <c r="U129" s="5"/>
      <c r="V129" s="5" t="s">
        <v>486</v>
      </c>
    </row>
    <row r="130" spans="2:22" x14ac:dyDescent="0.3">
      <c r="B130" s="3" t="s">
        <v>779</v>
      </c>
      <c r="C130" s="3" t="s">
        <v>782</v>
      </c>
      <c r="D130" s="3" t="s">
        <v>783</v>
      </c>
      <c r="E130" s="3">
        <v>10</v>
      </c>
      <c r="F130" s="3">
        <v>124600</v>
      </c>
      <c r="G130" s="3">
        <v>26048.75</v>
      </c>
      <c r="H130" s="3">
        <v>0</v>
      </c>
      <c r="I130" s="3">
        <v>10</v>
      </c>
      <c r="J130" s="3">
        <v>124600</v>
      </c>
      <c r="K130" s="3">
        <v>26048.75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5">
        <v>0</v>
      </c>
      <c r="R130" s="5">
        <v>0</v>
      </c>
      <c r="S130" s="5">
        <v>0</v>
      </c>
      <c r="T130" s="5">
        <v>0</v>
      </c>
      <c r="U130" s="5"/>
      <c r="V130" s="5" t="s">
        <v>487</v>
      </c>
    </row>
    <row r="131" spans="2:22" x14ac:dyDescent="0.3">
      <c r="B131" s="3" t="s">
        <v>784</v>
      </c>
      <c r="C131" s="3" t="s">
        <v>785</v>
      </c>
      <c r="D131" s="3" t="s">
        <v>786</v>
      </c>
      <c r="E131" s="3">
        <v>35</v>
      </c>
      <c r="F131" s="3">
        <v>7582127530</v>
      </c>
      <c r="G131" s="3">
        <v>66299960</v>
      </c>
      <c r="H131" s="3">
        <v>0</v>
      </c>
      <c r="I131" s="3">
        <v>35</v>
      </c>
      <c r="J131" s="3">
        <v>7582127530</v>
      </c>
      <c r="K131" s="3">
        <v>66299960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5">
        <v>0</v>
      </c>
      <c r="R131" s="5">
        <v>0</v>
      </c>
      <c r="S131" s="5">
        <v>0</v>
      </c>
      <c r="T131" s="5">
        <v>0</v>
      </c>
      <c r="U131" s="5"/>
      <c r="V131" s="5" t="s">
        <v>486</v>
      </c>
    </row>
    <row r="132" spans="2:22" x14ac:dyDescent="0.3">
      <c r="B132" s="3" t="s">
        <v>787</v>
      </c>
      <c r="C132" s="3" t="s">
        <v>788</v>
      </c>
      <c r="D132" s="3" t="s">
        <v>789</v>
      </c>
      <c r="E132" s="3">
        <v>553</v>
      </c>
      <c r="F132" s="3">
        <v>7283100000</v>
      </c>
      <c r="G132" s="3">
        <v>964336373</v>
      </c>
      <c r="H132" s="3">
        <v>0</v>
      </c>
      <c r="I132" s="3">
        <v>553</v>
      </c>
      <c r="J132" s="3">
        <v>7283100000</v>
      </c>
      <c r="K132" s="3">
        <v>964336373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5">
        <v>0</v>
      </c>
      <c r="R132" s="5">
        <v>0</v>
      </c>
      <c r="S132" s="5">
        <v>0</v>
      </c>
      <c r="T132" s="5">
        <v>0</v>
      </c>
      <c r="U132" s="5"/>
      <c r="V132" s="5" t="s">
        <v>486</v>
      </c>
    </row>
    <row r="133" spans="2:22" x14ac:dyDescent="0.3">
      <c r="B133" s="3" t="s">
        <v>787</v>
      </c>
      <c r="C133" s="3" t="s">
        <v>790</v>
      </c>
      <c r="D133" s="3" t="s">
        <v>791</v>
      </c>
      <c r="E133" s="3">
        <v>5</v>
      </c>
      <c r="F133" s="3">
        <v>63500</v>
      </c>
      <c r="G133" s="3">
        <v>13389.08</v>
      </c>
      <c r="H133" s="3">
        <v>0</v>
      </c>
      <c r="I133" s="3">
        <v>5</v>
      </c>
      <c r="J133" s="3">
        <v>63500</v>
      </c>
      <c r="K133" s="3">
        <v>13389.08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5">
        <v>0</v>
      </c>
      <c r="R133" s="5">
        <v>0</v>
      </c>
      <c r="S133" s="5">
        <v>0</v>
      </c>
      <c r="T133" s="5">
        <v>0</v>
      </c>
      <c r="U133" s="5"/>
      <c r="V133" s="5" t="s">
        <v>487</v>
      </c>
    </row>
    <row r="134" spans="2:22" x14ac:dyDescent="0.3">
      <c r="B134" s="3" t="s">
        <v>792</v>
      </c>
      <c r="C134" s="3" t="s">
        <v>793</v>
      </c>
      <c r="D134" s="3" t="s">
        <v>794</v>
      </c>
      <c r="E134" s="3">
        <v>198</v>
      </c>
      <c r="F134" s="3">
        <v>4108700000</v>
      </c>
      <c r="G134" s="3">
        <v>800711566</v>
      </c>
      <c r="H134" s="3">
        <v>0</v>
      </c>
      <c r="I134" s="3">
        <v>198</v>
      </c>
      <c r="J134" s="3">
        <v>4108700000</v>
      </c>
      <c r="K134" s="3">
        <v>800711566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5">
        <v>0</v>
      </c>
      <c r="R134" s="5">
        <v>0</v>
      </c>
      <c r="S134" s="5">
        <v>0</v>
      </c>
      <c r="T134" s="5">
        <v>0</v>
      </c>
      <c r="U134" s="5"/>
      <c r="V134" s="5" t="s">
        <v>486</v>
      </c>
    </row>
    <row r="135" spans="2:22" x14ac:dyDescent="0.3">
      <c r="B135" s="3" t="s">
        <v>792</v>
      </c>
      <c r="C135" s="3" t="s">
        <v>795</v>
      </c>
      <c r="D135" s="3" t="s">
        <v>796</v>
      </c>
      <c r="E135" s="3">
        <v>6</v>
      </c>
      <c r="F135" s="3">
        <v>46500</v>
      </c>
      <c r="G135" s="3">
        <v>14295.99</v>
      </c>
      <c r="H135" s="3">
        <v>0</v>
      </c>
      <c r="I135" s="3">
        <v>6</v>
      </c>
      <c r="J135" s="3">
        <v>46500</v>
      </c>
      <c r="K135" s="3">
        <v>14295.99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5">
        <v>0</v>
      </c>
      <c r="R135" s="5">
        <v>0</v>
      </c>
      <c r="S135" s="5">
        <v>0</v>
      </c>
      <c r="T135" s="5">
        <v>0</v>
      </c>
      <c r="U135" s="5"/>
      <c r="V135" s="5" t="s">
        <v>487</v>
      </c>
    </row>
    <row r="136" spans="2:22" x14ac:dyDescent="0.3">
      <c r="B136" s="3" t="s">
        <v>797</v>
      </c>
      <c r="C136" s="3" t="s">
        <v>798</v>
      </c>
      <c r="D136" s="3" t="s">
        <v>799</v>
      </c>
      <c r="E136" s="3">
        <v>1390</v>
      </c>
      <c r="F136" s="3">
        <v>158857200000</v>
      </c>
      <c r="G136" s="3">
        <v>3772343654</v>
      </c>
      <c r="H136" s="3">
        <v>0</v>
      </c>
      <c r="I136" s="3">
        <v>1390</v>
      </c>
      <c r="J136" s="3">
        <v>158857200000</v>
      </c>
      <c r="K136" s="3">
        <v>3772343654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5">
        <v>0</v>
      </c>
      <c r="R136" s="5">
        <v>0</v>
      </c>
      <c r="S136" s="5">
        <v>0</v>
      </c>
      <c r="T136" s="5">
        <v>0</v>
      </c>
      <c r="U136" s="5"/>
      <c r="V136" s="5" t="s">
        <v>486</v>
      </c>
    </row>
    <row r="137" spans="2:22" x14ac:dyDescent="0.3">
      <c r="B137" s="3" t="s">
        <v>797</v>
      </c>
      <c r="C137" s="3" t="s">
        <v>800</v>
      </c>
      <c r="D137" s="3" t="s">
        <v>801</v>
      </c>
      <c r="E137" s="3">
        <v>53</v>
      </c>
      <c r="F137" s="3">
        <v>1559500</v>
      </c>
      <c r="G137" s="3">
        <v>102566.26</v>
      </c>
      <c r="H137" s="3">
        <v>0</v>
      </c>
      <c r="I137" s="3">
        <v>53</v>
      </c>
      <c r="J137" s="3">
        <v>1559500</v>
      </c>
      <c r="K137" s="3">
        <v>102566.26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5">
        <v>0</v>
      </c>
      <c r="R137" s="5">
        <v>0</v>
      </c>
      <c r="S137" s="5">
        <v>0</v>
      </c>
      <c r="T137" s="5">
        <v>0</v>
      </c>
      <c r="U137" s="5"/>
      <c r="V137" s="5" t="s">
        <v>487</v>
      </c>
    </row>
    <row r="138" spans="2:22" x14ac:dyDescent="0.3">
      <c r="B138" s="3" t="s">
        <v>802</v>
      </c>
      <c r="C138" s="3" t="s">
        <v>803</v>
      </c>
      <c r="D138" s="3" t="s">
        <v>804</v>
      </c>
      <c r="E138" s="3">
        <v>125</v>
      </c>
      <c r="F138" s="3">
        <v>15900000000</v>
      </c>
      <c r="G138" s="3">
        <v>202826400</v>
      </c>
      <c r="H138" s="3">
        <v>0</v>
      </c>
      <c r="I138" s="3">
        <v>125</v>
      </c>
      <c r="J138" s="3">
        <v>15900000000</v>
      </c>
      <c r="K138" s="3">
        <v>202826400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5">
        <v>0</v>
      </c>
      <c r="R138" s="5">
        <v>0</v>
      </c>
      <c r="S138" s="5">
        <v>0</v>
      </c>
      <c r="T138" s="5">
        <v>0</v>
      </c>
      <c r="U138" s="5"/>
      <c r="V138" s="5" t="s">
        <v>486</v>
      </c>
    </row>
    <row r="139" spans="2:22" x14ac:dyDescent="0.3">
      <c r="B139" s="3" t="s">
        <v>805</v>
      </c>
      <c r="C139" s="3" t="s">
        <v>806</v>
      </c>
      <c r="D139" s="3" t="s">
        <v>806</v>
      </c>
      <c r="E139" s="3">
        <v>1804</v>
      </c>
      <c r="F139" s="3">
        <v>32627447624</v>
      </c>
      <c r="G139" s="3">
        <v>1892916430.04</v>
      </c>
      <c r="H139" s="3">
        <v>0</v>
      </c>
      <c r="I139" s="3">
        <v>1804</v>
      </c>
      <c r="J139" s="3">
        <v>32627447624</v>
      </c>
      <c r="K139" s="3">
        <v>1892916430.04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5">
        <v>0</v>
      </c>
      <c r="R139" s="5">
        <v>0</v>
      </c>
      <c r="S139" s="5">
        <v>0</v>
      </c>
      <c r="T139" s="5">
        <v>0</v>
      </c>
      <c r="U139" s="5"/>
      <c r="V139" s="5" t="s">
        <v>486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1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7"/>
  <sheetViews>
    <sheetView workbookViewId="0"/>
  </sheetViews>
  <sheetFormatPr defaultRowHeight="14.4" x14ac:dyDescent="0.3"/>
  <cols>
    <col min="3" max="18" width="23.6640625" customWidth="1"/>
    <col min="19" max="19" width="28.6640625" customWidth="1"/>
  </cols>
  <sheetData>
    <row r="2" spans="2:19" x14ac:dyDescent="0.3">
      <c r="B2" s="10" t="s">
        <v>807</v>
      </c>
      <c r="C2" s="8" t="s">
        <v>7</v>
      </c>
      <c r="D2" s="8"/>
      <c r="E2" s="8"/>
      <c r="F2" s="8"/>
      <c r="G2" s="8" t="s">
        <v>8</v>
      </c>
      <c r="H2" s="8"/>
      <c r="I2" s="8"/>
      <c r="J2" s="8"/>
      <c r="K2" s="8" t="s">
        <v>9</v>
      </c>
      <c r="L2" s="8"/>
      <c r="M2" s="8"/>
      <c r="N2" s="8"/>
      <c r="O2" s="8" t="s">
        <v>10</v>
      </c>
      <c r="P2" s="8"/>
      <c r="Q2" s="8"/>
      <c r="R2" s="8"/>
      <c r="S2" s="10" t="s">
        <v>15</v>
      </c>
    </row>
    <row r="3" spans="2:19" x14ac:dyDescent="0.3">
      <c r="B3" s="10"/>
      <c r="C3" s="2" t="s">
        <v>11</v>
      </c>
      <c r="D3" s="2" t="s">
        <v>12</v>
      </c>
      <c r="E3" s="2" t="s">
        <v>13</v>
      </c>
      <c r="F3" s="2" t="s">
        <v>14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11</v>
      </c>
      <c r="P3" s="2" t="s">
        <v>12</v>
      </c>
      <c r="Q3" s="2" t="s">
        <v>13</v>
      </c>
      <c r="R3" s="2" t="s">
        <v>14</v>
      </c>
      <c r="S3" s="10"/>
    </row>
    <row r="4" spans="2:19" x14ac:dyDescent="0.3">
      <c r="B4" s="3" t="s">
        <v>808</v>
      </c>
      <c r="C4" s="3">
        <v>692991</v>
      </c>
      <c r="D4" s="3">
        <v>11805853591983.16</v>
      </c>
      <c r="E4" s="3">
        <v>217697314758240.19</v>
      </c>
      <c r="F4" s="3">
        <v>13875610295239.779</v>
      </c>
      <c r="G4" s="3">
        <v>696400</v>
      </c>
      <c r="H4" s="3">
        <v>11923781838617.359</v>
      </c>
      <c r="I4" s="3">
        <v>218913632365850.19</v>
      </c>
      <c r="J4" s="3">
        <v>13917077488107.32</v>
      </c>
      <c r="K4" s="3">
        <v>-3409</v>
      </c>
      <c r="L4" s="3">
        <v>-117928246634.2052</v>
      </c>
      <c r="M4" s="3">
        <v>-1216317607610</v>
      </c>
      <c r="N4" s="3">
        <v>-41467192867.534653</v>
      </c>
      <c r="O4" s="5">
        <f t="shared" ref="O4:R7" si="0">IFERROR(ROUND(K4/G4 * 100, 1),0)</f>
        <v>-0.5</v>
      </c>
      <c r="P4" s="5">
        <f t="shared" si="0"/>
        <v>-1</v>
      </c>
      <c r="Q4" s="5">
        <f t="shared" si="0"/>
        <v>-0.6</v>
      </c>
      <c r="R4" s="5">
        <f t="shared" si="0"/>
        <v>-0.3</v>
      </c>
    </row>
    <row r="5" spans="2:19" x14ac:dyDescent="0.3">
      <c r="B5" s="3" t="s">
        <v>809</v>
      </c>
      <c r="C5" s="3">
        <v>9222</v>
      </c>
      <c r="D5" s="3">
        <v>73416089.390000001</v>
      </c>
      <c r="E5" s="3">
        <v>875620109.11600006</v>
      </c>
      <c r="F5" s="3">
        <v>287925652.9790439</v>
      </c>
      <c r="G5" s="3">
        <v>9222</v>
      </c>
      <c r="H5" s="3">
        <v>73416089.390000001</v>
      </c>
      <c r="I5" s="3">
        <v>875620109.11600006</v>
      </c>
      <c r="J5" s="3">
        <v>287925652.62360168</v>
      </c>
      <c r="K5" s="3">
        <v>0</v>
      </c>
      <c r="L5" s="3">
        <v>0</v>
      </c>
      <c r="M5" s="3">
        <v>0</v>
      </c>
      <c r="N5" s="3">
        <v>0.35544213019238668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</row>
    <row r="6" spans="2:19" x14ac:dyDescent="0.3">
      <c r="B6" s="3" t="s">
        <v>810</v>
      </c>
      <c r="C6" s="3">
        <v>468325</v>
      </c>
      <c r="D6" s="3">
        <v>99304767837655.906</v>
      </c>
      <c r="E6" s="3">
        <v>4417922517945.7832</v>
      </c>
      <c r="F6" s="3">
        <v>0</v>
      </c>
      <c r="G6" s="3">
        <v>465177</v>
      </c>
      <c r="H6" s="3">
        <v>95679329830946</v>
      </c>
      <c r="I6" s="3">
        <v>4308183282778.75</v>
      </c>
      <c r="J6" s="3">
        <v>0</v>
      </c>
      <c r="K6" s="3">
        <v>3148</v>
      </c>
      <c r="L6" s="3">
        <v>1068756275309.9969</v>
      </c>
      <c r="M6" s="3">
        <v>110609636633.99181</v>
      </c>
      <c r="N6" s="3">
        <v>0</v>
      </c>
      <c r="O6" s="5">
        <f t="shared" si="0"/>
        <v>0.7</v>
      </c>
      <c r="P6" s="5">
        <f t="shared" si="0"/>
        <v>1.1000000000000001</v>
      </c>
      <c r="Q6" s="5">
        <f t="shared" si="0"/>
        <v>2.6</v>
      </c>
      <c r="R6" s="5">
        <f t="shared" si="0"/>
        <v>0</v>
      </c>
    </row>
    <row r="7" spans="2:19" x14ac:dyDescent="0.3">
      <c r="B7" s="3" t="s">
        <v>811</v>
      </c>
      <c r="C7" s="3">
        <v>2191</v>
      </c>
      <c r="D7" s="3">
        <v>191745129.90000001</v>
      </c>
      <c r="E7" s="3">
        <v>21159225.899999999</v>
      </c>
      <c r="F7" s="3">
        <v>0</v>
      </c>
      <c r="G7" s="3">
        <v>2191</v>
      </c>
      <c r="H7" s="3">
        <v>186103207</v>
      </c>
      <c r="I7" s="3">
        <v>21159225.899999999</v>
      </c>
      <c r="J7" s="3">
        <v>0</v>
      </c>
      <c r="K7" s="3">
        <v>0</v>
      </c>
      <c r="L7" s="3">
        <v>5.5879354476928711E-9</v>
      </c>
      <c r="M7" s="3">
        <v>0</v>
      </c>
      <c r="N7" s="3"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</row>
  </sheetData>
  <mergeCells count="6">
    <mergeCell ref="B2:B3"/>
    <mergeCell ref="C2:F2"/>
    <mergeCell ref="G2:J2"/>
    <mergeCell ref="K2:N2"/>
    <mergeCell ref="O2:R2"/>
    <mergeCell ref="S2:S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Dosemon, Stanislaus (PT. Asuransi Allianz Life Indones</cp:lastModifiedBy>
  <dcterms:created xsi:type="dcterms:W3CDTF">2025-07-09T10:23:02Z</dcterms:created>
  <dcterms:modified xsi:type="dcterms:W3CDTF">2025-07-09T10:24:32Z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2025-07-09T10:23:52Z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7ca04e97-9ede-442d-9166-3fbc446e7a35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