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Git\SR_prevalence_NTM\input\"/>
    </mc:Choice>
  </mc:AlternateContent>
  <xr:revisionPtr revIDLastSave="0" documentId="13_ncr:1_{044D43E7-89EB-412F-9A34-B3B388632DDD}" xr6:coauthVersionLast="47" xr6:coauthVersionMax="47" xr10:uidLastSave="{00000000-0000-0000-0000-000000000000}"/>
  <bookViews>
    <workbookView xWindow="2850" yWindow="945" windowWidth="4950" windowHeight="10920" xr2:uid="{9BAFF895-4EE1-48C5-B0C9-C001584A386E}"/>
  </bookViews>
  <sheets>
    <sheet name="Sheet2" sheetId="2" r:id="rId1"/>
  </sheets>
  <definedNames>
    <definedName name="_xlnm._FilterDatabase" localSheetId="0" hidden="1">Sheet2!$A$1:$AQ$96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Prieto</author>
  </authors>
  <commentList>
    <comment ref="H1" authorId="0" shapeId="0" xr:uid="{D2173801-C38B-4776-93A4-4EDDDEF3F8A6}">
      <text>
        <r>
          <rPr>
            <b/>
            <sz val="9"/>
            <color rgb="FF000000"/>
            <rFont val="Tahoma"/>
            <family val="2"/>
          </rPr>
          <t>Miguel Prieto:</t>
        </r>
        <r>
          <rPr>
            <sz val="9"/>
            <color rgb="FF000000"/>
            <rFont val="Tahoma"/>
            <family val="2"/>
          </rPr>
          <t xml:space="preserve">
Europe (EUR)
Latin America &amp; Caribbean (LAC) 
North America (NAM) 
South Asia (SA)
Middle East (ME)
Africa (AFR)</t>
        </r>
      </text>
    </comment>
    <comment ref="W1" authorId="0" shapeId="0" xr:uid="{7DFCB11A-65E5-4B82-A652-CBE46BD3E798}">
      <text>
        <r>
          <rPr>
            <b/>
            <sz val="9"/>
            <color rgb="FF000000"/>
            <rFont val="Tahoma"/>
            <family val="2"/>
          </rPr>
          <t>Miguel Prieto:</t>
        </r>
        <r>
          <rPr>
            <sz val="9"/>
            <color rgb="FF000000"/>
            <rFont val="Tahoma"/>
            <family val="2"/>
          </rPr>
          <t xml:space="preserve">
</t>
        </r>
        <r>
          <rPr>
            <sz val="9"/>
            <color rgb="FF000000"/>
            <rFont val="Tahoma"/>
            <family val="2"/>
          </rPr>
          <t>Which sample(s) type were used to test for NTM? (sputum, saliva...)</t>
        </r>
      </text>
    </comment>
    <comment ref="X1" authorId="0" shapeId="0" xr:uid="{37F90617-D25F-4396-B9C7-BDBB79326F04}">
      <text>
        <r>
          <rPr>
            <b/>
            <sz val="9"/>
            <color rgb="FF000000"/>
            <rFont val="Tahoma"/>
            <family val="2"/>
          </rPr>
          <t>Miguel Prieto:</t>
        </r>
        <r>
          <rPr>
            <sz val="9"/>
            <color rgb="FF000000"/>
            <rFont val="Tahoma"/>
            <family val="2"/>
          </rPr>
          <t xml:space="preserve">
</t>
        </r>
        <r>
          <rPr>
            <sz val="9"/>
            <color rgb="FF000000"/>
            <rFont val="Tahoma"/>
            <family val="2"/>
          </rPr>
          <t>What type of technique was used to detect NTM?</t>
        </r>
      </text>
    </comment>
    <comment ref="AQ1" authorId="0" shapeId="0" xr:uid="{11BE70FE-8001-4711-B311-69FDF9E03BC8}">
      <text>
        <r>
          <rPr>
            <b/>
            <sz val="9"/>
            <color rgb="FF000000"/>
            <rFont val="Tahoma"/>
            <family val="2"/>
          </rPr>
          <t>Miguel Prieto:</t>
        </r>
        <r>
          <rPr>
            <sz val="9"/>
            <color rgb="FF000000"/>
            <rFont val="Tahoma"/>
            <family val="2"/>
          </rPr>
          <t xml:space="preserve">
</t>
        </r>
        <r>
          <rPr>
            <sz val="9"/>
            <color rgb="FF000000"/>
            <rFont val="Tahoma"/>
            <family val="2"/>
          </rPr>
          <t xml:space="preserve">Percentage with positive NTM infection/disease that are receiving macrolides
</t>
        </r>
      </text>
    </comment>
  </commentList>
</comments>
</file>

<file path=xl/sharedStrings.xml><?xml version="1.0" encoding="utf-8"?>
<sst xmlns="http://schemas.openxmlformats.org/spreadsheetml/2006/main" count="3825" uniqueCount="1442">
  <si>
    <t>study_design</t>
  </si>
  <si>
    <t>cf_definition</t>
  </si>
  <si>
    <t>incidence_rate</t>
  </si>
  <si>
    <t>ntm_speciation</t>
  </si>
  <si>
    <t>ntm_specimen</t>
  </si>
  <si>
    <t>fac_corticosteroid</t>
  </si>
  <si>
    <t>fac_ABPA_diagnosis</t>
  </si>
  <si>
    <t>study_funding</t>
  </si>
  <si>
    <t>title</t>
  </si>
  <si>
    <t>publication_date</t>
  </si>
  <si>
    <t>region</t>
  </si>
  <si>
    <t>sample_size</t>
  </si>
  <si>
    <t>study_aims</t>
  </si>
  <si>
    <t>conflicts_interest</t>
  </si>
  <si>
    <t>age</t>
  </si>
  <si>
    <t>ethnicity</t>
  </si>
  <si>
    <t>lung_function</t>
  </si>
  <si>
    <t>genotype</t>
  </si>
  <si>
    <t>bmi</t>
  </si>
  <si>
    <t>testing_freq</t>
  </si>
  <si>
    <t xml:space="preserve">year_point </t>
  </si>
  <si>
    <t>period_years</t>
  </si>
  <si>
    <t>ntm_culture</t>
  </si>
  <si>
    <t>Early detection of non-tuberculous mycobacteria in children
with cystic fibrosis using induced sputum at annual review</t>
  </si>
  <si>
    <t>eligibility_criteria</t>
  </si>
  <si>
    <t>Age 5 - 17
Confirmed CF 
Able to perform lung function test
Tolerance to hypertonic saline</t>
  </si>
  <si>
    <t>reference_population</t>
  </si>
  <si>
    <t>Pediatric CF clinic at Leicester, UK</t>
  </si>
  <si>
    <t>country</t>
  </si>
  <si>
    <t>United Kingdom</t>
  </si>
  <si>
    <t>Cohort study (prospective)</t>
  </si>
  <si>
    <t>Europe (EUR)</t>
  </si>
  <si>
    <t>The principle aim of this study was to test the hypothesis that performing sputum induction at routine annual review results in earlier identification of NTM in non-sputum producing children with CF</t>
  </si>
  <si>
    <t>NTM (mean  ± SD)
12.7 ± 3.4
Not NTM 
11.2 ± 3.7</t>
  </si>
  <si>
    <t>NTM (Males/females, n)
2/4
Not_NTM
17/19</t>
  </si>
  <si>
    <t>FEV1% predicted 
NTM (mean  ± SD)
99.6 ± 26.1
Not_NTM
93.8 ± 19.8</t>
  </si>
  <si>
    <t>BMI (kg/m2) 
NTM (mean  ± SD)
19.5 ± 4.1
NTM
18.9 ± 3.4</t>
  </si>
  <si>
    <t>Jan 2012 - Dec 2016</t>
  </si>
  <si>
    <t>Sweat chloride &gt;60 mmol/L 
OR 
Two confirmed mutations known to cause CF</t>
  </si>
  <si>
    <t>Annual induced sputum</t>
  </si>
  <si>
    <t>induced sputum</t>
  </si>
  <si>
    <t xml:space="preserve">Sputum was mixed with 3% oxalic acid in a 1:1 ratio in a decontamination step, then centrifuged and the deposit used to inoculate in culture media. </t>
  </si>
  <si>
    <t>0.5 mL onto a Lowenstein Jensen (LJ) slope incubated at 37°C, 0.5 mL onto a LJ slope incubated at 30°C and 0.5 mL into a BACTEC 960 MGIT liquid culture system. 
MGIT up to 6 weeks 
LJ slopes for up to 12 weeks</t>
  </si>
  <si>
    <t>ntm_decontamination</t>
  </si>
  <si>
    <t>ntm_molecular</t>
  </si>
  <si>
    <t>Not applicable</t>
  </si>
  <si>
    <t>NA</t>
  </si>
  <si>
    <t>Nontuberculous Mycobacterial Infection in Young Children With Cystic Fibrosis</t>
  </si>
  <si>
    <t>Cross-sectional study</t>
  </si>
  <si>
    <t>University of North
Carolina Pediatric Pulmonary Clinic</t>
  </si>
  <si>
    <t>North America (NAM)</t>
  </si>
  <si>
    <t>United States</t>
  </si>
  <si>
    <t>National Institutes of Health, USA</t>
  </si>
  <si>
    <t>Anecdotal experience suggests that clinically relevant NTM infection can occur even in very young children with CF. To explore this hypothesis, medical records of children with CF at a university hospital were examined to determine the role of NTM infection in children less than 12 years old.</t>
  </si>
  <si>
    <t>As necessary</t>
  </si>
  <si>
    <t>431
(BAL - 114)</t>
  </si>
  <si>
    <t>First author is a Fellow supported by the Cystic Fibrosis Foundation</t>
  </si>
  <si>
    <t>At time of first positive culture , mean (sd)
7.7 (3.8)
BAL not reported</t>
  </si>
  <si>
    <t>NTM positive 
female/male
8/9
BAL not reported</t>
  </si>
  <si>
    <t>Sputum 
(BAL for subgroup)</t>
  </si>
  <si>
    <t>1:1 combination with 0.5%N-Acetyl-L-Cysteine-2% NaOH and concentration of sample afterwards</t>
  </si>
  <si>
    <t xml:space="preserve">Inoculation onto two Lowenstein Jenses Slants an into one Bactec 7HB12 vial. 
LJ examined for 8 weeks, 
BacTec vials monitored up to week 4. </t>
  </si>
  <si>
    <t>1993-2002
BAL 
(Oct 1999 - Nov 2002)</t>
  </si>
  <si>
    <t>3.9%
BAL (6.1%)</t>
  </si>
  <si>
    <t>Prevalence and drug resistance of mycobacteria in Turkish cystic fibrosis patients</t>
  </si>
  <si>
    <t>Age &lt;= 12y
Cystic fibrosis
Three NTM culture atempts at least
Subgroup: Bronchoalveolar lavage (BAL) for NTM culture</t>
  </si>
  <si>
    <t xml:space="preserve">Istanbul </t>
  </si>
  <si>
    <t>Turkey</t>
  </si>
  <si>
    <t>The prevalence of mycobacteria in Turkish CF patients is not known. The aim of the present study is to reveal the prevalence of MTBC and NTM isolates in Turkish CF patients and to determine the antimicrobial susceptibility of isolated species</t>
  </si>
  <si>
    <t>The authors declare that no competing interest exists.</t>
  </si>
  <si>
    <t xml:space="preserve">females/total (%)
60/126 (47.6)
NTM positive
3/4 (75)
</t>
  </si>
  <si>
    <t>Not_reported</t>
  </si>
  <si>
    <t xml:space="preserve">Sputum  </t>
  </si>
  <si>
    <t>All sputa were decontaminated by 
N-acetyl-L cysteine (NALC)/ sodium hydroxide (NaOH) and concentrated by centrifugation (3800 g for 15 min at +4)</t>
  </si>
  <si>
    <t>The sediment was resuspended in 1 ml phosphate buffer (pH 6.8) and 0.4 ml was inoculated into Bactec 12B medium supplemented with antibiotics and onto Lowenstein-Jensen medium.
All cultures were incubated at 37°C for 10 weeks.</t>
  </si>
  <si>
    <t>All acid-fast bacilli were identified to species level by the GenoType  Mycobacterium CM/AS assay.</t>
  </si>
  <si>
    <t>Apr 2003 - Nov 2008</t>
  </si>
  <si>
    <t>fac_macrolide</t>
  </si>
  <si>
    <t>fac_aspergillus</t>
  </si>
  <si>
    <t>Yes - 2 (50%)</t>
  </si>
  <si>
    <t>Yes - 3 (75%)</t>
  </si>
  <si>
    <t>Nontuberculous Mycobacteria in Adult
Patients with Cystic Fibrosis</t>
  </si>
  <si>
    <t>Cystic fibrosis patients
Screened for mycobacteria</t>
  </si>
  <si>
    <t>adult CF clinic at the Univenity of North CarolinaHospitals</t>
  </si>
  <si>
    <t>In 1981, we began to routinely screen for mycobacteria in their respiratory specimens. The high incidence of positive acid-fast bacilli (AFB) cultures in this population, particularly for MAl, led us to examine the clinical characteristics of patients with positive cultures.</t>
  </si>
  <si>
    <t xml:space="preserve">At entrance and in case of unexplained exacerbation </t>
  </si>
  <si>
    <t>Sputa</t>
  </si>
  <si>
    <t>Sputa submitted for culture of AFB were concentrated and decontaminated using 0.25 percent N-acetylcysteine-I percent NaOH.</t>
  </si>
  <si>
    <t>Each sputum was inoculated onto two Lowenstein-Jensen slants and, beginning in August 1986, 8actec 7H128 vials supplemental with PANTA were also used.
The Lowenstein-Jensen slants were incubated for eight weeks at 35°C and examined weekly for AFB. Bactec 7H12B vials were incubated for four weeks at 3:)OC, and were read twice weekly for the first two
weeks of incubation and once each week during the final two weeks on a Bactec 450.</t>
  </si>
  <si>
    <t>Isolated AFB were identified using standard techniques and, beginning in February 1987, with DNA probes for
M avium and M intraceUulare (Gen Probe, San Diego, Calif)</t>
  </si>
  <si>
    <t>1981-1990</t>
  </si>
  <si>
    <t>17/87 (19.5%)</t>
  </si>
  <si>
    <t>1/17 (5.9%)</t>
  </si>
  <si>
    <t>12/17 (70.6%)</t>
  </si>
  <si>
    <t>Nontuberculous mycobacteria in cystic
fibrosis associated with allergic
bronchopulmonary aspergillosis and
steroid therapy</t>
  </si>
  <si>
    <t>Cystic fibrosis patients</t>
  </si>
  <si>
    <t>Cystic fibrosis centers at Tikva and Haifa, Israel</t>
  </si>
  <si>
    <t>Middle East (ME)</t>
  </si>
  <si>
    <t>Israel</t>
  </si>
  <si>
    <t>the current authors have encountered
CF patients with severe unexplained pulmonary
deterioration, which proved to be related to NTM
infection, particularly that due to M. abscessus. In
this study, the apparent associated risk factors in
this group are reported, and the challenges
involved in the management of this difficult
emerging disease are described.</t>
  </si>
  <si>
    <t>Sputum</t>
  </si>
  <si>
    <t xml:space="preserve">Sputum specimens were rapidly transferred to the laboratory, homogenised in N-acetyl
cysteine and decontaminated with 2% NaOH. </t>
  </si>
  <si>
    <t>Not described</t>
  </si>
  <si>
    <t>1997-2002</t>
  </si>
  <si>
    <t>pNTM disease
5/6 (83.3%)</t>
  </si>
  <si>
    <t>Multicenter Study of Prevalence of Nontuberculous Mycobacteria in
Patients with Cystic Fibrosis in France</t>
  </si>
  <si>
    <t>French CF population</t>
  </si>
  <si>
    <t>France</t>
  </si>
  <si>
    <t>Chancellerie des Universite ´s de Paris and from the Vaincre La  Mucoviscidose association</t>
  </si>
  <si>
    <t>We thus conducted a large, prospective, nationwide study
addressing NTM prevalence in CF patients in France.</t>
  </si>
  <si>
    <t xml:space="preserve">female (%)
769 (48.6%)
</t>
  </si>
  <si>
    <t>Approval by informed consent
Cystic fibrosis
Able to provide at least 3 sputum samples</t>
  </si>
  <si>
    <t>sputum</t>
  </si>
  <si>
    <t>Specimens were decontaminated with the two-step N-acetyl-L-cysteine-NaOHoxalic acid method (31) as previously described (23)</t>
  </si>
  <si>
    <t>Liquid (MGIT [Becton Dickinson, Le Pont de Claix, France] and BacTAlert [bioMe ´rieux, Marcy l’Etoile, France]) and/or solid (Lo¨wenstein and Coletsos; bioMe ´rieux) slants were used for culture.</t>
  </si>
  <si>
    <t>All NTM isolates (except Mycobacterium gordonae isolates) were sent to the Laboratory of Mycobacteria (Pasteur Institute, Paris, France) for identification using hsp65 (M. abscessus-Mycobacterium chelonae group) and 16S-23S intergenic gene region (other NTM) sequencing (18, 24, 27). The different species of the MABSC were further identified by rpoB sequencing (2)</t>
  </si>
  <si>
    <t>104/1582 (6.6%)
Based on all that provided 1 sputum sample</t>
  </si>
  <si>
    <t>Jan 2014 - Dec 2014</t>
  </si>
  <si>
    <t>Prevalence and clinical outcomes of nontuberculous mycobacteria in a Brazilian cystic fibrosis reference center</t>
  </si>
  <si>
    <t>Confirmed cystic fibrosis
Age ≥ 6 years
Able to produce sputum sample</t>
  </si>
  <si>
    <t>University of Campinas CF Center, Brazil</t>
  </si>
  <si>
    <t>Latin-America and Caribbean (LAC)</t>
  </si>
  <si>
    <t>Brazil</t>
  </si>
  <si>
    <t xml:space="preserve">Our study aimed to evaluate the presence and clinical outcomes of NTM isolation in microbiological respiratory cultures obtained from CF patients attended in a Brazilian center, after performing a systematic screening and developing a protocol for diagnosis of NTM infections based both on the ATS/IDSA and the recent CFF/ECFS statements. </t>
  </si>
  <si>
    <t>None declared</t>
  </si>
  <si>
    <t>Annually or in unexplained exacerbations</t>
  </si>
  <si>
    <t>Sputum
Bronchoalveolar lavage (BAL)  if unable to expectorate</t>
  </si>
  <si>
    <t xml:space="preserve">Sputum samples were previously treated with sodium hydroxide (NaOH) 4% to eliminate any possible interfering microorganism. </t>
  </si>
  <si>
    <t>Ziehl–Neelsen stain was used for mycobacterial detection by microscopy, and liquid Middlebrook 7H9 middle was used for mycobacterial growth, with up to 42 days of incubation. Automated mycobacterial etection was performed by the BD BACTEC MGIT system (Becton Dickinson, Franklin lakes, NJ, United States)</t>
  </si>
  <si>
    <t>Multiplex polymerase chain reaction (PCR) was used for differentiation between NTM and Mycobacterium tuberculosis complex, and PCR-restriction enzyme analysis (restriction enzymes BsteI and HaeII) was used for species identification</t>
  </si>
  <si>
    <t>7/117 (5.98%)</t>
  </si>
  <si>
    <t>6/7 inhaled corticosteroids</t>
  </si>
  <si>
    <t>02/07</t>
  </si>
  <si>
    <t>07/07</t>
  </si>
  <si>
    <t>Trends in nontuberculous mycobacteria infection in children and young people with cystic fibrosis</t>
  </si>
  <si>
    <t>Patients included in UK CF registry
Age ≤ 16 years</t>
  </si>
  <si>
    <t>UK CF population</t>
  </si>
  <si>
    <t xml:space="preserve">Medical Research Council, United Kingdom (grant MR/M008797/1 Clinician Scientist Fellowship to Medical Research Council ), the Puffin Appeal (Newcastle upon Tyne Hospitals NHS Charity) and the National Institute for Health Research (NIHR) Newcastle  biomedical Research centre . </t>
  </si>
  <si>
    <t>M.B. unrelated to this work, received
investigator-led research grants from Pfizer and Roche Diagnostics; honoraria for speaking at educational meetings paid to Newcastle University from Novartis, TEVA and Roche Diagnostics; and travel and accommodation for educational meetings from Boehringer Ingelheim and Vertex Pharmaceuticals. M.F.T. unrelated to this work, received an investigator-led research grant from Pfizer. All remaining authors: No reported conflicts of interest</t>
  </si>
  <si>
    <t>we expand on this work using the latest registry data, with the aim of describing recent trends in NTM infection, speciesspecific prevalence and identifying clinical factors associated with infection</t>
  </si>
  <si>
    <t>Recorded in CF UK registry</t>
  </si>
  <si>
    <t>2016
3.5%
2017
3.1%
2018
3.6%</t>
  </si>
  <si>
    <t>2016 ; 2017; 2018</t>
  </si>
  <si>
    <t xml:space="preserve">303/4687 (6.5%) </t>
  </si>
  <si>
    <t>2016-2018</t>
  </si>
  <si>
    <t>Nontuberculous Mycobacteria among Patients with Cystic Fibrosis in the United States Screening Practices and Environmental Risk</t>
  </si>
  <si>
    <t>Registered as CF patient in registry
Age ≥ 12 years 
Cultured for mycobacteria</t>
  </si>
  <si>
    <t>CF patients in the US</t>
  </si>
  <si>
    <t xml:space="preserve">CF foundation </t>
  </si>
  <si>
    <t xml:space="preserve">K.N.O reports funding from Ismed, Inc. </t>
  </si>
  <si>
    <t>using these data from the CFPR, we sought to evaluate geographic risks and NTM clustering at the state level among U.S. patients with CF, as well as any variations that exist among state-level NTM screening rates.</t>
  </si>
  <si>
    <t>Included in US CF registry</t>
  </si>
  <si>
    <t>Yearly, 60% median of patients was cultured annually in all states</t>
  </si>
  <si>
    <t>Not specified</t>
  </si>
  <si>
    <t xml:space="preserve">positive/total 
1384/10527
(MABc and/or MAC) </t>
  </si>
  <si>
    <t>1384/10527 (13.15%)</t>
  </si>
  <si>
    <t>mean= 27
range= 12 - 82</t>
  </si>
  <si>
    <t>2010-2011</t>
  </si>
  <si>
    <t>Epidemiology of Pulmonary Nontuberculous Mycobacterial Sputum Positivity in Patients with Cystic Fibrosis in the United States, 2010–2014</t>
  </si>
  <si>
    <t>Included  in the US CF registry
At least one mycobacterial culture in study period
Age ≥ 12 years
No history of transplant/tuberculosis</t>
  </si>
  <si>
    <t>US CF patients 2010-2014</t>
  </si>
  <si>
    <t>No conflicts of interest to report</t>
  </si>
  <si>
    <t>Using the CFFPR, we sought to identify speciesspecific trends and evaluate risk factors for NTM sputum positivity among persons with CF in the United States over a 5-year period.</t>
  </si>
  <si>
    <t>Recommended annually
In 5-year period, 77% had at least 2 years of culture and 20% all 5 years</t>
  </si>
  <si>
    <t>2010 &amp; 2014</t>
  </si>
  <si>
    <t>11.0% - 2010
13.4% - 2014</t>
  </si>
  <si>
    <t>2010-2014</t>
  </si>
  <si>
    <t>females</t>
  </si>
  <si>
    <t>disease_definition</t>
  </si>
  <si>
    <t>infection_definition</t>
  </si>
  <si>
    <t>at least one positive culture for pathological NTM 
(not M. gordonae)</t>
  </si>
  <si>
    <t>at least one positive culture for NTM</t>
  </si>
  <si>
    <t>≥ 12 years of age with positive culture for MAC or MABc</t>
  </si>
  <si>
    <t>ATS criteria 1997</t>
  </si>
  <si>
    <t>mabs_distribution</t>
  </si>
  <si>
    <t>avium_distribution</t>
  </si>
  <si>
    <t>other_ntm_distribution</t>
  </si>
  <si>
    <t>176/4687 (3.76%)</t>
  </si>
  <si>
    <t xml:space="preserve">92/4687 (1.96%) </t>
  </si>
  <si>
    <t>M. gordonae=152
Other species=660
Multiple species=602
Not reported=17</t>
  </si>
  <si>
    <t xml:space="preserve">
1249
</t>
  </si>
  <si>
    <t>M. chelonae - 1
M. paraffinicum -1</t>
  </si>
  <si>
    <t>M. gordonae - 1</t>
  </si>
  <si>
    <t>8
MABs &amp; MAC - 2</t>
  </si>
  <si>
    <t>6
MABs &amp; MAC - 2</t>
  </si>
  <si>
    <t>11
MAC/chelonae - 2</t>
  </si>
  <si>
    <t>M.gordonae- 16
M.chelonae - 8
M. fortuitum - 2
M. xenopi - 2
M. peregrinum - 2
Other - 4</t>
  </si>
  <si>
    <t>M. lentiflavum - 1</t>
  </si>
  <si>
    <t>point_infection</t>
  </si>
  <si>
    <t>point_disease</t>
  </si>
  <si>
    <t>period_infection</t>
  </si>
  <si>
    <t>period_disease</t>
  </si>
  <si>
    <t>6/42 (14.28%)</t>
  </si>
  <si>
    <t>6/139 (4.3%)</t>
  </si>
  <si>
    <t>12/139 (8.6 %)</t>
  </si>
  <si>
    <t>Nontuberculous Mycobacterial Disease in Adult Cystic Fibrosis Patients</t>
  </si>
  <si>
    <t>Cystic fibrosis population University of Washington medical center in Seattle</t>
  </si>
  <si>
    <t>We wished to determine the prevalence of mycobacterial disease in an adult CF population to learn if there was any association of mycobacterial disease with longevity, with the severity of pulmonary disease, or with the incidence of diabetes or use of systemic steroids.</t>
  </si>
  <si>
    <t>The sputum samples were decontaminated and concentrated by the 2 percent NaOH, N-acetyl cysteine method, and examined using both auramine and Kinyoun stains.</t>
  </si>
  <si>
    <t>They were grown on Lowenstein-Jensen, Middlebrook, 7Hll, and Bactec 12B media. Sputum cultures were quantitated as the number of colony counts on the plate medium.</t>
  </si>
  <si>
    <t>M. fortuitum - 1</t>
  </si>
  <si>
    <t>Dec 1990 - Dec 1991</t>
  </si>
  <si>
    <t>Increasing nontuberculous mycobacteria infection in cystic fibrosis</t>
  </si>
  <si>
    <t>Cohort study (retrospective)</t>
  </si>
  <si>
    <t>Diagnosis of CF according to 2008 criteria</t>
  </si>
  <si>
    <t xml:space="preserve">Graub CF Center at Schneider Children's Medical Center of
Israel (SCMCI) </t>
  </si>
  <si>
    <t>We therefore decided to review and analyze the incidence and prevalence of NTM infection and lung disease in the past decade, and to correlate this with demographic, clinical and immunologic patient data</t>
  </si>
  <si>
    <t>According to 2008 criteria 
- Newborn screening (+) &amp; sweat chloride  ≥60 mmol/L
- Sweat chloride  ≥60 mmol/L
- Presence of 2 CF-causing mutations</t>
  </si>
  <si>
    <t>Sputum was cultured for NTM every 3-6 months</t>
  </si>
  <si>
    <t>at least one positive culture for NTM, no symptoms of disease</t>
  </si>
  <si>
    <t>Specimens underwent mucolysis using AlphaTec NAC-PACRed (N-Acetyl-Cysteine) and then decontamination using 3% NaOH for 15 min followed by addition of buffer (AlphaTec NPC67, Vancouver, Washington, USA) to neutralize the NaOH</t>
  </si>
  <si>
    <t xml:space="preserve">Several drops of the resultant fluid were used for Ziehl–Neelsen (ZN) staining, and the rest was inoculated onto Loewenstein–Jensen (LJ) slanted agar (Loewenstein–Jensen + Glycerol + PACT, Heipha, Germany) and BD BACTEC MGIT incubator
tubes. LJ tubes were placed in a 37 °C incubator and inspected weekly for growth till 8 weeks. MGIT tubes were placed in computerized incubators at 37 °C. </t>
  </si>
  <si>
    <t>Once growth was seen in either media, a repeat ZN stain was performed and further identification was performed by biochemical PCR using
Mycobacteria Genotype kits (Hain Life Science, Germany).</t>
  </si>
  <si>
    <t>180 throughtout all years</t>
  </si>
  <si>
    <t>18/34</t>
  </si>
  <si>
    <t>n=180
F508delta - 47 (26.1%)
W1282X - 52(28.9%)
Unknown - 24 (13.3%)
G542X - 14 (7.8%)
Others - 43 (23.9%)</t>
  </si>
  <si>
    <t>Only defined based on number of positive cultures, not relevant</t>
  </si>
  <si>
    <t>2002-2011</t>
  </si>
  <si>
    <t>34/180 (18.9%)</t>
  </si>
  <si>
    <t>Jan 2002- Dec 2011</t>
  </si>
  <si>
    <t>Annual incidence rate refers to patients with a new NTM positive sputum culture as a percentage of all clinic patients at the end of
that year (“new” culture includes patients already infected with one strain of NTM who acquired a different strain).</t>
  </si>
  <si>
    <t>Reported as median (range), impossible to get a percentage</t>
  </si>
  <si>
    <t>Epidemiology of Nontuberculous Mycobacterial Infections and Associated Chronic Macrolide Use among Persons with Cystic Fibrosis</t>
  </si>
  <si>
    <t>US CF population 2010 - 2011</t>
  </si>
  <si>
    <t>Supported by the Division of Intramural Research, National Institute of Allergy
and Infectious Diseases</t>
  </si>
  <si>
    <t>clarifying the
relationships among long-term macrolide therapy with NTM
infections by species using nationally representative, populationlevel data</t>
  </si>
  <si>
    <t>Classified as Class I - II or III mutations only. Do not provide total population with genotype by strata</t>
  </si>
  <si>
    <t>positive mycobacterial culture obtained in 2011 and a negative mycobacterial culture in 2010</t>
  </si>
  <si>
    <t>incidence_calculation</t>
  </si>
  <si>
    <t>Incident NTM cases included
patients with a positive mycobacterial culture obtained in 2011 and a negative mycobacterial culture in 2010; patients with positive cultures
obtained both years were excluded because they did not represent incident cases in 2011</t>
  </si>
  <si>
    <t>incidence_proportion</t>
  </si>
  <si>
    <t>Nontuberculous mycobacteria in cystic fibrosis patients on the Island
of Gran Canaria. A population study</t>
  </si>
  <si>
    <t xml:space="preserve">1. Patients diagnosed with CF
2. Follow-up in 2 institutions on the island of Gran Canaria
3. Patients with a minimum of three respiratory samples processed for mycobacterial investigation between 2002 and 2012 were included. </t>
  </si>
  <si>
    <t>CF patients in Gran Canaria, Spain</t>
  </si>
  <si>
    <t>Spain</t>
  </si>
  <si>
    <t>No conflicts</t>
  </si>
  <si>
    <t>The objective of this
study was to determine the prevalence of NTM colonization and disease among CF patients in our health area.</t>
  </si>
  <si>
    <t>percentage of patients who had at least one positive NTM culture during each calendar-year</t>
  </si>
  <si>
    <t>ATS 2007</t>
  </si>
  <si>
    <t>Samples for mycobacterial detection were decontaminated with N-acetyl-L-cysteine-sodium hydroxide</t>
  </si>
  <si>
    <t>liquid BACTEC MGIT 960 medium (Becton-Dickinson; Maryland, USA) and on solid Lowenstein-Jensen medium.</t>
  </si>
  <si>
    <t xml:space="preserve">conventional  phenotypic tests and/or molecular techniques: nucleic acid hybridization (Accuprobe,  GenProbe Inc; California, USA) or PCR solid phase reverse hybridization assay (INNO-LiPa Mycobacteria v1 and v2, Innogenetics; Ghent, Belgium). </t>
  </si>
  <si>
    <t>M. simiae - 7
M. fortuitum - 2 
M. peregrinum - 1</t>
  </si>
  <si>
    <t>2002-2012</t>
  </si>
  <si>
    <t>40.9% (18/44)
Mean annual prevalence 14.1± 8.8%</t>
  </si>
  <si>
    <t>22.7% (10/44)</t>
  </si>
  <si>
    <t xml:space="preserve">the percentage of
patients with a NTM positive culture for the first time during each calendar-year. </t>
  </si>
  <si>
    <t>NTM+
1/18 (5.6%)</t>
  </si>
  <si>
    <t>Multidrug-Resistant Nontuberculous Mycobacteria Isolated from
Cystic Fibrosis Patients</t>
  </si>
  <si>
    <t>CF patients in  Rio de Janeiro state, Brazil</t>
  </si>
  <si>
    <t>LAC</t>
  </si>
  <si>
    <t>This study was supported in part by the Fundação de Amparo à Pesquisa do Estado do Rio de Janeiro, the Conselho Nacional de Desenvolvimento Científico e Tecnológico , and PDTIS-FIOCRUZ</t>
  </si>
  <si>
    <t>This is the first complete study providing genotypic identification, antimicrobial susceptibility profiles, and strain diversity of nontuberculous mycobacteria isolates recovered from CF patients in Brazil</t>
  </si>
  <si>
    <t>Sputum samples were processed with NALC-NaOH and 5% oxalic acid
decontamination</t>
  </si>
  <si>
    <t>Lowenstein Jensen reported</t>
  </si>
  <si>
    <t xml:space="preserve">Genotypic identification of the 36 isolates was performed by using PCR restriction analysis targeting the hsp65 gene (PRA-hsp65). The PRA-hsp65 profiles were analyzed using the algorithm available at the PRA site. 
All the results were confirmed by partial sequencing of the rpoB gene. Region V rpoB gene sequences were submitted for BLAST similarity analysis against reference sequences. </t>
  </si>
  <si>
    <t>MAC &amp; MABc - 1
M. fortuitum - 1</t>
  </si>
  <si>
    <t>10/129 (7.75%)</t>
  </si>
  <si>
    <t>1/129 (0.78%)</t>
  </si>
  <si>
    <t>Jun 2009 - Mar 2012</t>
  </si>
  <si>
    <t>High incidence of non-tuberculous mycobacteria-positive cultures among adolescent with cystic fibrosis</t>
  </si>
  <si>
    <t>1. Diagnosis of CF
2. NO transplant recipients
3. Follow-up between 2009 and 2014</t>
  </si>
  <si>
    <t>South East of France</t>
  </si>
  <si>
    <t>No specific funding source</t>
  </si>
  <si>
    <t>No relevant conflicts of interest</t>
  </si>
  <si>
    <t>The aim of our case–control study was first to evaluate the
prevalence of NTM-positive cultures among a large cohort of both pediatric and adult French CF patients, and second, to review the risk factors associated with NTM-positive cultures and determine the impact of NTM identification on lung function evolution</t>
  </si>
  <si>
    <t>Sweat test and genotype determination</t>
  </si>
  <si>
    <t>At least once per year</t>
  </si>
  <si>
    <t>At least one isolate of NTM-positive culture, and all species and subspecies of NTM were considered.</t>
  </si>
  <si>
    <t>Not specified (reference in French)</t>
  </si>
  <si>
    <t xml:space="preserve">Nonmycobacterial isolates were identified by Vitek-MS (bioMerieux). All NTM isolates were identified by hsp65 sequencing </t>
  </si>
  <si>
    <t>MABc/M. gordonae - 1
MABc/MAC - 1
M. lentiflavum - 1
M. paraffinicum - 1
M. gordonae - 1</t>
  </si>
  <si>
    <t>48/401 (12)</t>
  </si>
  <si>
    <t>15/401 (3.7)</t>
  </si>
  <si>
    <t>2009-2014</t>
  </si>
  <si>
    <t>not reported</t>
  </si>
  <si>
    <t>Chronic Mycobacterium abscessus infection and lung function decline in
cystic fibrosis</t>
  </si>
  <si>
    <t>1. AFB culture results available
2. CF diagnosis</t>
  </si>
  <si>
    <t>North Carolina CF patients</t>
  </si>
  <si>
    <t>DE was supported by an NIH Clinical and Translational Science Award, Grant UL1RR025747</t>
  </si>
  <si>
    <t xml:space="preserve">We hypothesized that examination of a large database over a long interval would reveal relationships between chronic NTM
infection and clinical disease in CF. </t>
  </si>
  <si>
    <t>No regular intervals reported, frequency increased along study period</t>
  </si>
  <si>
    <t>At least one positive culture for MAC or MABc</t>
  </si>
  <si>
    <t>sputum, BAL</t>
  </si>
  <si>
    <t>Standard biochemical methods and hsp65 sequence analysis after 2007</t>
  </si>
  <si>
    <t>166/829 (13.7%)</t>
  </si>
  <si>
    <t>2000 - 2007</t>
  </si>
  <si>
    <t>Mycobacterial lung disease in cystic fibrosis: a
prospective study</t>
  </si>
  <si>
    <t>CF population in Paris, France</t>
  </si>
  <si>
    <t>To determine the incidence of mycobacterial lung disease in the children attending our CF center</t>
  </si>
  <si>
    <t>1. Able to provide at least 2 sputum samples in study period</t>
  </si>
  <si>
    <t>4/7 (57.1%)</t>
  </si>
  <si>
    <t>Twice per year in study period</t>
  </si>
  <si>
    <t>at least one positive culture for mycobacteria</t>
  </si>
  <si>
    <t>No specified criteria</t>
  </si>
  <si>
    <t>decontaminated with sulfate lauryl sodium</t>
  </si>
  <si>
    <t>inoculated in duplicate on Lowenstein-Jensen medium and on Lowenstein-Jensen
medium supplemented with sodium pyruvate</t>
  </si>
  <si>
    <t>First identification of mycobacteria was done by classical methods.</t>
  </si>
  <si>
    <t xml:space="preserve">M. chelonae - 3 </t>
  </si>
  <si>
    <t>M. xenopi - 3 
M. fortuitum - 1</t>
  </si>
  <si>
    <t>7/106 (6.6%)</t>
  </si>
  <si>
    <t>2/106 (1.9%)</t>
  </si>
  <si>
    <t>Mar 1995 - Mar 1996</t>
  </si>
  <si>
    <t>7/7 (100%)</t>
  </si>
  <si>
    <t>Prevalence and importance of non-tuberculous mycobacteria in adult
patients with cystic fibrosis in a hospital in Madrid</t>
  </si>
  <si>
    <t>Cf patients, Madrid, Spain</t>
  </si>
  <si>
    <t>The authors have no conflicts of interest to declare.</t>
  </si>
  <si>
    <t>The aim of this study was to determine the prevalence and clinical and microbiological characteristics of NTM-colonised/infected CF patients, and the prevalence and clinical characteristics of patients who have had a positive culture for M. abscessus, in relation to patients in whom other NTM were isolated</t>
  </si>
  <si>
    <t>at least one positive
isolation of NTM</t>
  </si>
  <si>
    <t>MALDI-TOF mass spectrometry and PCR followed by reverse hybridisation (GenoType Mycobacterium CM and GenoType Mycobacterium AS, Hain Lifescience, Germany)</t>
  </si>
  <si>
    <t>M. lentiflavum - 6
M. kansasii - 1
M. gordonae - 1 
M. intracellulare / M. chimaera - 1</t>
  </si>
  <si>
    <t>28 / 92 (30.4%)</t>
  </si>
  <si>
    <t>2010-2017</t>
  </si>
  <si>
    <t>Epidemiology of Nontuberculous Mycobacteria Infection
in Children and Young People With Cystic Fibrosis:
Analysis of UK Cystic Fibrosis Registry</t>
  </si>
  <si>
    <t>United Kingdom CF population</t>
  </si>
  <si>
    <t xml:space="preserve">This work was supported by the Medical Research Council (UK) and the National Institute for Health Research (NIHR) Newcastle Biomedical Research Centre based at Newcastle Hospitals National Health
Service Foundation Trust and Newcastle University. </t>
  </si>
  <si>
    <t xml:space="preserve">Authors disclosed conflicts of interest, none related directly to the research. </t>
  </si>
  <si>
    <t xml:space="preserve">We analyzed data from the UK CF Registry to investigate the epidemiology of NTM infection in individuals aged &lt;16 years between 2010 and 2015. </t>
  </si>
  <si>
    <t>Yearly according to relevant guidelines for the study period</t>
  </si>
  <si>
    <t xml:space="preserve">Unique case with NTM positive respiratory culture </t>
  </si>
  <si>
    <t>1. Age &lt;16 years
2. Available in registry between 2010 to 2015
3. NO data withoud identifier code</t>
  </si>
  <si>
    <t>2010
2011
2012
2013
2014
2015</t>
  </si>
  <si>
    <t>288/5333 (5.4%)</t>
  </si>
  <si>
    <t>2010-2015</t>
  </si>
  <si>
    <t>Nontuberculous Mycobacteria in Patients With Cystic Fibrosis</t>
  </si>
  <si>
    <t>The aim of the present study was to analyze the
content of nontuberculous mycobacteria in sputum
smears and cultures from adult patients with cystic
fibrosis, and to compare the characteristics of these
patients (symptoms, lung function, chest radiographs,
clinical course, and treatment received) to those of
patients without such mycobacterial findings.</t>
  </si>
  <si>
    <t>This study was financed by Red Respira (RTIC C03/011)-SEPAR
(Spanish Society of Pulmonology and Thoracic Surgery).</t>
  </si>
  <si>
    <t>In house criteria requiring repeated isolation of NTM and evidence of clinical deterioration not attributable to bacterial infection</t>
  </si>
  <si>
    <t>The sample was digested and decontaminated with 2% sodium hydroxide and N-acetyl-L-cysteine as the
mucolytic agent, and the final sample concentration of sodium hydroxide was 1%, which is less toxic for the mycobacteria.</t>
  </si>
  <si>
    <t>Sputum samples were stained with auramine-rhodamine and cultures were prepared with Coletsos (BioMériux, Lyon, France) and liquid MGIT 960 (Becton-Dickinson, Sparks, Maryland, USA) with modified Middlebrook 7H9 broth (BioMériux)</t>
  </si>
  <si>
    <t>Non-identified rapid-growing mycobacteria - 1
M.simiae - 1</t>
  </si>
  <si>
    <t>7/28 (25%)</t>
  </si>
  <si>
    <t>Mar 1997 - Dec 2001</t>
  </si>
  <si>
    <t>2/25 (8%)</t>
  </si>
  <si>
    <t>NTM +
3/7 (42.8%)</t>
  </si>
  <si>
    <t>The Role of Mycobacteria Other Than Tuberculosis ( M O T ) in Patients with Cystic Fibrosis</t>
  </si>
  <si>
    <t xml:space="preserve"> to perform a screening study in our C F patients of the
prevalence of mycobacteria in sputum and the status of skin test reactions to tuberculin and MOTT (i.e. sensitins</t>
  </si>
  <si>
    <t>This work has been supported by a grant from the National Society for Pulmonary Research.</t>
  </si>
  <si>
    <t>Danish CF population</t>
  </si>
  <si>
    <t>Denmark</t>
  </si>
  <si>
    <t xml:space="preserve">Total 
mean (range)
15.3 (2.2 -38.5y)
</t>
  </si>
  <si>
    <t>3 tests in 3 months during study</t>
  </si>
  <si>
    <t>At least one positive culture for NTM</t>
  </si>
  <si>
    <t>Sputum samples were decontaminated with
a mixture of 4% oxalic acid and 5% N-acetyl-cysteine</t>
  </si>
  <si>
    <t>cultured on Lswenstein-Jensen (LJ) medium</t>
  </si>
  <si>
    <t>Mycobacterial isolates were identified either by a nucleic-acid hybridization kit (Gen Probe Inc, San Diego. USA) (6) or by standard biochemical tests</t>
  </si>
  <si>
    <t>M. chelonae /abscessus - 5</t>
  </si>
  <si>
    <t>M. gordonae - 4
M. fortuitum - 1</t>
  </si>
  <si>
    <t>M. intracellulare - 3</t>
  </si>
  <si>
    <t>13/185 (7%)</t>
  </si>
  <si>
    <t xml:space="preserve">1987 -1988
</t>
  </si>
  <si>
    <t>Changing epidemiology of the respiratory bacteriology of patients with cystic fibrosis–data from the European cystic fibrosis society patient registry</t>
  </si>
  <si>
    <t xml:space="preserve">The main aim of this study was to examine longitudinal trends in the incidence and prevalence of CF pathogens
(PsA, BCC and SA chronic infections – as well as the colonization of NTM and SM), including age-specific annual estimates, from 2011 to 2016, using data reported to the ECFSPR. </t>
  </si>
  <si>
    <t>European CF patients</t>
  </si>
  <si>
    <t>1. Confirmed diagnosis of CF
2. Included in European CF registry
3. At least one respiratory culture from 2011  to 2016
3. Only countries with 3 years of follow-up</t>
  </si>
  <si>
    <t>a patient with a positive respiratory tract culture in a specific year for the pathogen of interest( NTM)</t>
  </si>
  <si>
    <t>An incident case is defined as the first time a patient is reported to have a positive culture for the pathogen of interest and no positive cultures in the previous two years for that pathogen. Moreover, once a patient is an incident case for a specific pathogen, he/she is excluded from the denominator for calculations of incidence in subsequent years</t>
  </si>
  <si>
    <t>2011 - 2016</t>
  </si>
  <si>
    <t>Geographic Variations in Cystic Fibrosis: An Analysis of the U.S. CF Foundation Registry</t>
  </si>
  <si>
    <t xml:space="preserve"> this study we sought to analyze the Cystic Fibrosis Foundation Patient Registry (CFFPR) to determine if differences exist in the distribution of CF patient variables across the U.S. and their impact on mortality, and to identify areas for further study that may explain regional variations in CF. </t>
  </si>
  <si>
    <t>1. Available state information
2. Included in US CF registry from 2007-2012
3. Confirmed CF diagnosis
4. At least one year of data prior to death</t>
  </si>
  <si>
    <t>US CF population</t>
  </si>
  <si>
    <t xml:space="preserve">Drs. Kopp and Hayes are funded through the CF Foundation for laboratorybased work. </t>
  </si>
  <si>
    <t>The authors have no conflicts of interest to disclose.</t>
  </si>
  <si>
    <t>All subjects had a confirmed diagnosis of CF as defined by two disease causing mutations or a sweat chloride test  60 mmol/L.</t>
  </si>
  <si>
    <t>presence of at least one NTM positive culture</t>
  </si>
  <si>
    <t>2512 / 30896 (8.1%)</t>
  </si>
  <si>
    <t>2007-2012</t>
  </si>
  <si>
    <t>Prospective study on nontuberculous mycobacteria in patients with and without cystic fibrosis</t>
  </si>
  <si>
    <t xml:space="preserve">In a prospective study, we examined recovery rates of
mycobacteria in CF patients and non-CF patients without HIV infection to determine incidence and prevalence
of NTM recovery. </t>
  </si>
  <si>
    <t>1. At least 2 respiratory samples culturesd in study period
2. No HIV infection</t>
  </si>
  <si>
    <t>Munich, Germany CF population</t>
  </si>
  <si>
    <t>Germany</t>
  </si>
  <si>
    <t xml:space="preserve">This study was supported by a research grant of the K. L. Weigand’sche Stiftung, a foundation of the medical faculty of the Ludwig-Maximilians-Universita¨ t, Mu¨ nchen, Germany </t>
  </si>
  <si>
    <t>253 total
91 CF</t>
  </si>
  <si>
    <t>Single recovery was  defined as any patient having NTM isolated at least once</t>
  </si>
  <si>
    <t>Incidence was defined as all new cases
divided by the number of study population at risk (total study population minus prevalent cases).</t>
  </si>
  <si>
    <t>Not clearly reported. Apparently ATS  1997 bacteriological and clinical criteria</t>
  </si>
  <si>
    <t>sputum/BAL</t>
  </si>
  <si>
    <t>Nonsterile specimens were decontaminated by N-acetyl-L-cysteineNaOH and oncentrated by centrifugation (4,000 g for 15 min).</t>
  </si>
  <si>
    <t>For each specimen, 0.5 ml of concentrate was inoculated into BACTEC 460 12B, containing modified Middlebrook 7H12 with the antibiotic supplement, PANTA (polymyxin B, amphotericin B, nalidixic acid, trimethoprim, azlocillin). In parallel, two tubes containing Lo¨ wenstein-Jensen (LJ) medium—one with glycerol and one without (Biotest, Heidelberg, Germany)—were inoculated with 0.2 ml of the same specimen. For CF patients, LJ slants with antibiotic supplement PACT (polymyxin B, amphotericin B, carbenicillin, trimethoprim) were used. All specimens were incubated at 37C for 8 weeks. The BACTEC 460 TB vials were monitored automatically every 2 days during the first week and weekly thereafter</t>
  </si>
  <si>
    <t>Mycobacteria were identified by nucleic acid probes (GenProbe, San Diego, CA) or by sequencing of the 16S rRNA gene [14], and conventional biochemical tests</t>
  </si>
  <si>
    <t>M. kansasii - 1
M. chelonae - 1
M. gordonae - 1
M. fortuitum - 1 
M. malmoense - 1</t>
  </si>
  <si>
    <t>11.0 %</t>
  </si>
  <si>
    <t>Jan 1999 - Dec 2000</t>
  </si>
  <si>
    <t>Multicenter Cross-Sectional Study
of Nontuberculous Mycobacterial
Infections among Cystic Fibrosis Patients, Israel</t>
  </si>
  <si>
    <t xml:space="preserve">We defined NTM infection as a patient having had  at least 1 positive isolate over time. </t>
  </si>
  <si>
    <t>Israel CF population</t>
  </si>
  <si>
    <t>We also wanted to determine the prevalence of NTM infection, the different species involved, and the associated risk factors for the development of NTM pulmonary infections in Israeli patients whose sputum was processed for NTM.</t>
  </si>
  <si>
    <t>1. CF patients 
2. &gt;5 years of age 
3. NOT undergone lung transplantation
4. Had sputum specimens were processed for mycobacteria
5. No immunosupressive treatment
6. Available follow-up data</t>
  </si>
  <si>
    <t>2007 ATS criteria &amp; 1997 ATS criteria</t>
  </si>
  <si>
    <t>Specimens were processed by standard methods and inoculated onto MB/BacT bottle (BacT/Alert System, bioMérieux, Marcy l’Etoile, France), a Lowenstein-Jensen slant, and a Middlebrook 7H11 selective agar plate (19–21). All inoculated media and broths were incubated at 36°C until growth was observed or up to 7 weeks.</t>
  </si>
  <si>
    <t>Species identification was performed by conventional biochemical methods and by determining antimicrobial drug susceptibility patterns using the resistance ratio method and Etest (Biodisk, Solna, Sweden) (21,22). MAC isolates were confirmed by using commercial RNA/DNA probes</t>
  </si>
  <si>
    <t xml:space="preserve">12
M.fortuitum/M.abscessus -1
</t>
  </si>
  <si>
    <t xml:space="preserve">M. simiae - 16
M. fortuitum - 1
M. fortuitum/M.simiae - 1
Unidentified - 5
</t>
  </si>
  <si>
    <t>22.58 %
(42/186)</t>
  </si>
  <si>
    <t>Jul 2001 - Jul 2003</t>
  </si>
  <si>
    <t>Nontuberculous Mycobacteria in Patients with Cystic Fibrosis</t>
  </si>
  <si>
    <t>The objectives of this study were to determine the
prevalence of nontuberculous mycobacterial colonization or infection in patients with CF in our hospital</t>
  </si>
  <si>
    <t>CF population in Madrid, Spain</t>
  </si>
  <si>
    <t>Mean 21y
Range 4 - 48 y</t>
  </si>
  <si>
    <t>Two sputum samples, obtained at intervals of 2 days to 1 week, in study period</t>
  </si>
  <si>
    <t xml:space="preserve">Sputum samples were liquefied with a known, sample characteristic–dependent volume of N-acetylcysteine. The final volume was then recorded and the sputum volume inferred. Half of the sputum sample was then decontaminated by use of the oxalic acid technique of Corper and Uyei [9], and the other half of the sample was decontaminated by use of the sodium hydroxide technique of Kubica et al. [10]. </t>
  </si>
  <si>
    <t>A 0.2-mL portion of each sample was plated on Coletsos medium (Biomedics) and another 0.2.-mL portion was plated on Lo¨wenstein-Jensen selective medium with nalidixic acid, cycloheximide, and lincomycin (Biomedics) [11]. In addition, 1 mL of the oxalic acid–decontaminated fraction was cultured in ESP liquid medium supplemented with ESP Myco GS and ESP Myco Tb (Accumed International). Both solid and liquid media were then incubated
at 37 C for 56 days.</t>
  </si>
  <si>
    <t>identified by means of conventional biochemical tests,  and hybridization probes for Mycobacterium avium-intracellulare complex (GenProbe).</t>
  </si>
  <si>
    <t>M. chelonae - 3
M. scrofulaceum - 1</t>
  </si>
  <si>
    <t>6/37 (16.2%)</t>
  </si>
  <si>
    <t>2001???</t>
  </si>
  <si>
    <t>Nontuberculous Mycobacteria I: Multicenter Prevalence Study in Cystic Fibrosis</t>
  </si>
  <si>
    <t xml:space="preserve">Supported by a grant from the Cystic Fibrosis Foundation, CFF A914 and collaborative grants from participating General Clinical Research Centers, Center for Research Resources, National Institutes of Health </t>
  </si>
  <si>
    <t>This study, using standardized sampling, specimen processing, and organism identification techniques, provides new information regarding the overall and species-specific prevalence, associated clinical characteristics and/or acquisition risk factors, and mode of acquisition of NTM in CF.</t>
  </si>
  <si>
    <t>1. Patients with CF
2. 10 years or older
3. NO transplant
4. NO death during study period</t>
  </si>
  <si>
    <t>Performed, not detailed</t>
  </si>
  <si>
    <t>Specimens were placed on Lowenstein-Jensen slants and in BacTec 7H12B vials with PANTA (31).</t>
  </si>
  <si>
    <t>Mycobacteria were typed at study sites and sent to the reference laboratory (University of Texas Health Center, Tyler) for final identification. Slowly growing mycobacteria were speciated by polymerase chain reaction and restriction digest (33). Rapidly growing mycobacteria were identified by a modified technique (34).</t>
  </si>
  <si>
    <t>18
MAC &amp; MABs - 5</t>
  </si>
  <si>
    <t>92
MAC &amp; MABs - 5</t>
  </si>
  <si>
    <t>M. gordonae - 5
M. kansasii - 2
M. lentiflavum - 2
M. peregrinum - 2 
M. malmoense - 1 
M. terrae - 1</t>
  </si>
  <si>
    <t>12.98% 
128 / 986</t>
  </si>
  <si>
    <t>1994 ?</t>
  </si>
  <si>
    <t>Cystic Fibrosis in Adults</t>
  </si>
  <si>
    <t>1. Patients with CF
2. Over 18 years old</t>
  </si>
  <si>
    <t>Brazilian CF population</t>
  </si>
  <si>
    <t>The objectives of this study were to identify patients
with CF among a population of adult patients with
chronic mucopurulent sputum production and to characterize this particular and less severe phenotype of the disease</t>
  </si>
  <si>
    <t>The diagnosis of CF was based on the finding of at least two abnormal sweat chloride concentrations determined by the quantitative pilocarpine iontophoresis sweat test.</t>
  </si>
  <si>
    <t>mean ± SD
41.8 ± 17.2</t>
  </si>
  <si>
    <t>n (%)
27 (50)</t>
  </si>
  <si>
    <t>FEV1 -pp
52 ± 25
FVC-pp
66 ± 24</t>
  </si>
  <si>
    <t>mean± SD
21.8 ± 8.3</t>
  </si>
  <si>
    <t>Presence of agent in sputum</t>
  </si>
  <si>
    <t>9 / 54 (16.7)</t>
  </si>
  <si>
    <t>2003-2004</t>
  </si>
  <si>
    <t>Prevalence of Mycobacterium lentiflavum in cystic fibrosis patients, France</t>
  </si>
  <si>
    <t>No competing interests to declare</t>
  </si>
  <si>
    <t>As we observed an unusual prevalence of M. lentiflavum isolates in clinical samples taken from patients
suffering from respiratory diseases, the objective of this
clinical study was to describe the potential opportunistic
role of M. lentiflavum in cystic fibrosis.</t>
  </si>
  <si>
    <t>n (%)
199/354 (56.2)</t>
  </si>
  <si>
    <t>≥18 years - 235
&lt;18 years - 119</t>
  </si>
  <si>
    <t>at least one
respiratory tract specimen that yielded NTM</t>
  </si>
  <si>
    <t>Respiratory tract specimens, not specified</t>
  </si>
  <si>
    <t>Decontamination using 4 %
NaOH-N-acetyl-L-cysteine according to the manufacturer’s recommendations</t>
  </si>
  <si>
    <t xml:space="preserve">Mycobacterial growth indicator tube (MGIT, Becton Dickinson, Le Pont-de-Claix, France) and onto a Coletsos slant (bioMérieux, La-Balme-lesGrottes, France) incubated at 37 °C in a 5 % CO2 atmosphere. </t>
  </si>
  <si>
    <t xml:space="preserve">Isolates were identified using
partial rpoB sequencing </t>
  </si>
  <si>
    <t>M. lentiflavum - 5
M. lentiflavum / MAC - 1</t>
  </si>
  <si>
    <t>8
M. lentiflavum / MAC - 1</t>
  </si>
  <si>
    <t>25/354 (7.1%)</t>
  </si>
  <si>
    <t>Jan 2010 - Sep 2014</t>
  </si>
  <si>
    <t>Age-Related Prevalence and Distribution of Nontuberculous
Mycobacterial Species among Patients with Cystic Fibrosis</t>
  </si>
  <si>
    <t>This work was supported by a grant from the Association “Vaincre la Mucoviscidose.”</t>
  </si>
  <si>
    <t>To study possible age-related differences in the overall epidemiology of NTM in CF</t>
  </si>
  <si>
    <t>n (%)
182/385 (47.27)</t>
  </si>
  <si>
    <t>Three samples per year during study period</t>
  </si>
  <si>
    <t xml:space="preserve"> at least one sample positive for NTM during the study period</t>
  </si>
  <si>
    <t>Decontaminated with NALC-NaOH-oxalic acid (0.25% N-acetyl-L-cysteine–1% sodium hydroxide–5% oxalic acid)</t>
  </si>
  <si>
    <t xml:space="preserve">Two Lo¨wenstein-Jensen slants were inoculated per specimen; one was incubated at 37°C and the other at 30°C. The slants were examined twice weekly for 2 weeks and then weekly for a further 10 weeks. </t>
  </si>
  <si>
    <t>RGM were identified by standard techniques
and hsp65 sequencing . MAC was identified by the Accuprobe technique (Gen Probe)</t>
  </si>
  <si>
    <t>13
MABs / M. gordonae -1</t>
  </si>
  <si>
    <t>7
MAC / M. kansasii - 1</t>
  </si>
  <si>
    <t>M. gordonae - 5
M. kansasii - 1
M. chelonae - 1
M. lentiflavum - 1
M. scrofulaceum - 1
M. szulgai - 1
M. xenopi - 1</t>
  </si>
  <si>
    <t>31/385 (8.05)</t>
  </si>
  <si>
    <t>Evaluation of RGM Medium for Isolation
of Nontuberculous Mycobacteria from
Respiratory Samples from Patients with
Cystic Fibrosis in the United States</t>
  </si>
  <si>
    <t xml:space="preserve">The aim of this study was to assess the utility of RGM medium in a clinical laboratory in the United States and to examine whether an extended incubation time from 10 to
28 days might enhance the isolation of slow-growing species of NTM such as members of the Mycobacterium avium complex (MAVC). </t>
  </si>
  <si>
    <t xml:space="preserve">No funding received for the conduction of the study. </t>
  </si>
  <si>
    <t>Double decontamination with NALC–2% NaOH and oxalic acid before inoculation</t>
  </si>
  <si>
    <t>RGM medium is based on Middlebrook 7H9 medium supplemented with oleic acid-albumin-dextrose-catalase (OADC) and a mixture of four antimicrobials (28d). Cultured also in B. cepacia selective agar (28d), MGIT and LJ medium (both for 42d).</t>
  </si>
  <si>
    <t xml:space="preserve"> MALDI-TOF MS IVD system with the Knowledge Base version 2.0.
Slowly growing mycobacteria and bacteria that
could not be identified by MALDI-TOF MS were identified by using partial sequencing of the 16S rRNA </t>
  </si>
  <si>
    <t>CF patients in North Carolina, USA</t>
  </si>
  <si>
    <t>The Freeman Hospital Microbiology Department (represented by C.L.P. and J.D.P.) receives funding from bioMérieux for the development and evaluation of culture media, and J.D.P. has performed consultancy work for the same company. The other authors have no conflicts to declare.</t>
  </si>
  <si>
    <t>&lt;1y - 71 y
median: 14.9y</t>
  </si>
  <si>
    <t>261/487 (53.6%)</t>
  </si>
  <si>
    <t xml:space="preserve"> Specimen types included deep pharingeal  swabs (36.1%), sputum/tracheal aspirates (58.4%), and BW (bronchial wash) and BAL fluids.(5.5%)</t>
  </si>
  <si>
    <t>At least one NTM isolation in any of the methods</t>
  </si>
  <si>
    <t>69/487 (14.17%)</t>
  </si>
  <si>
    <t>Dec 2015 - Apr 2016</t>
  </si>
  <si>
    <t>A novel culture medium for isolation of rapidly-growing mycobacteria from
the sputum of patients with cystic fibrosis</t>
  </si>
  <si>
    <t>We report the evaluation of a novel agar-based culture
medium (RGM medium) designed for the isolation of
rapidly-growing mycobacteria from the sputa of patients with CF</t>
  </si>
  <si>
    <t>&lt;1y - 77y</t>
  </si>
  <si>
    <t>Not reported, less than 10% of cohort routinely cultured in 8 months period</t>
  </si>
  <si>
    <t>Sputum samples received from patients with CF were digested (1:1) with sputasol (Oxoid) and 10 μl aliquots cultured onto whole plates of RGM medium and Burkholderia cepacia selective agar</t>
  </si>
  <si>
    <t xml:space="preserve">For suspected isolates of mycobacteria, full protein extractions were required for mycobacterial speciation and, after numerous protocols were evaluated, the method recommended by Saleeb et al. was adopted. Species and subspecies identity was further
confirmed by sequencing at least two of three housekeeping genes (rpoB, hsp65 and sodA) as previously described </t>
  </si>
  <si>
    <t>9.52% (20/210)</t>
  </si>
  <si>
    <t>Feb 2014 - Sep 2014</t>
  </si>
  <si>
    <t>Urine lipoarabinomannan point-of-care testing in patients affected by pulmonary nontuberculous mycobacteria – experiences from the Danish Cystic Fibrosis cohort study</t>
  </si>
  <si>
    <t>We set forth to investigate LAM test performance in the Danish CF population characterized by a high NTM prevalence and no reported TB cases</t>
  </si>
  <si>
    <t>1. Available urine sample for testing of Lipoarabinomannan (LAM)</t>
  </si>
  <si>
    <t>The authors declare that they have no competing interests.</t>
  </si>
  <si>
    <t>at least one positive NTM culture</t>
  </si>
  <si>
    <t>ATS criteria 2007</t>
  </si>
  <si>
    <t>Once per year screening; since 2012,  NTM culture for all sputum samples</t>
  </si>
  <si>
    <t>expectorated sputa, laryngeal aspirates or bronchial lavage fluids</t>
  </si>
  <si>
    <t>NaOH-N-acetyl cysteine to prevent bacterial overgrowth</t>
  </si>
  <si>
    <t>solid (Löwenstein-Jensen slants, SSI Diagnostica, Hilleroed, Denmark) and liquid culture media (MGIT 960, Becton Dickinson Microbiology Systems, Sparks, MD, USA) and incubated at 35°C to 37°C for 8 weeks.
Burkholderia cepacia selective agar BCSA (Biomérieux) was used as growth medium for 14 days at 37 degrees Celsius with CO2.</t>
  </si>
  <si>
    <t xml:space="preserve">MALDITOF and 16S rRNA sequencing locally. </t>
  </si>
  <si>
    <t>11.61%
23/198</t>
  </si>
  <si>
    <t>9.6%
19/198</t>
  </si>
  <si>
    <t>May 2012 - Dec 2013</t>
  </si>
  <si>
    <t>Epidemiology of nontuberculous mycobacteria among patients with
cystic fibrosis in Scandinavia</t>
  </si>
  <si>
    <t xml:space="preserve">In the first part of the study we aimed to describe the prevalence as well as geographical and species
distribution of NTM in Scandinavia. CF registries and microbiological databases in Denmark, Norway and
Sweden were queried for any patient with CF, who had at least one positive NTM airway culture from
January 2000 to December 2012. </t>
  </si>
  <si>
    <t>Denmark, Norway and Sweden</t>
  </si>
  <si>
    <t>DTR is supported by an MRC Population Health Scientist Fellowship (G0802448).</t>
  </si>
  <si>
    <t>None of the authors report conflicts of interest</t>
  </si>
  <si>
    <t>Annual screening from sputum, laryngeal suction or BAL. In denmkark,  annual screening since 2011</t>
  </si>
  <si>
    <t>sputum, BAL, layngeal suction</t>
  </si>
  <si>
    <t>pretreated with SDS-NaOH, a cocktail of
antibiotics (amphotericin B, carbenicillin, polymyxin B-sulfate and trimethoprim-lactate), or 5% oxalic acid. In most centers, more than one method of decontamination and culture was used</t>
  </si>
  <si>
    <t>Samples were then cultured for mycobacteria on either Löwenstein–Jensen egg medium, Bactec
460™ culture system, MGIT™ (Mycobacteria Growth Indicator Tube) 960 system or Burkholderia cepacia selective agar. In most centers, more than one method of decontamination and culture was used</t>
  </si>
  <si>
    <t>Positive cultures were identified to species-level by 16- 23S spacer array technique, sequencing of the rpoB gene, hybridization and/or growth ability on Löwenstein–Jensen slants with 5% NaCl. In some centers, the GenoType Mycobacterium CM and AS tests [15] and DNA sequencing of the hsp65 gene [16]</t>
  </si>
  <si>
    <t>Only Mabs - 70
Mabs/MAC - 17</t>
  </si>
  <si>
    <t>Only Mabs - 51
Mabs/MAC - 17</t>
  </si>
  <si>
    <t>Other NTM - 10
Other NTM in combination - 9</t>
  </si>
  <si>
    <t>157/1270 (12.36)</t>
  </si>
  <si>
    <t>2000-2012</t>
  </si>
  <si>
    <t>NTM+
Oral steroids - 11/157 (7%)</t>
  </si>
  <si>
    <t>Time of 1st positive
NTM+
Continuous macrolide -
23 (47.9%)</t>
  </si>
  <si>
    <t>Non-Tuberculous Mycobacteria in Children With Cystic Fibrosis: Isolation, Prevalence, and Predictors</t>
  </si>
  <si>
    <t xml:space="preserve">1. between the ages of 6 and 18 years 
2.  CF (sweat chloride &gt;60 mmol/L or two CF transmembrane regulator gene mutations) 
3. managed at the Hospital for Sick Children in Toronto, Canada between Mar and Nov 2004 
4. Patients were required to expectorate a lower respiratory sputum sample during their routine CF clinic visit. </t>
  </si>
  <si>
    <t>Canadian CF population</t>
  </si>
  <si>
    <t>Canada</t>
  </si>
  <si>
    <t>No specific financial support was received to
conduct this study</t>
  </si>
  <si>
    <t xml:space="preserve">The authors have indicated they have no financial relationships relevant to this article to disclose. </t>
  </si>
  <si>
    <t xml:space="preserve">The primary purpose of this 9-month prospective study
was to determine the prevalence of NTM isolation and
clinically significant NTM disease in pediatric patients
with CF at the Hospital for Sick Children in Toronto,
Canada. </t>
  </si>
  <si>
    <t>sweat chloride &gt;60 mmol/L or two CF transmembrane regulator gene mutations</t>
  </si>
  <si>
    <t xml:space="preserve">All patients were tested once in sputum </t>
  </si>
  <si>
    <t>Positive culture for NTM, at least one</t>
  </si>
  <si>
    <t>Each sputum sample was then divided into two parts and treated using either a one-step N-acetyl L-cysteine and 2.5% sodium hydroxide (NALC–NaOH) decontamination procedure, or a more rigorous two-step decontamination using NALC–NaOH followed by 5% oxalic acid.</t>
  </si>
  <si>
    <t>Mycobacterium growth indicator tubes (Becton
Dickinson, Sparks, MD) and onto Lowenstein-Jensen (LJ) slants. LJ slants were incubated in a 378C incubator and mycobacterium growth indicator tubes were incubated at 378C in the continuous monitoring BACTEC 960 system. Read up to 7 weeks</t>
  </si>
  <si>
    <t>Cultures with acid-fast bacilli in the smears were sent for species identification by AccuProbe test for Mycobacterium tuberculosis complex,
Mycobacterium avium complex (MAC), and Mycobacterium gordonae. All other species of NTM were identified by high performance liquid chromatography (HPLC).</t>
  </si>
  <si>
    <t>6/98 - 6.1%</t>
  </si>
  <si>
    <t>1/98 - 1.02%</t>
  </si>
  <si>
    <t>2004 (Mar-Mov)</t>
  </si>
  <si>
    <t>Increased Prevalence and Resistance of Important Pathogens  ecovered from Respiratory Specimens of Cystic Fibrosis Patients During a Decade</t>
  </si>
  <si>
    <t>The goal of this study was to compare the overall prevalence and susceptibility of important CF-related pathogens in patients attending 2 certified CF centers within a decade.</t>
  </si>
  <si>
    <t>1. CF patients
2. Available in microbiological records from 2001 or 2011</t>
  </si>
  <si>
    <t>The authors have no funding or conflicts of interest to disclose.</t>
  </si>
  <si>
    <t>Changing Epidemiology of the Respiratory Bacteriology of Patients With Cystic Fibrosis</t>
  </si>
  <si>
    <t>his study was supported by the US Cystic
Fibrosis Foundation and, in part, by the Intramural Research Program of the National Heart, Lung, and Blood Institute of the  National Institutes of Health</t>
  </si>
  <si>
    <t>None to declare</t>
  </si>
  <si>
    <t>we wanted to determine if the epidemiology of CF
pathogens has continued to evolve since our previous
analysis (1995-2005)</t>
  </si>
  <si>
    <t>Based on inclusion on CFFPR</t>
  </si>
  <si>
    <t xml:space="preserve"> one or more positive
respiratory tract cultures for the pathogen of interest (NTM)</t>
  </si>
  <si>
    <t xml:space="preserve">sputum, induced sputum, or BAL from patients $ 12 years </t>
  </si>
  <si>
    <t>1. Patients with CF with at least one
respiratory tract culture result in the CFFPR from Jan2006 through Dec 2012. 
2. Patients who underwent solid organ
transplantation were included in the analysis until the year of their transplant. 
3. Patients who died during the study period were included until the year of death. 
4. For NTM, samples in patients older than 12 years</t>
  </si>
  <si>
    <t>31915
(total, NTM unknown)</t>
  </si>
  <si>
    <t>6.94% prevalence</t>
  </si>
  <si>
    <t>5.03% prevalence</t>
  </si>
  <si>
    <t>0.82% prevalence</t>
  </si>
  <si>
    <t xml:space="preserve">An incident case was defined as the first time a patient was reported to have a positive culture for the pathogen of interest. Culture results for the 10 previous years were reviewed. Once a patient was an incident case for a specific pathogen, they were excluded from the denominator for subsequent calculations of incidence. </t>
  </si>
  <si>
    <t>Prevalence of Nontuberculous
Mycobacteria in Cystic Fibrosis
Clinics, United Kingdom, 2009</t>
  </si>
  <si>
    <t>To determine the optimal management of NTM in
CF, we first need to define the extent of the problem and
characterize current practice. The aim of this study was to establish the prevalence of NTM infection in the UK CF community, how it is screened for, and how it is managed.</t>
  </si>
  <si>
    <t xml:space="preserve">Not defined
Pediatric - 3317
Adult - 3805
</t>
  </si>
  <si>
    <t>Annually - 32 centers
Every 6m - 1 center
Every 3m  - 1 center
Clinical indication - 9</t>
  </si>
  <si>
    <t>Any NTM isolate</t>
  </si>
  <si>
    <t>133
Adults - 118
Pediatric - 75</t>
  </si>
  <si>
    <t>83
Adults - 53
Pediatric - 30</t>
  </si>
  <si>
    <t>2008-2009</t>
  </si>
  <si>
    <t>Mycobacterium abscessus and
Children with Cystic Fibrosis</t>
  </si>
  <si>
    <t>to prospectively evaluate the rate of isolation of M. abscessus in the cystic fibrosis patients attending our center, the degree of transmissibility of this organism, and its clonality, by using DNA-based identification and typing systems.</t>
  </si>
  <si>
    <t>1. Cystic fibrosis
2. Assisted the Necker Hospital for Sick Children</t>
  </si>
  <si>
    <t>CF population, Paris-France</t>
  </si>
  <si>
    <t>This work received financial support from the Association “Vaincre la Mucoviscidose.”</t>
  </si>
  <si>
    <t>Annually</t>
  </si>
  <si>
    <t>at least one sample positive for nontuberculous mycobacteria</t>
  </si>
  <si>
    <t>ATS 1997</t>
  </si>
  <si>
    <t>Specimens were decontaminated with NALC-NaOHoxalic acid (0.25% N-acetyl-L-cysteine–1% sodium hydroxide–5% oxalic acid)</t>
  </si>
  <si>
    <t>Two Löwenstein-Jensen slants were
inoculated for each specimen, one of which was incubated at 37°C and the other at 30°C. The slants were examined twice weekly for 2 weeks and then weekly for a further 10 weeks</t>
  </si>
  <si>
    <t xml:space="preserve">Rapidly growing mycobacteria recovered from clinical and environmental samples were identified by standard techniques (17) and hsp65 sequencing (18). The M. avium complex was identified by the AccuProbe technique </t>
  </si>
  <si>
    <t>13
M. gordonae/MABs - 2</t>
  </si>
  <si>
    <t>M. gordonae - 4
M. fortuitum - 1
M. kansasii -1
Unidentified - 1</t>
  </si>
  <si>
    <t>Jan 1996 - Dec 1999</t>
  </si>
  <si>
    <t>Mycobacterial isolations in young adults with cystic fibrosis</t>
  </si>
  <si>
    <t>Augustus Newman Foundation for financial support of MJS.</t>
  </si>
  <si>
    <t>London CF population</t>
  </si>
  <si>
    <t>We have reviewed our experience of patients with cystic fibrosis who have had mycobacteria isolated from their sputa</t>
  </si>
  <si>
    <t>sweat sodium concentration of
over 70 mmol (mEq)/l.</t>
  </si>
  <si>
    <t>As clinically indicated when admitted</t>
  </si>
  <si>
    <t>Isolation of NTM</t>
  </si>
  <si>
    <t>1978-1984??</t>
  </si>
  <si>
    <t>4/233 (1.7%)</t>
  </si>
  <si>
    <t>Biochemical methods</t>
  </si>
  <si>
    <t>Prevalence and antimicrobial susceptibility of microorganisms isolated
from sputa of patients with cystic fibrosis</t>
  </si>
  <si>
    <t>The aim of this study was to describe the prevalence of bacterial and fungal microorganisms in different age groups and to evaluate the antimicrobial susceptibility patterns of the most common bacterial pathogens in CF patients during a one-year period.</t>
  </si>
  <si>
    <t>CF population Germany</t>
  </si>
  <si>
    <t>Median (range)
18 (6-41y)</t>
  </si>
  <si>
    <t>positive isolate of NTM</t>
  </si>
  <si>
    <t>26/60 (43.3%)</t>
  </si>
  <si>
    <t xml:space="preserve">decontaminated by N-acetyl-L-cysteine-/NaOH-treatment </t>
  </si>
  <si>
    <t>MGIT tubes . Growth was continuously
monitored by the automated BACTEC MGIT 960 system</t>
  </si>
  <si>
    <t>Identification of NTM was achieved by amplification and sequencing of the 16S rRNA-gene.</t>
  </si>
  <si>
    <t>8/60 (13.3%)</t>
  </si>
  <si>
    <t>35/60 (58.3%)</t>
  </si>
  <si>
    <t>Epidemiology of nontuberculous mycobacteria (NTM) amongst individuals with cystic fibrosis (CF)</t>
  </si>
  <si>
    <t>we undertook a population-based analysis of the factors associated with the isolation of NTM in a large population of European patients with CF using the European Cystic Fibrosis Society Patient Registry (ECFSPR) data.</t>
  </si>
  <si>
    <t>Inclusion in European CF registry</t>
  </si>
  <si>
    <t>1. Available data in registry for 2009
2. Countries with ~90% coverage</t>
  </si>
  <si>
    <t>France, Sweden and UK CF population</t>
  </si>
  <si>
    <t>presence of NTM</t>
  </si>
  <si>
    <t>374/13593 (2.75%)</t>
  </si>
  <si>
    <t>Investigating transmission of Mycobacterium abscessus amongst children in an Australian cystic fibrosis centre</t>
  </si>
  <si>
    <t>Melbourne, Australia CF population</t>
  </si>
  <si>
    <t>Australia (AUS)</t>
  </si>
  <si>
    <t>Australia</t>
  </si>
  <si>
    <t>This research did not receive any specific grant from funding agencies in the public, commercial or not-for-profit sectors.</t>
  </si>
  <si>
    <t>In this context we sought to describe the burden of NTM at our paediatric CF centre, and investigate our M. abscessus patient isolates for genetic relatedness and evidence of cross-transmission.</t>
  </si>
  <si>
    <t>Annually for patients abel to expectorate and according to clinical suspicion</t>
  </si>
  <si>
    <t>not specified (NTM positive culture)</t>
  </si>
  <si>
    <t>36/99 
(low rate of testing in total of 328 patients)</t>
  </si>
  <si>
    <t>Jan2013-Mar2017</t>
  </si>
  <si>
    <t>CYSTIC FIBROSIS IN AUSTRALIA
2010. 13th Annual Report from the Australian Cystic Fibrosis Data Registry</t>
  </si>
  <si>
    <t>Registry report</t>
  </si>
  <si>
    <t>Included in the Australian CF registry for the year 2010</t>
  </si>
  <si>
    <t>Australian CF population</t>
  </si>
  <si>
    <t>Thanks also to the following organisations for their generous financial support:
Abbott Laboratories
AstraZeneca
Roche Products
The participants in Cystic Fibrosis ‘The Great Escape car rally’
LJ Hooker Cystic Fibrosis National Sponsor for Research</t>
  </si>
  <si>
    <t>Newborn screening and concomitant symptoms. 85.7% patients genotyped</t>
  </si>
  <si>
    <t>median  - 17.6
mean - 19
Adults 
1500
Child/adolescent - 1563</t>
  </si>
  <si>
    <t>23.6% 
(over patients tested, n unknown)</t>
  </si>
  <si>
    <t>1946 (patients tested for microbiology)</t>
  </si>
  <si>
    <t>CYSTIC FIBROSIS IN AUSTRALIA
2011. 14th Annual Report from the Australian Cystic Fibrosis Data Registry</t>
  </si>
  <si>
    <t>Included in the Australian CF registry for the year 2011</t>
  </si>
  <si>
    <t>Thanks also to the following organisations for their generous financial support:
Abbott Laboratories
Novartis
Pharmaxis
Roche Products
The participants in Cystic Fibrosis ‘The Great Escape car rally’
LJ Hooker Cystic Fibrosis National Sponsor for Research</t>
  </si>
  <si>
    <t>Newborn screening and concomitant symptoms.
82.3 % patients genotyped</t>
  </si>
  <si>
    <t>2001
(patients tested for microbiology)</t>
  </si>
  <si>
    <t>1.2% 
(over number of patients tested, unspecified)</t>
  </si>
  <si>
    <t>25.2% 
(over patients tested, n unknown)</t>
  </si>
  <si>
    <t>CYSTIC FIBROSIS IN AUSTRALIA
2012. 15th Annual Report from the Australian Cystic Fibrosis Data Registry</t>
  </si>
  <si>
    <t>Included in the Australian CF registry for the year 2012</t>
  </si>
  <si>
    <t>2182
(patients tested for microbiology)</t>
  </si>
  <si>
    <t>Thanks also to the following organisations for their generous financial support:
Abbott Laboratories
Novartis
Pharmaxis
Vertex Pharmacuticals</t>
  </si>
  <si>
    <t>Newborn screening and concomitant symptoms.
86.2 % patients genotyped</t>
  </si>
  <si>
    <t>1.5% 
(over number of patients tested, unspecified)</t>
  </si>
  <si>
    <t>26.8% 
(over patients tested, n unknown)</t>
  </si>
  <si>
    <t>CYSTIC FIBROSIS IN AUSTRALIA
2013. 16th Annual Report from the Australian Cystic Fibrosis Data Registry</t>
  </si>
  <si>
    <t>2206
(patients tested for microbiology)</t>
  </si>
  <si>
    <t>CFA also acknowledges generous support from Mylan, Novartis, Roche, Vertex
Pharmaceuticals and the participants in The Great Escape car rally for CF</t>
  </si>
  <si>
    <t>Newborn screening and concomitant symptoms.
92.9 % patients genotyped</t>
  </si>
  <si>
    <t>1.9% 
(over number of patients tested, unspecified)</t>
  </si>
  <si>
    <t>25% 
(over patients tested, n unknown)</t>
  </si>
  <si>
    <t>CYSTIC FIBROSIS IN AUSTRALIA
2014. 16th Annual Report from the Australian Cystic Fibrosis Data Registry</t>
  </si>
  <si>
    <t>CFA also acknowledges generous support from CFA also acknowledges generous support from Vertex, Mylan, Roche, Novartis ( CFA to advise): and the participants from the Cystic Fibrosis Australia Great Escape</t>
  </si>
  <si>
    <t>Newborn screening and concomitant symptoms.
92.1 % patients genotyped</t>
  </si>
  <si>
    <t>2.5% 
(over number of patients tested, unspecified)</t>
  </si>
  <si>
    <t>24% 
(over patients tested, n unknown)</t>
  </si>
  <si>
    <t>2021
(patients tested for microbiology)</t>
  </si>
  <si>
    <t>This report was produced with the support of Cystic Fibrosis Australia</t>
  </si>
  <si>
    <t>Newborn screening and concomitant symptoms.
91.7% patients genotyped</t>
  </si>
  <si>
    <t>2047
(patients tested for microbiology)</t>
  </si>
  <si>
    <t>2.8% 
(over number of patients tested, unspecified)</t>
  </si>
  <si>
    <t>18.2% 
(over patients tested, n unknown)</t>
  </si>
  <si>
    <t>The Australian Cystic Fibrosis Data Registry Annual Report, 2016.</t>
  </si>
  <si>
    <t>Included in the Australian CF registry for the year 2016</t>
  </si>
  <si>
    <t>1769
(patients tested for microbiology)</t>
  </si>
  <si>
    <t>This report was produced with the support of Cystic Fibrosis Australia.</t>
  </si>
  <si>
    <t>Newborn screening and concomitant symptoms.
95.2 % patients genotyped</t>
  </si>
  <si>
    <t>2.6% 
(over number of patients tested, unspecified)</t>
  </si>
  <si>
    <t>14.7% 
(over patients tested, n unknown)</t>
  </si>
  <si>
    <t xml:space="preserve"> The Australian Cystic Fibrosis Data Registry Annual Report, 2017.</t>
  </si>
  <si>
    <t>Included in the Australian CF registry for the year 2017</t>
  </si>
  <si>
    <t>1323
(patients tested for microbiology)</t>
  </si>
  <si>
    <t>Newborn screening and concomitant symptoms.
94.1 % patients genotyped</t>
  </si>
  <si>
    <t>4.2% 
(over number of patients tested, unspecified)</t>
  </si>
  <si>
    <t>22.9% 
(over patients tested, n unknown)</t>
  </si>
  <si>
    <t xml:space="preserve">
•  Provide data for epidemiologic research;
</t>
  </si>
  <si>
    <t>Brazilian Cystic Fibrosis
Patient Registry
2010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</si>
  <si>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t>
  </si>
  <si>
    <t>855/1798 (47.6%)</t>
  </si>
  <si>
    <t>n=1555
median(range)
10.38 (0.09-79.6)
mean(sd)
12.9(10.9)</t>
  </si>
  <si>
    <t>CF diagnosis by newborn screening, sweat chloride, genotype</t>
  </si>
  <si>
    <t>At least one positive result for the respiratory pathogen in the given year</t>
  </si>
  <si>
    <t>6/1440 (0.4%)</t>
  </si>
  <si>
    <t>27/1440 (1.9%)</t>
  </si>
  <si>
    <t>Brazilian Cystic Fibrosis
Patient Registry
2011 Annual Report</t>
  </si>
  <si>
    <t>1014 / 2182 (46.5%)</t>
  </si>
  <si>
    <t>4/1562 (0.3%)</t>
  </si>
  <si>
    <t>29/1562 (1.9%)</t>
  </si>
  <si>
    <t>Brazilian Cystic Fibrosis
Patient Registry
2012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</si>
  <si>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
• United Medical Ltda.
• Abbott Laboratórios do Brasil
• Moksha8 Brasil</t>
  </si>
  <si>
    <t>1252 / 2669 (46.9%)</t>
  </si>
  <si>
    <t>5 / 2132 (0.2 %)</t>
  </si>
  <si>
    <t>Brazilian Cystic Fibrosis
Patient Registry
2013 Annual Report</t>
  </si>
  <si>
    <t>1379 / 2924 (47.2%)</t>
  </si>
  <si>
    <t>8 / 2238 (0.4%)</t>
  </si>
  <si>
    <t>This work would not have been possible without the support of the Pharmaceutical Companies listed below. They financially, ethically, and enthusiastically supported this initiative, with no expectation of obtaining data or material to be used in marketing.
•  Produtos Roche Quimicos e Farmaceuticos S. A.
•  Novartis Biociencias S. A.
•  Abbott Laboratorios do Brasil Ltda.
•  Moksha8 Distribuidora e Representagao de medicamentos Ltda.
•  Zambon Laboratorios Farmaceuticos Ltda.
•  United Medical Ltda.</t>
  </si>
  <si>
    <t>Brazilian Cystic Fibrosis
Patient Registry
2014 Annual Report</t>
  </si>
  <si>
    <t>12 / 2571 (0.5%)</t>
  </si>
  <si>
    <t>This work would not be possible without the support of the pharmaceutical companies listed below, which ethically sponsored the initiative with enthusiasm, even without any perspective of privileged access to data or availability of marketing actions in the document.
• Novartis Biociências S. A.
• Abbott Laboratórios do Brasil Ltda.
• Zambon Laboratórios Farmacêuticos Ltda.
• Multicare Pharmaceuticals
• Produtos Roche Químicos e Farmacêuticos S. A</t>
  </si>
  <si>
    <t>Brazilian Cystic Fibrosis
Patient Registry
2015 Annual Report</t>
  </si>
  <si>
    <t>1821 / 3806 (47.8%)</t>
  </si>
  <si>
    <t>13 / 2961 (0.4%)</t>
  </si>
  <si>
    <t>This work would not have been possible without the support of the pharmaceutical companies listed below, who financially supported this initiative in an ethical and enthusiastic manner, with no prospect of privileged data collection or marketing space in the document.
• Abbott Laboratórios do Brasil Ltda.
• Zambon Laboratórios Farmacêuticos Ltda.
• Multicare Pharmaceuticals
• Produtos Roche Químicos e Farmacêuticos S. A</t>
  </si>
  <si>
    <t>Brazilian Cystic Fibrosis
Patient Registry
2016 Annual Report</t>
  </si>
  <si>
    <t>2233 / 4654 (48 %)</t>
  </si>
  <si>
    <t>17 / 3212 (0.5%)</t>
  </si>
  <si>
    <t>This work would not have been possible without the support of the pharmaceutical companies listed below, who financially supported the initiative in an ethical and enthusiastic manner, with no privileged data collection or marketing space in the document.
• • Vertex Farmacêutica do Brasil Ltda.
• • Produtos Roche Químicos e Farmacêuticos S. A</t>
  </si>
  <si>
    <t>Brazilian Cystic Fibrosis
Patient Registry
2017 Annual Report</t>
  </si>
  <si>
    <t>2464/ 5128 (48%)</t>
  </si>
  <si>
    <t>9 / 3378 (0.3%)</t>
  </si>
  <si>
    <t>This work would not have been possible without the support of the pharmaceutical companies listed below, who financially supported the initiative in an ethical and enthusiastic manner, with no privileged data collection or marketing space in the document. 
• Vertex Farmacêutica do Brasil Ltda.
• Produtos Roche Químicos e Farmacêuticos S. A</t>
  </si>
  <si>
    <t>Canadian Cystic Fibrosis Registry 2011
Annual Report</t>
  </si>
  <si>
    <t>Canadian Cystic Fibrosis Registry 2012
Annual Report</t>
  </si>
  <si>
    <t>Canadian Cystic Fibrosis Registry 2013
Annual Report</t>
  </si>
  <si>
    <t>Canadian Cystic Fibrosis Registry 2014
Annual Report</t>
  </si>
  <si>
    <t>Included in Canadian CF registry</t>
  </si>
  <si>
    <t>Cystic Fibrosis Canada</t>
  </si>
  <si>
    <t>1851 /3913 (47.3%)</t>
  </si>
  <si>
    <t xml:space="preserve">91 / 3913 (2.3 %) </t>
  </si>
  <si>
    <t>1872 / 3975 (47.1%)</t>
  </si>
  <si>
    <t xml:space="preserve">109/ 3975 (2.67 %) </t>
  </si>
  <si>
    <t>1920 / 4077 (47.1%)</t>
  </si>
  <si>
    <t>positive culture any time of the year</t>
  </si>
  <si>
    <t xml:space="preserve">116 / 4077 
(2.84 %) </t>
  </si>
  <si>
    <t>1936 / 4128 (46.9%)</t>
  </si>
  <si>
    <t>Canadian Cystic Fibrosis Registry 2015
Annual Report</t>
  </si>
  <si>
    <t>1945 / 4192 (47.1%)</t>
  </si>
  <si>
    <t>Canadian Cystic Fibrosis Registry 2016
Annual Report</t>
  </si>
  <si>
    <t>1970 / 4246 (46.4%)</t>
  </si>
  <si>
    <t>Canadian Cystic Fibrosis Registry 2017
Annual Report</t>
  </si>
  <si>
    <t>1983 / 4302 (46.1%)</t>
  </si>
  <si>
    <t>Canadian Cystic Fibrosis Registry 2018
Annual Report</t>
  </si>
  <si>
    <t>2032 / 4371 (46.5%)</t>
  </si>
  <si>
    <t>Canadian Cystic Fibrosis Registry 2019
Annual Report</t>
  </si>
  <si>
    <t>2024 / 4344 (46.6%)</t>
  </si>
  <si>
    <t>2010 annual report from the European Cystic Fibrosis Society Patient Registry (ECFSPR)</t>
  </si>
  <si>
    <t>Defined diagnosis of CF based on sweat chloride and/or genotyping</t>
  </si>
  <si>
    <t>Multiple in Europe</t>
  </si>
  <si>
    <t>Duplicate elevated (&gt;60 mmol/L) sweat chloride, or a combination of single abnormal test with  genotype, transepithelial potential difference or typical features</t>
  </si>
  <si>
    <t>Supported by an unrestricted grant from
Gilead Sciences Europe Ltd</t>
  </si>
  <si>
    <t xml:space="preserve">macrolides over 3 months in year
n=14,435
61.19%
</t>
  </si>
  <si>
    <t>15389 / 32248 (47.7%)</t>
  </si>
  <si>
    <t>2011 annual report from the European Cystic Fibrosis Society Patient Registry (ECFSPR)</t>
  </si>
  <si>
    <t>17242 / 36340 (47.5%)</t>
  </si>
  <si>
    <t>420 / 22358 (2.3%)</t>
  </si>
  <si>
    <t>7.8% (total n=28504)</t>
  </si>
  <si>
    <t>2012 annual report from the European Cystic Fibrosis Society Patient Registry (ECFSPR)</t>
  </si>
  <si>
    <t>17715 / 37404 (47.4%)</t>
  </si>
  <si>
    <t>2013 annual report from the European Cystic Fibrosis Society Patient Registry (ECFSPR)</t>
  </si>
  <si>
    <t>macrolides over 3 months in year
39.8% (total n = 27772</t>
  </si>
  <si>
    <t>8.45% (total n=27134)</t>
  </si>
  <si>
    <t>662 / 26700 (2.48%)</t>
  </si>
  <si>
    <t>macrolides over 3 months in year
38.48% (total n=28965)</t>
  </si>
  <si>
    <t>823 / 27686 (2.97%)</t>
  </si>
  <si>
    <t>18455 / 38985 (47.3%)</t>
  </si>
  <si>
    <t>931 / 28596 (3.26 %)</t>
  </si>
  <si>
    <t>2014 annual report from the European Cystic Fibrosis Society Patient Registry (ECFSPR)</t>
  </si>
  <si>
    <t>Gilead, PTC therapeutics, Vertex</t>
  </si>
  <si>
    <t>16856 / 35582 (47.37%)</t>
  </si>
  <si>
    <t>1001 / 28961 (3.46 %)</t>
  </si>
  <si>
    <t>macrolides over 3 months in year
38.43% (total n=30699)</t>
  </si>
  <si>
    <t>2015 annual report from the European Cystic Fibrosis Society Patient Registry (ECFSPR)</t>
  </si>
  <si>
    <t>19958 / 42054 (47.46%)</t>
  </si>
  <si>
    <t>1032 / 31673 (3.26 %)</t>
  </si>
  <si>
    <t>macrolides over 3 months in year
33.55% (total n=32234)</t>
  </si>
  <si>
    <t>2016 annual report from the European Cystic Fibrosis Society Patient Registry (ECFSPR)</t>
  </si>
  <si>
    <t>21220 / 44719 (47.45%)</t>
  </si>
  <si>
    <t>635 / 25464 (2.49 %)</t>
  </si>
  <si>
    <t>macrolides over 3 months in year
34.52% (total n=41831)</t>
  </si>
  <si>
    <t>2017 annual report from the European Cystic Fibrosis Society Patient Registry (ECFSPR)</t>
  </si>
  <si>
    <t>22847 / 48204 (47.4%)</t>
  </si>
  <si>
    <t>1437 / 39667 (3.62 %)</t>
  </si>
  <si>
    <t>macrolides over 3 months in year
31.49% (total n=45765)</t>
  </si>
  <si>
    <t>2018 annual report from the European Cystic Fibrosis Society Patient Registry (ECFSPR)</t>
  </si>
  <si>
    <t>23688 / 49886 (47.5%)</t>
  </si>
  <si>
    <t>1323 / 30957 (4.1 %)</t>
  </si>
  <si>
    <t>4.79% (total n=38615)</t>
  </si>
  <si>
    <t>macrolides over 3 months in year
28.32% (total n=38629)</t>
  </si>
  <si>
    <t>CF Foundation Patient Registry Annual Data Report to the Center Directors, 2010</t>
  </si>
  <si>
    <t>CF Foundation Patient Registry Annual Data Report to the Center Directors, 2011</t>
  </si>
  <si>
    <t>CF Foundation Patient Registry Annual Data Report to the Center Directors, 2012</t>
  </si>
  <si>
    <t>CF Foundation Patient Registry Annual Data Report to the Center Directors, 2013</t>
  </si>
  <si>
    <t>United States CF population</t>
  </si>
  <si>
    <t>Questionnaire based on sewat test, complemented by genotyping, transepithelial potential differences or clinical presentation</t>
  </si>
  <si>
    <t>12676 / 26298 (48.2%)</t>
  </si>
  <si>
    <t>Isolation of a Mycobacterial species</t>
  </si>
  <si>
    <t>939 / 9462 (9.92%)</t>
  </si>
  <si>
    <t>Summarized only by median at each center</t>
  </si>
  <si>
    <t>1169 / 10848 (10.8%)</t>
  </si>
  <si>
    <t>total n=27804 (48.3%)</t>
  </si>
  <si>
    <t>1412 / 11927 (11.8%)</t>
  </si>
  <si>
    <t>M.gordonae- 54
M. fortuitum - 29
M. tuberculosis - 8
M. kansasii - 6</t>
  </si>
  <si>
    <t>total n = 28103 (48.5%)</t>
  </si>
  <si>
    <t>1543 / 12873 (12%)</t>
  </si>
  <si>
    <t>M. gordonae - 50
M. fortuitum - 24
M. tuberculosis - 8
M. kansasii - 7</t>
  </si>
  <si>
    <t>Cystic Fibrosis Foundation Patient Registry 2014 Annual Data Report</t>
  </si>
  <si>
    <t>total n = 28676 (48.4%)</t>
  </si>
  <si>
    <t>1657 / 13602 (12.2 %)</t>
  </si>
  <si>
    <t>M. gordonae - 56
M. fortuitum - 33
M. tuberculosis - 15
M. kansasii - 10</t>
  </si>
  <si>
    <t>Cystic Fibrosis Foundation Patient Registry 2015 Annual Data Report</t>
  </si>
  <si>
    <t>total n = 28983 (48.4%)</t>
  </si>
  <si>
    <t>M. gordonae - 70
M. fortuitum - 17
M. tuberculosis - 14
M. kansasii - 13</t>
  </si>
  <si>
    <t>1692 / 14225 (11.9%)</t>
  </si>
  <si>
    <t>Cystic Fibrosis Foundation Patient Registry 2016 Annual Data Report</t>
  </si>
  <si>
    <t>total n = 29497 (48.4%)</t>
  </si>
  <si>
    <t>1846 / 14501 (12.7%)</t>
  </si>
  <si>
    <t>M. gordonae - 70
M. fortuitum - 32
M. tuberculosis - 8
M. kansasii - 13</t>
  </si>
  <si>
    <t>Cystic Fibrosis Foundation Patient Registry 2017  Annual Data Report</t>
  </si>
  <si>
    <t>total n = 29887 (48.4%)</t>
  </si>
  <si>
    <t>1903 / 15041 (12.7%)</t>
  </si>
  <si>
    <t>M. gordonae - 58
M. fortuitum - 24
M. tuberculosis - 13
M. kansasii - 11</t>
  </si>
  <si>
    <t>Cystic Fibrosis Foundation Patient Registry 2018 Annual Data Report</t>
  </si>
  <si>
    <t>total n = 30775 (48.2%)</t>
  </si>
  <si>
    <t>2055 / 15067 (13.6%)</t>
  </si>
  <si>
    <t>M. gordonae - 51
M. fortuitum - 35
M. tuberculosis - 13
M. kansasii - 6</t>
  </si>
  <si>
    <t>Cystic Fibrosis Foundation Patient Registry 2019 Annual Data Report</t>
  </si>
  <si>
    <t>total n = 31199 (48.1 %)</t>
  </si>
  <si>
    <t>2149 / 15497 (13.9%)</t>
  </si>
  <si>
    <t>M. gordonae - 65
M. fortuitum - 27
M. tuberculosis - 12
M. kansasii - 10</t>
  </si>
  <si>
    <t>Lack of transmission of mycobacterium abscessus among patients with cystic fibrosis attending a single clinic</t>
  </si>
  <si>
    <t>Attended clinic in study period
Respiratory sample available (sputum, BAL and tracheal samples)</t>
  </si>
  <si>
    <t>Hannover, Germany</t>
  </si>
  <si>
    <t>we wished to determine whether person-to-person
spread of M. abscessus in patients with CF occurs</t>
  </si>
  <si>
    <t>Mean of 5 specimens per patient in 19 months study period</t>
  </si>
  <si>
    <t>sputum samples, tracheal aspirates, and specimens obtained by bronchoscopy from patients with CF</t>
  </si>
  <si>
    <t xml:space="preserve"> n-acetyl–l-cysteine/sodium
hydroxide (not described in detail)</t>
  </si>
  <si>
    <t>All specimens were incubated in the
BACTEC MGIT 960 automated culture system</t>
  </si>
  <si>
    <t xml:space="preserve">PCR-mediated amplification of
selected sequences of the 16S rRNA gene and direct sequence determination </t>
  </si>
  <si>
    <t>5 / 214 (2.33%)</t>
  </si>
  <si>
    <t>8 / 214 (3.73%)</t>
  </si>
  <si>
    <t>M. simiae - 2  (0.93%)
M. interjectum - 1  (0.47%)
M. gordonae - 1  (0.46%)</t>
  </si>
  <si>
    <t>15 / 214 (7%)</t>
  </si>
  <si>
    <t>Sep 1997 to March 1999</t>
  </si>
  <si>
    <t>Skin reactivity to atypical mycobacteria in cystic fibrosis</t>
  </si>
  <si>
    <t>Cohort study - prospective</t>
  </si>
  <si>
    <t>Defined diagnosis of CF</t>
  </si>
  <si>
    <t>Dublin, Ireland</t>
  </si>
  <si>
    <t>Replublic of Ireland</t>
  </si>
  <si>
    <t>This study was supported  by the Cystic Fibrosis Association of Ireland.</t>
  </si>
  <si>
    <t xml:space="preserve">to examine the prevalence of atypical
mycobacterial skin reactivity. </t>
  </si>
  <si>
    <t>The diagnosis of cystic fibrosis was based on a compatible history, physical examination, supportive laboratory data and a positive sweat test</t>
  </si>
  <si>
    <t>41 
(with sputum evaluation)</t>
  </si>
  <si>
    <t>Not reported in the 41 with sputum evaluation</t>
  </si>
  <si>
    <t>Positive culture for NTM</t>
  </si>
  <si>
    <t>Culture was performed on an acid egg medium with a LowensteinJensen base</t>
  </si>
  <si>
    <t>1 / 41 (2.44%)</t>
  </si>
  <si>
    <t>Not reported, published in 1990</t>
  </si>
  <si>
    <t>Not reported in the 41 subjects with sputum evaluation</t>
  </si>
  <si>
    <t>Non-tuberculous mycobacteria in cystic fibrosis</t>
  </si>
  <si>
    <t>The aim of this study was to analyse
retrospectively data in patients with cystic
fibrosis from whom non-tuberculous mycobacteria were isolated, in an attempt to establish possible risk factors for infection and to assess its impact on clinical status</t>
  </si>
  <si>
    <t>Cross-sectional study 
(prior to case-control)</t>
  </si>
  <si>
    <t>372
(229 adults,
143 children)</t>
  </si>
  <si>
    <t>Leeds, UK CF population</t>
  </si>
  <si>
    <t>At least a single isolation of a non tuberculous mycobacteria</t>
  </si>
  <si>
    <t>Using  4% sodium hydroxide / 2.5% oxalic acid solution</t>
  </si>
  <si>
    <t>Lowenstein Jensen</t>
  </si>
  <si>
    <t>0 / 14</t>
  </si>
  <si>
    <t>4 / 14</t>
  </si>
  <si>
    <t>M. chelonae - 3 
M. fortuitum - 5
M. kansasii - 1
M. malmoense - 1</t>
  </si>
  <si>
    <t>1989 - 1997?</t>
  </si>
  <si>
    <t>(range)
1 - 18 y</t>
  </si>
  <si>
    <t>MAC/chelonae - 2
M.chelonae - 3
M. fortuitum - 1</t>
  </si>
  <si>
    <t>Jan 2014 - Dec 2015</t>
  </si>
  <si>
    <t xml:space="preserve">Mean age (2011)
24.9 years
range (2011)
11 -&gt;45 y
</t>
  </si>
  <si>
    <t>females (%)
47.9%</t>
  </si>
  <si>
    <t>Isolation of an NTM species (persistence &gt; 6 months or &gt; 50% of specimens)</t>
  </si>
  <si>
    <t>sputum or deep throat swab</t>
  </si>
  <si>
    <t>Burkoldheria selective agar</t>
  </si>
  <si>
    <t xml:space="preserve">GenoType Mycobacterium CM/AS assay </t>
  </si>
  <si>
    <t>M. malmoense -  1</t>
  </si>
  <si>
    <t>7 / 94</t>
  </si>
  <si>
    <t>1.1% (overall number of patients tested, unspecified)</t>
  </si>
  <si>
    <t>17/180 (9.4%)</t>
  </si>
  <si>
    <t xml:space="preserve">Scandinavian CF populatoion </t>
  </si>
  <si>
    <t>Smith1984</t>
  </si>
  <si>
    <t>Adjemian 2014</t>
  </si>
  <si>
    <t>Adjemian 2018</t>
  </si>
  <si>
    <t>Aiello 2018</t>
  </si>
  <si>
    <t>Australia 2010</t>
  </si>
  <si>
    <t>Australia 2011</t>
  </si>
  <si>
    <t>Australia 2012</t>
  </si>
  <si>
    <t>Australia 2013</t>
  </si>
  <si>
    <t>Australia 2014</t>
  </si>
  <si>
    <t>Australia 2015</t>
  </si>
  <si>
    <t>Australia 2016</t>
  </si>
  <si>
    <t>Australia 2017</t>
  </si>
  <si>
    <t>Bange 2001</t>
  </si>
  <si>
    <t>Bar-On 2015</t>
  </si>
  <si>
    <t>Binder 2013</t>
  </si>
  <si>
    <t>Brazil 2010</t>
  </si>
  <si>
    <t>Brazil 2011</t>
  </si>
  <si>
    <t>Brazil 2012</t>
  </si>
  <si>
    <t>Brazil 2013</t>
  </si>
  <si>
    <t>Brazil 2014</t>
  </si>
  <si>
    <t>Brazil 2015</t>
  </si>
  <si>
    <t>Brazil 2016</t>
  </si>
  <si>
    <t>Brazil 2017</t>
  </si>
  <si>
    <t>Campos-Herrero 2016</t>
  </si>
  <si>
    <t>Canada 2011</t>
  </si>
  <si>
    <t>Canada 2012</t>
  </si>
  <si>
    <t>Canada 2013</t>
  </si>
  <si>
    <t>Canada 2014</t>
  </si>
  <si>
    <t>Canada 2015</t>
  </si>
  <si>
    <t>Canada 2016</t>
  </si>
  <si>
    <t>Canada 2017</t>
  </si>
  <si>
    <t>Canada 2018</t>
  </si>
  <si>
    <t>Canada 2019</t>
  </si>
  <si>
    <t>Candido 2014</t>
  </si>
  <si>
    <t>Cavalli 2017</t>
  </si>
  <si>
    <t>Ecfs 2010</t>
  </si>
  <si>
    <t>Ecfs 2011</t>
  </si>
  <si>
    <t>Ecfs 2012</t>
  </si>
  <si>
    <t>Ecfs 2013</t>
  </si>
  <si>
    <t>Ecfs 2014</t>
  </si>
  <si>
    <t>Ecfs 2015</t>
  </si>
  <si>
    <t>Ecfs 2016</t>
  </si>
  <si>
    <t>Ecfs 2017</t>
  </si>
  <si>
    <t>Ecfs 2018</t>
  </si>
  <si>
    <t>Esther 2010</t>
  </si>
  <si>
    <t>Giron 2005</t>
  </si>
  <si>
    <t>Kopp 2015</t>
  </si>
  <si>
    <t>Leitriz 2003</t>
  </si>
  <si>
    <t>Levy 2008</t>
  </si>
  <si>
    <t>Oliver 2001</t>
  </si>
  <si>
    <t>Olivier 2003B</t>
  </si>
  <si>
    <t>Paschoal 2007</t>
  </si>
  <si>
    <t>Phelippeau 2015</t>
  </si>
  <si>
    <t>Pierre-Audigier 2005</t>
  </si>
  <si>
    <t>Plongla 2017</t>
  </si>
  <si>
    <t>Preece 2016</t>
  </si>
  <si>
    <t>Qvist 2014</t>
  </si>
  <si>
    <t>Radhakrishnan 2009</t>
  </si>
  <si>
    <t>Raidt 2015</t>
  </si>
  <si>
    <t>Salsgiver 2016</t>
  </si>
  <si>
    <t>Seddon 2013</t>
  </si>
  <si>
    <t>Sermet-Gaudelus 2003</t>
  </si>
  <si>
    <t>Usa 2010</t>
  </si>
  <si>
    <t>Usa 2011</t>
  </si>
  <si>
    <t>Usa 2012</t>
  </si>
  <si>
    <t>Usa 2013</t>
  </si>
  <si>
    <t>Usa 2014</t>
  </si>
  <si>
    <t>Usa 2015</t>
  </si>
  <si>
    <t>Usa 2016</t>
  </si>
  <si>
    <t>Usa 2017</t>
  </si>
  <si>
    <t>Usa 2018</t>
  </si>
  <si>
    <t>Usa 2019</t>
  </si>
  <si>
    <t>Valenza 2008</t>
  </si>
  <si>
    <t>Viviani 2016</t>
  </si>
  <si>
    <t>Fernandez-Caso 2020</t>
  </si>
  <si>
    <t>Hjelt 1994</t>
  </si>
  <si>
    <t>Mulherin 1990</t>
  </si>
  <si>
    <t>Torrens 1998</t>
  </si>
  <si>
    <t>Aitken 1993</t>
  </si>
  <si>
    <t>Fauroux 1997</t>
  </si>
  <si>
    <t>Ademhan-Tural 2021</t>
  </si>
  <si>
    <t>The Frequency and Related Factors of Non-Tuberculosis Mycobacteria Infections among Patients with Cystic Fibrosis</t>
  </si>
  <si>
    <t>FEV1 at 1st NTM culture
Median 61 (31-116)</t>
  </si>
  <si>
    <t>Median 17.5 (14.4-19.3)</t>
  </si>
  <si>
    <t>Lowenstein Jensen, MGIT</t>
  </si>
  <si>
    <t xml:space="preserve"> commercial reverse hybridization assays (GenoType Mycobacterium CM/AS assay of Hain Lifescience and
INNO-LiPA of Fujirebio)</t>
  </si>
  <si>
    <t>10/485</t>
  </si>
  <si>
    <t>M. szulgai - 1/10</t>
  </si>
  <si>
    <t>2012-2020</t>
  </si>
  <si>
    <t>Comparison of the RGM medium and the mycobacterial growth indicator
tube automated system for isolation of non-tuberculous mycobacteria from
sputum samples of cystic fibrosis patients in Belgium</t>
  </si>
  <si>
    <t xml:space="preserve">Ankara, Turkey </t>
  </si>
  <si>
    <t>Belgium</t>
  </si>
  <si>
    <t>Brussels, Belgium</t>
  </si>
  <si>
    <t xml:space="preserve">not reported </t>
  </si>
  <si>
    <t xml:space="preserve">1
</t>
  </si>
  <si>
    <t xml:space="preserve">8
</t>
  </si>
  <si>
    <t xml:space="preserve">11/20
</t>
  </si>
  <si>
    <t xml:space="preserve">4/20
</t>
  </si>
  <si>
    <t>September 2016-March 2017</t>
  </si>
  <si>
    <t xml:space="preserve">20/124 </t>
  </si>
  <si>
    <t>Ho 2021</t>
  </si>
  <si>
    <t>High Prevalence of Nontuberculous Mycobacteria in Cystic Fibrosis Patients in Tropical French Reunion Island</t>
  </si>
  <si>
    <t>Africa</t>
  </si>
  <si>
    <t>Réunion Island in Africa (France)</t>
  </si>
  <si>
    <t xml:space="preserve">at least one NTM positive sputum culture </t>
  </si>
  <si>
    <t xml:space="preserve">sputum, BAL </t>
  </si>
  <si>
    <t xml:space="preserve">not described </t>
  </si>
  <si>
    <t xml:space="preserve"> NA
</t>
  </si>
  <si>
    <t>16S ribosomal DNA gene sequence analysis (151 bp) was performed after ruling out membership of the M. tuberculosis complex using the AccuProbe MTB DNA probe ki</t>
  </si>
  <si>
    <t>2002-2015</t>
  </si>
  <si>
    <t>Hughes 2021</t>
  </si>
  <si>
    <t xml:space="preserve">London- Royal Brompton Hospital </t>
  </si>
  <si>
    <t xml:space="preserve">not specified </t>
  </si>
  <si>
    <t xml:space="preserve">Not described </t>
  </si>
  <si>
    <t>median of six samples were taken per patient</t>
  </si>
  <si>
    <t>Sputum, BAL</t>
  </si>
  <si>
    <t>not described</t>
  </si>
  <si>
    <t>34/59</t>
  </si>
  <si>
    <t>21/59</t>
  </si>
  <si>
    <t>M. kansasii 4/59 
M. chelonae 3/59
M.malmoense 1/59</t>
  </si>
  <si>
    <t>59/567 (10.4%)</t>
  </si>
  <si>
    <t>2011-2018</t>
  </si>
  <si>
    <t xml:space="preserve">MABSC + 
14 (54%)
MAC +
7 (78%) </t>
  </si>
  <si>
    <t>The aim  is to demonstrate the incidence, clinical characteristics, and management outcomes of NTM infections in patients with CF followed in our CF center for a period of 8 years.</t>
  </si>
  <si>
    <t>5/485</t>
  </si>
  <si>
    <t>Scohy 2018</t>
  </si>
  <si>
    <t>The aim of this study was to compare 42-day RGM medium and automated liquid culture using the Mycobacterial Growth Indicator Tube (MGIT) for the detection of non-tuberculous mycobacteria from sputum of CF patients.</t>
  </si>
  <si>
    <t xml:space="preserve">1. adults and children with CF 
2. able to expectorate at least 2 ml of sputum regalrdless 
3. NO exclusion by clinical or radiological suspicion of NTM
</t>
  </si>
  <si>
    <t>24.5 (6-68)
[median;range]</t>
  </si>
  <si>
    <t xml:space="preserve">sputum </t>
  </si>
  <si>
    <t>Mycobacterial Growth Indicator Tube (MGIT™, Becton
Dickinson, USA) and RGM medium</t>
  </si>
  <si>
    <t>M. chelonae (3/20)
M.kansasii (1/20)
M. gordonae (1/20)</t>
  </si>
  <si>
    <t xml:space="preserve"> all patients with at least 1 respiratory sample tested positive for NTM in microbiologic database between 2002 and 2015 </t>
  </si>
  <si>
    <t xml:space="preserve"> determine prevalence of NTM in Reunion Island CF patients
and to describe clinical and epidemiologic characteristics of these patients</t>
  </si>
  <si>
    <t>51/171</t>
  </si>
  <si>
    <t>12/171</t>
  </si>
  <si>
    <t>Eradication success for non-tuberculous
mycobacteria in children with cystic
fibrosis</t>
  </si>
  <si>
    <t xml:space="preserve"> establish  NTM prevalence and treatment success in children with CF, and to identify any factors that may affect treatment success.</t>
  </si>
  <si>
    <t>40/59 - 67.8%</t>
  </si>
  <si>
    <t>Described only the 
Z-scores</t>
  </si>
  <si>
    <t>35/567 (6.2%)</t>
  </si>
  <si>
    <t>studyD</t>
  </si>
  <si>
    <t>Ahmed 2018</t>
  </si>
  <si>
    <t>Esther 2005</t>
  </si>
  <si>
    <t>Kilby 1992</t>
  </si>
  <si>
    <t>Mussaffi 2005</t>
  </si>
  <si>
    <t>Roux 2009</t>
  </si>
  <si>
    <t>Satana 2014</t>
  </si>
  <si>
    <t>Yan 2020</t>
  </si>
  <si>
    <t>Qvist 2015a</t>
  </si>
  <si>
    <t>Hatziagorou 2020</t>
  </si>
  <si>
    <t>Gardner 2019</t>
  </si>
  <si>
    <t>Abidin 2021</t>
  </si>
  <si>
    <t xml:space="preserve">1. at least one positive NTM sputum culture or BAL sample for transient infection
2. two positive sputum cultures for NTM for persistent infection
2. data from 2012-2020
4. confirmed CF diagnosis
</t>
  </si>
  <si>
    <r>
      <rPr>
        <b/>
        <sz val="11"/>
        <rFont val="Calibri"/>
        <family val="2"/>
        <scheme val="minor"/>
      </rPr>
      <t>NTM+</t>
    </r>
    <r>
      <rPr>
        <sz val="11"/>
        <rFont val="Calibri"/>
        <family val="2"/>
        <scheme val="minor"/>
      </rPr>
      <t xml:space="preserve"> 
median 19 (8-27)</t>
    </r>
  </si>
  <si>
    <r>
      <rPr>
        <b/>
        <sz val="11"/>
        <rFont val="Calibri"/>
        <family val="2"/>
        <scheme val="minor"/>
      </rPr>
      <t xml:space="preserve">NTM+ </t>
    </r>
    <r>
      <rPr>
        <sz val="11"/>
        <rFont val="Calibri"/>
        <family val="2"/>
        <scheme val="minor"/>
      </rPr>
      <t xml:space="preserve">
3/10 (30%)</t>
    </r>
  </si>
  <si>
    <r>
      <rPr>
        <b/>
        <sz val="11"/>
        <rFont val="Calibri"/>
        <family val="2"/>
        <scheme val="minor"/>
      </rPr>
      <t>NTM+</t>
    </r>
    <r>
      <rPr>
        <sz val="11"/>
        <rFont val="Calibri"/>
        <family val="2"/>
        <scheme val="minor"/>
      </rPr>
      <t xml:space="preserve">
 F508del/F508del; 2/10 (20%)
2789+5GA/other; 2/10 (20%)
G542X/other; 2/10 (20%)
other/other; - 3/10 (10%)
Unknown 1/10 (10%)</t>
    </r>
  </si>
  <si>
    <r>
      <rPr>
        <b/>
        <sz val="11"/>
        <rFont val="Calibri"/>
        <family val="2"/>
        <scheme val="minor"/>
      </rPr>
      <t>NTM +</t>
    </r>
    <r>
      <rPr>
        <sz val="11"/>
        <rFont val="Calibri"/>
        <family val="2"/>
        <scheme val="minor"/>
      </rPr>
      <t xml:space="preserve"> 
2 (inhaled)</t>
    </r>
  </si>
  <si>
    <r>
      <rPr>
        <b/>
        <sz val="11"/>
        <rFont val="Calibri"/>
        <family val="2"/>
        <scheme val="minor"/>
      </rPr>
      <t>NTM +</t>
    </r>
    <r>
      <rPr>
        <sz val="11"/>
        <rFont val="Calibri"/>
        <family val="2"/>
        <scheme val="minor"/>
      </rPr>
      <t xml:space="preserve">
1/10</t>
    </r>
  </si>
  <si>
    <r>
      <rPr>
        <b/>
        <sz val="11"/>
        <rFont val="Calibri"/>
        <family val="2"/>
        <scheme val="minor"/>
      </rPr>
      <t>NTM +</t>
    </r>
    <r>
      <rPr>
        <sz val="11"/>
        <rFont val="Calibri"/>
        <family val="2"/>
        <scheme val="minor"/>
      </rPr>
      <t xml:space="preserve">
median 16 (10-23)</t>
    </r>
  </si>
  <si>
    <r>
      <rPr>
        <b/>
        <sz val="11"/>
        <rFont val="Calibri"/>
        <family val="2"/>
        <scheme val="minor"/>
      </rPr>
      <t>NTM+</t>
    </r>
    <r>
      <rPr>
        <sz val="11"/>
        <rFont val="Calibri"/>
        <family val="2"/>
        <scheme val="minor"/>
      </rPr>
      <t xml:space="preserve">
FEV1 median 81 (63-90)
FVC median 80.5 (70.5-97.5) 
</t>
    </r>
    <r>
      <rPr>
        <b/>
        <sz val="11"/>
        <rFont val="Calibri"/>
        <family val="2"/>
        <scheme val="minor"/>
      </rPr>
      <t xml:space="preserve">NTM lung disease </t>
    </r>
    <r>
      <rPr>
        <sz val="11"/>
        <rFont val="Calibri"/>
        <family val="2"/>
        <scheme val="minor"/>
      </rPr>
      <t xml:space="preserve">
FEV1 median 80 (73-90)
FVC median 74 (71-97)</t>
    </r>
  </si>
  <si>
    <r>
      <rPr>
        <b/>
        <sz val="11"/>
        <rFont val="Calibri"/>
        <family val="2"/>
        <scheme val="minor"/>
      </rPr>
      <t>NTM +</t>
    </r>
    <r>
      <rPr>
        <sz val="11"/>
        <rFont val="Calibri"/>
        <family val="2"/>
        <scheme val="minor"/>
      </rPr>
      <t xml:space="preserve">
Heterozygous F508del -  19 ( 37.2%)
Homozygous F508del -  12( 23.5%)
HeterozygousY122X -  12( 23.5%(
Homozygous Y122X -  3 (5.9%)
</t>
    </r>
    <r>
      <rPr>
        <b/>
        <sz val="11"/>
        <rFont val="Calibri"/>
        <family val="2"/>
        <scheme val="minor"/>
      </rPr>
      <t xml:space="preserve">NTM disease </t>
    </r>
    <r>
      <rPr>
        <sz val="11"/>
        <rFont val="Calibri"/>
        <family val="2"/>
        <scheme val="minor"/>
      </rPr>
      <t xml:space="preserve">
Heterozygous F508del -  5 (45.5%)
Homozygous F508del -  3 (27.3%)
HeterozygousY122X -  3 (27.3%)
Homozygous Y122X -  3 (27.3%)
</t>
    </r>
  </si>
  <si>
    <r>
      <rPr>
        <b/>
        <sz val="11"/>
        <rFont val="Calibri"/>
        <family val="2"/>
        <scheme val="minor"/>
      </rPr>
      <t>NTM +</t>
    </r>
    <r>
      <rPr>
        <sz val="11"/>
        <rFont val="Calibri"/>
        <family val="2"/>
        <scheme val="minor"/>
      </rPr>
      <t xml:space="preserve"> 
median 18.5 (15.7–20.8)
</t>
    </r>
    <r>
      <rPr>
        <b/>
        <sz val="11"/>
        <rFont val="Calibri"/>
        <family val="2"/>
        <scheme val="minor"/>
      </rPr>
      <t xml:space="preserve">NTM disease
</t>
    </r>
    <r>
      <rPr>
        <sz val="11"/>
        <rFont val="Calibri"/>
        <family val="2"/>
        <scheme val="minor"/>
      </rPr>
      <t>median 16.9 (15.7–21.4)</t>
    </r>
  </si>
  <si>
    <r>
      <rPr>
        <b/>
        <sz val="11"/>
        <rFont val="Calibri"/>
        <family val="2"/>
        <scheme val="minor"/>
      </rPr>
      <t xml:space="preserve">NTM+ </t>
    </r>
    <r>
      <rPr>
        <sz val="11"/>
        <rFont val="Calibri"/>
        <family val="2"/>
        <scheme val="minor"/>
      </rPr>
      <t xml:space="preserve">
31/51 (60.8)
</t>
    </r>
    <r>
      <rPr>
        <b/>
        <sz val="11"/>
        <rFont val="Calibri"/>
        <family val="2"/>
        <scheme val="minor"/>
      </rPr>
      <t xml:space="preserve">NTM disease </t>
    </r>
    <r>
      <rPr>
        <sz val="11"/>
        <rFont val="Calibri"/>
        <family val="2"/>
        <scheme val="minor"/>
      </rPr>
      <t xml:space="preserve">
10/12 (83%)</t>
    </r>
  </si>
  <si>
    <r>
      <rPr>
        <b/>
        <sz val="11"/>
        <rFont val="Calibri"/>
        <family val="2"/>
        <scheme val="minor"/>
      </rPr>
      <t xml:space="preserve">NTM+ </t>
    </r>
    <r>
      <rPr>
        <sz val="11"/>
        <rFont val="Calibri"/>
        <family val="2"/>
        <scheme val="minor"/>
      </rPr>
      <t xml:space="preserve">
14 (27.4%)
</t>
    </r>
    <r>
      <rPr>
        <b/>
        <sz val="11"/>
        <rFont val="Calibri"/>
        <family val="2"/>
        <scheme val="minor"/>
      </rPr>
      <t xml:space="preserve">NTM disease </t>
    </r>
    <r>
      <rPr>
        <sz val="11"/>
        <rFont val="Calibri"/>
        <family val="2"/>
        <scheme val="minor"/>
      </rPr>
      <t xml:space="preserve">
2 (16.7%)</t>
    </r>
  </si>
  <si>
    <r>
      <rPr>
        <b/>
        <sz val="11"/>
        <rFont val="Calibri"/>
        <family val="2"/>
        <scheme val="minor"/>
      </rPr>
      <t xml:space="preserve">NTM+ </t>
    </r>
    <r>
      <rPr>
        <sz val="11"/>
        <rFont val="Calibri"/>
        <family val="2"/>
        <scheme val="minor"/>
      </rPr>
      <t xml:space="preserve">
M.simiae 4 (7.8%) 
M.gordonae 4 (7.8%) </t>
    </r>
  </si>
  <si>
    <r>
      <rPr>
        <b/>
        <sz val="11"/>
        <rFont val="Calibri"/>
        <family val="2"/>
        <scheme val="minor"/>
      </rPr>
      <t xml:space="preserve">NTM+ </t>
    </r>
    <r>
      <rPr>
        <sz val="11"/>
        <rFont val="Calibri"/>
        <family val="2"/>
        <scheme val="minor"/>
      </rPr>
      <t xml:space="preserve">
20 (39.2%)
</t>
    </r>
    <r>
      <rPr>
        <b/>
        <sz val="11"/>
        <rFont val="Calibri"/>
        <family val="2"/>
        <scheme val="minor"/>
      </rPr>
      <t xml:space="preserve">NTM disease </t>
    </r>
    <r>
      <rPr>
        <sz val="11"/>
        <rFont val="Calibri"/>
        <family val="2"/>
        <scheme val="minor"/>
      </rPr>
      <t xml:space="preserve">
5 (45%)</t>
    </r>
  </si>
  <si>
    <r>
      <rPr>
        <b/>
        <sz val="11"/>
        <rFont val="Calibri"/>
        <family val="2"/>
        <scheme val="minor"/>
      </rPr>
      <t xml:space="preserve">NTM+ </t>
    </r>
    <r>
      <rPr>
        <sz val="11"/>
        <rFont val="Calibri"/>
        <family val="2"/>
        <scheme val="minor"/>
      </rPr>
      <t xml:space="preserve">
25 (49%) 
</t>
    </r>
    <r>
      <rPr>
        <b/>
        <sz val="11"/>
        <rFont val="Calibri"/>
        <family val="2"/>
        <scheme val="minor"/>
      </rPr>
      <t xml:space="preserve">NTM disease </t>
    </r>
    <r>
      <rPr>
        <sz val="11"/>
        <rFont val="Calibri"/>
        <family val="2"/>
        <scheme val="minor"/>
      </rPr>
      <t xml:space="preserve">
9 (81.8%)</t>
    </r>
  </si>
  <si>
    <r>
      <rPr>
        <b/>
        <sz val="11"/>
        <rFont val="Calibri"/>
        <family val="2"/>
        <scheme val="minor"/>
      </rPr>
      <t>MABSC</t>
    </r>
    <r>
      <rPr>
        <sz val="11"/>
        <rFont val="Calibri"/>
        <family val="2"/>
        <scheme val="minor"/>
      </rPr>
      <t xml:space="preserve"> 
median 80 (50–113) 
</t>
    </r>
    <r>
      <rPr>
        <b/>
        <sz val="11"/>
        <rFont val="Calibri"/>
        <family val="2"/>
        <scheme val="minor"/>
      </rPr>
      <t>MAC</t>
    </r>
    <r>
      <rPr>
        <sz val="11"/>
        <rFont val="Calibri"/>
        <family val="2"/>
        <scheme val="minor"/>
      </rPr>
      <t xml:space="preserve"> 
median 80 (36–121) 
</t>
    </r>
    <r>
      <rPr>
        <b/>
        <sz val="11"/>
        <rFont val="Calibri"/>
        <family val="2"/>
        <scheme val="minor"/>
      </rPr>
      <t>Other NTM</t>
    </r>
    <r>
      <rPr>
        <sz val="11"/>
        <rFont val="Calibri"/>
        <family val="2"/>
        <scheme val="minor"/>
      </rPr>
      <t xml:space="preserve"> 
median  95 (79–119)</t>
    </r>
  </si>
  <si>
    <t>MALDI-TOF MS, Geno-Type NTM-DR and whole genome sequencing for M. abscessus subspecies</t>
  </si>
  <si>
    <r>
      <t xml:space="preserve">Median (IQR)
9 (5-13)
</t>
    </r>
    <r>
      <rPr>
        <b/>
        <sz val="11"/>
        <rFont val="Calibri"/>
        <family val="2"/>
        <scheme val="minor"/>
      </rPr>
      <t>NTM infection</t>
    </r>
    <r>
      <rPr>
        <sz val="11"/>
        <rFont val="Calibri"/>
        <family val="2"/>
        <scheme val="minor"/>
      </rPr>
      <t xml:space="preserve">
13 (9-15)</t>
    </r>
  </si>
  <si>
    <r>
      <t xml:space="preserve">female/total (%)
2280/4687 (51.4%)
</t>
    </r>
    <r>
      <rPr>
        <b/>
        <sz val="11"/>
        <rFont val="Calibri"/>
        <family val="2"/>
        <scheme val="minor"/>
      </rPr>
      <t>NTM infection</t>
    </r>
    <r>
      <rPr>
        <sz val="11"/>
        <rFont val="Calibri"/>
        <family val="2"/>
        <scheme val="minor"/>
      </rPr>
      <t xml:space="preserve">
154/303 (50.8%)</t>
    </r>
  </si>
  <si>
    <r>
      <t xml:space="preserve">FEV1 - Median (IQR)
88.11  (75.79-98.12)
</t>
    </r>
    <r>
      <rPr>
        <b/>
        <sz val="11"/>
        <rFont val="Calibri"/>
        <family val="2"/>
        <scheme val="minor"/>
      </rPr>
      <t>NTM infection</t>
    </r>
    <r>
      <rPr>
        <sz val="11"/>
        <rFont val="Calibri"/>
        <family val="2"/>
        <scheme val="minor"/>
      </rPr>
      <t xml:space="preserve">
77.64  (65.91-89.15)</t>
    </r>
  </si>
  <si>
    <r>
      <t xml:space="preserve">n (%)
F508del/F508del - 2382 (50.8)
F508del/other - 1841 (39.3)
other/other - 464 (9.9)
</t>
    </r>
    <r>
      <rPr>
        <b/>
        <sz val="11"/>
        <rFont val="Calibri"/>
        <family val="2"/>
        <scheme val="minor"/>
      </rPr>
      <t>NTM infection</t>
    </r>
    <r>
      <rPr>
        <sz val="11"/>
        <rFont val="Calibri"/>
        <family val="2"/>
        <scheme val="minor"/>
      </rPr>
      <t xml:space="preserve">
F508del/F508del - 191 (63.0)
F508del/other - 80 (26.4)
other/other - 32 (10.6)</t>
    </r>
  </si>
  <si>
    <r>
      <t xml:space="preserve">n=4644
Median (IQR)
17.07 (15.73-19.08)
</t>
    </r>
    <r>
      <rPr>
        <b/>
        <sz val="11"/>
        <rFont val="Calibri"/>
        <family val="2"/>
        <scheme val="minor"/>
      </rPr>
      <t>NTM infection</t>
    </r>
    <r>
      <rPr>
        <sz val="11"/>
        <rFont val="Calibri"/>
        <family val="2"/>
        <scheme val="minor"/>
      </rPr>
      <t xml:space="preserve">
17.75  (16.28-19.83)</t>
    </r>
  </si>
  <si>
    <r>
      <t xml:space="preserve">ABPA/total (%)
224/4687 (4.8%)
</t>
    </r>
    <r>
      <rPr>
        <b/>
        <sz val="11"/>
        <rFont val="Calibri"/>
        <family val="2"/>
        <scheme val="minor"/>
      </rPr>
      <t>NTM infection</t>
    </r>
    <r>
      <rPr>
        <sz val="11"/>
        <rFont val="Calibri"/>
        <family val="2"/>
        <scheme val="minor"/>
      </rPr>
      <t xml:space="preserve">
52/303 (17.2%)</t>
    </r>
  </si>
  <si>
    <r>
      <rPr>
        <b/>
        <sz val="11"/>
        <rFont val="Calibri"/>
        <family val="2"/>
        <scheme val="minor"/>
      </rPr>
      <t xml:space="preserve">n=16153
</t>
    </r>
    <r>
      <rPr>
        <sz val="11"/>
        <rFont val="Calibri"/>
        <family val="2"/>
        <scheme val="minor"/>
      </rPr>
      <t>12 to &lt;18 - 23%
18 to &lt;60 - 75%
≥60 - 2%</t>
    </r>
    <r>
      <rPr>
        <b/>
        <sz val="11"/>
        <rFont val="Calibri"/>
        <family val="2"/>
        <scheme val="minor"/>
      </rPr>
      <t xml:space="preserve">
NTM negative </t>
    </r>
    <r>
      <rPr>
        <sz val="11"/>
        <rFont val="Calibri"/>
        <family val="2"/>
        <scheme val="minor"/>
      </rPr>
      <t xml:space="preserve">(n=12942)
12 to &lt;18 - 23%
18 to &lt;60 - 75%
≥60 - 2%
</t>
    </r>
    <r>
      <rPr>
        <b/>
        <sz val="11"/>
        <rFont val="Calibri"/>
        <family val="2"/>
        <scheme val="minor"/>
      </rPr>
      <t>NTM positive</t>
    </r>
    <r>
      <rPr>
        <sz val="11"/>
        <rFont val="Calibri"/>
        <family val="2"/>
        <scheme val="minor"/>
      </rPr>
      <t xml:space="preserve"> (n=3211)
12 to &lt;18 - 22%
18 to &lt;60 - 75%
≥60 - 3%</t>
    </r>
  </si>
  <si>
    <r>
      <rPr>
        <b/>
        <sz val="11"/>
        <rFont val="Calibri"/>
        <family val="2"/>
        <scheme val="minor"/>
      </rPr>
      <t xml:space="preserve">female(%)
</t>
    </r>
    <r>
      <rPr>
        <sz val="11"/>
        <rFont val="Calibri"/>
        <family val="2"/>
        <scheme val="minor"/>
      </rPr>
      <t>48%</t>
    </r>
    <r>
      <rPr>
        <b/>
        <sz val="11"/>
        <rFont val="Calibri"/>
        <family val="2"/>
        <scheme val="minor"/>
      </rPr>
      <t xml:space="preserve">
NTM negative</t>
    </r>
    <r>
      <rPr>
        <sz val="11"/>
        <rFont val="Calibri"/>
        <family val="2"/>
        <scheme val="minor"/>
      </rPr>
      <t xml:space="preserve">
48%
</t>
    </r>
    <r>
      <rPr>
        <b/>
        <sz val="11"/>
        <rFont val="Calibri"/>
        <family val="2"/>
        <scheme val="minor"/>
      </rPr>
      <t>NTM positive</t>
    </r>
    <r>
      <rPr>
        <sz val="11"/>
        <rFont val="Calibri"/>
        <family val="2"/>
        <scheme val="minor"/>
      </rPr>
      <t xml:space="preserve">
49^%</t>
    </r>
  </si>
  <si>
    <r>
      <rPr>
        <b/>
        <sz val="11"/>
        <rFont val="Calibri"/>
        <family val="2"/>
        <scheme val="minor"/>
      </rPr>
      <t xml:space="preserve">n=16153
</t>
    </r>
    <r>
      <rPr>
        <sz val="11"/>
        <rFont val="Calibri"/>
        <family val="2"/>
        <scheme val="minor"/>
      </rPr>
      <t>F508del/F508del - 47%
F508del/other - 40%
Others - 13%</t>
    </r>
    <r>
      <rPr>
        <b/>
        <sz val="11"/>
        <rFont val="Calibri"/>
        <family val="2"/>
        <scheme val="minor"/>
      </rPr>
      <t xml:space="preserve">
NTM negative (n=12942)</t>
    </r>
    <r>
      <rPr>
        <sz val="11"/>
        <rFont val="Calibri"/>
        <family val="2"/>
        <scheme val="minor"/>
      </rPr>
      <t xml:space="preserve">
F508del/F508del - 48%
F508del/other - 39%
Others - 13%
</t>
    </r>
    <r>
      <rPr>
        <b/>
        <sz val="11"/>
        <rFont val="Calibri"/>
        <family val="2"/>
        <scheme val="minor"/>
      </rPr>
      <t xml:space="preserve">
NTM positive (n=3211)
</t>
    </r>
    <r>
      <rPr>
        <sz val="11"/>
        <rFont val="Calibri"/>
        <family val="2"/>
        <scheme val="minor"/>
      </rPr>
      <t>F508del/F508del - 45%
F508del/other - 42%
Others - 13%</t>
    </r>
  </si>
  <si>
    <r>
      <rPr>
        <b/>
        <sz val="11"/>
        <rFont val="Calibri"/>
        <family val="2"/>
        <scheme val="minor"/>
      </rPr>
      <t>n=16153</t>
    </r>
    <r>
      <rPr>
        <sz val="11"/>
        <rFont val="Calibri"/>
        <family val="2"/>
        <scheme val="minor"/>
      </rPr>
      <t xml:space="preserve">
&lt;19 - 39%
19 to &lt;25  - 46%
≥ 25 - 16%</t>
    </r>
    <r>
      <rPr>
        <b/>
        <sz val="11"/>
        <rFont val="Calibri"/>
        <family val="2"/>
        <scheme val="minor"/>
      </rPr>
      <t xml:space="preserve">
NTM negative (n=12942)</t>
    </r>
    <r>
      <rPr>
        <sz val="11"/>
        <rFont val="Calibri"/>
        <family val="2"/>
        <scheme val="minor"/>
      </rPr>
      <t xml:space="preserve">
&lt;19 - 39%
19 to &lt;25  - 45%
≥ 25 - 16%
</t>
    </r>
    <r>
      <rPr>
        <b/>
        <sz val="11"/>
        <rFont val="Calibri"/>
        <family val="2"/>
        <scheme val="minor"/>
      </rPr>
      <t xml:space="preserve">
NTM positive 
(n=3211)
</t>
    </r>
    <r>
      <rPr>
        <sz val="11"/>
        <rFont val="Calibri"/>
        <family val="2"/>
        <scheme val="minor"/>
      </rPr>
      <t>&lt;19 - 36%
19 to &lt;25  - 49%
≥ 25 - 15%</t>
    </r>
  </si>
  <si>
    <r>
      <t xml:space="preserve">3363/16153 (20.81%)
</t>
    </r>
    <r>
      <rPr>
        <b/>
        <sz val="11"/>
        <rFont val="Calibri"/>
        <family val="2"/>
        <scheme val="minor"/>
      </rPr>
      <t xml:space="preserve">
Without M. gordonae</t>
    </r>
    <r>
      <rPr>
        <sz val="11"/>
        <rFont val="Calibri"/>
        <family val="2"/>
        <scheme val="minor"/>
      </rPr>
      <t xml:space="preserve">
3211/16153 (19.88%)</t>
    </r>
  </si>
  <si>
    <r>
      <rPr>
        <b/>
        <sz val="11"/>
        <rFont val="Calibri"/>
        <family val="2"/>
        <scheme val="minor"/>
      </rPr>
      <t>n=16153</t>
    </r>
    <r>
      <rPr>
        <sz val="11"/>
        <rFont val="Calibri"/>
        <family val="2"/>
        <scheme val="minor"/>
      </rPr>
      <t xml:space="preserve">
38%</t>
    </r>
    <r>
      <rPr>
        <b/>
        <sz val="11"/>
        <rFont val="Calibri"/>
        <family val="2"/>
        <scheme val="minor"/>
      </rPr>
      <t xml:space="preserve">
NTM negative (n=12942)</t>
    </r>
    <r>
      <rPr>
        <sz val="11"/>
        <rFont val="Calibri"/>
        <family val="2"/>
        <scheme val="minor"/>
      </rPr>
      <t xml:space="preserve">
34%
</t>
    </r>
    <r>
      <rPr>
        <b/>
        <sz val="11"/>
        <rFont val="Calibri"/>
        <family val="2"/>
        <scheme val="minor"/>
      </rPr>
      <t xml:space="preserve">
NTM positive 
(n=3211)
</t>
    </r>
    <r>
      <rPr>
        <sz val="11"/>
        <rFont val="Calibri"/>
        <family val="2"/>
        <scheme val="minor"/>
      </rPr>
      <t>54%</t>
    </r>
  </si>
  <si>
    <r>
      <rPr>
        <b/>
        <sz val="11"/>
        <rFont val="Calibri"/>
        <family val="2"/>
        <scheme val="minor"/>
      </rPr>
      <t>n=16153</t>
    </r>
    <r>
      <rPr>
        <sz val="11"/>
        <rFont val="Calibri"/>
        <family val="2"/>
        <scheme val="minor"/>
      </rPr>
      <t xml:space="preserve">
0 years - 28%
1-2 years - 36%
3-5years - 36%</t>
    </r>
    <r>
      <rPr>
        <b/>
        <sz val="11"/>
        <rFont val="Calibri"/>
        <family val="2"/>
        <scheme val="minor"/>
      </rPr>
      <t xml:space="preserve">
NTM negative (n=12942)</t>
    </r>
    <r>
      <rPr>
        <sz val="11"/>
        <rFont val="Calibri"/>
        <family val="2"/>
        <scheme val="minor"/>
      </rPr>
      <t xml:space="preserve">
0 years - 27%
1-2 years - 37%
3-5years - 36%
</t>
    </r>
    <r>
      <rPr>
        <b/>
        <sz val="11"/>
        <rFont val="Calibri"/>
        <family val="2"/>
        <scheme val="minor"/>
      </rPr>
      <t xml:space="preserve">
NTM positive 
(n=3211)
</t>
    </r>
    <r>
      <rPr>
        <sz val="11"/>
        <rFont val="Calibri"/>
        <family val="2"/>
        <scheme val="minor"/>
      </rPr>
      <t>0 years - 30%
1-2 years - 32%
3-5years - 38%</t>
    </r>
  </si>
  <si>
    <r>
      <rPr>
        <b/>
        <sz val="11"/>
        <rFont val="Calibri"/>
        <family val="2"/>
        <scheme val="minor"/>
      </rPr>
      <t xml:space="preserve">NTM positive
</t>
    </r>
    <r>
      <rPr>
        <sz val="11"/>
        <rFont val="Calibri"/>
        <family val="2"/>
        <scheme val="minor"/>
      </rPr>
      <t>median(range)
21  (9-</t>
    </r>
    <r>
      <rPr>
        <sz val="11"/>
        <rFont val="Calibri (Body)"/>
      </rPr>
      <t>58</t>
    </r>
    <r>
      <rPr>
        <sz val="11"/>
        <rFont val="Calibri"/>
        <family val="2"/>
        <scheme val="minor"/>
      </rPr>
      <t>)</t>
    </r>
  </si>
  <si>
    <r>
      <rPr>
        <b/>
        <sz val="11"/>
        <rFont val="Calibri"/>
        <family val="2"/>
        <scheme val="minor"/>
      </rPr>
      <t xml:space="preserve">NTM positive
</t>
    </r>
    <r>
      <rPr>
        <sz val="11"/>
        <rFont val="Calibri"/>
        <family val="2"/>
        <scheme val="minor"/>
      </rPr>
      <t>female/total (%)
3/7 (42.8)</t>
    </r>
  </si>
  <si>
    <r>
      <rPr>
        <b/>
        <sz val="11"/>
        <rFont val="Calibri"/>
        <family val="2"/>
        <scheme val="minor"/>
      </rPr>
      <t xml:space="preserve">NTM positive
</t>
    </r>
    <r>
      <rPr>
        <sz val="11"/>
        <rFont val="Calibri"/>
        <family val="2"/>
        <scheme val="minor"/>
      </rPr>
      <t>mean FEV1  (SD)
51  (18.6)</t>
    </r>
  </si>
  <si>
    <r>
      <rPr>
        <b/>
        <sz val="11"/>
        <rFont val="Calibri"/>
        <family val="2"/>
        <scheme val="minor"/>
      </rPr>
      <t xml:space="preserve">NTM positive
</t>
    </r>
    <r>
      <rPr>
        <sz val="11"/>
        <rFont val="Calibri"/>
        <family val="2"/>
        <scheme val="minor"/>
      </rPr>
      <t>DF508/DF508 - 2
Df508/Other - 5</t>
    </r>
  </si>
  <si>
    <r>
      <rPr>
        <b/>
        <sz val="11"/>
        <rFont val="Calibri"/>
        <family val="2"/>
        <scheme val="minor"/>
      </rPr>
      <t xml:space="preserve">NTM positive
</t>
    </r>
    <r>
      <rPr>
        <sz val="11"/>
        <rFont val="Calibri"/>
        <family val="2"/>
        <scheme val="minor"/>
      </rPr>
      <t>mean   (SD)
19.3 (4.9)</t>
    </r>
  </si>
  <si>
    <r>
      <t xml:space="preserve">64
</t>
    </r>
    <r>
      <rPr>
        <b/>
        <sz val="11"/>
        <rFont val="Calibri"/>
        <family val="2"/>
        <scheme val="minor"/>
      </rPr>
      <t xml:space="preserve">NTM positive
</t>
    </r>
    <r>
      <rPr>
        <sz val="11"/>
        <rFont val="Calibri"/>
        <family val="2"/>
        <scheme val="minor"/>
      </rPr>
      <t xml:space="preserve">8
</t>
    </r>
    <r>
      <rPr>
        <b/>
        <sz val="11"/>
        <rFont val="Calibri"/>
        <family val="2"/>
        <scheme val="minor"/>
      </rPr>
      <t xml:space="preserve">
NTM negative </t>
    </r>
    <r>
      <rPr>
        <sz val="11"/>
        <rFont val="Calibri"/>
        <family val="2"/>
        <scheme val="minor"/>
      </rPr>
      <t xml:space="preserve">
56</t>
    </r>
  </si>
  <si>
    <r>
      <t xml:space="preserve">range: 17 - 50 years
</t>
    </r>
    <r>
      <rPr>
        <b/>
        <sz val="11"/>
        <rFont val="Calibri"/>
        <family val="2"/>
        <scheme val="minor"/>
      </rPr>
      <t xml:space="preserve">NTM positive
</t>
    </r>
    <r>
      <rPr>
        <sz val="11"/>
        <rFont val="Calibri"/>
        <family val="2"/>
        <scheme val="minor"/>
      </rPr>
      <t xml:space="preserve">28.0 ± 5.4
</t>
    </r>
    <r>
      <rPr>
        <b/>
        <sz val="11"/>
        <rFont val="Calibri"/>
        <family val="2"/>
        <scheme val="minor"/>
      </rPr>
      <t>NTM negative</t>
    </r>
    <r>
      <rPr>
        <sz val="11"/>
        <rFont val="Calibri"/>
        <family val="2"/>
        <scheme val="minor"/>
      </rPr>
      <t xml:space="preserve">
24.8 ± 6.4</t>
    </r>
  </si>
  <si>
    <r>
      <t xml:space="preserve">
</t>
    </r>
    <r>
      <rPr>
        <b/>
        <sz val="11"/>
        <rFont val="Calibri"/>
        <family val="2"/>
        <scheme val="minor"/>
      </rPr>
      <t>NTM positive</t>
    </r>
    <r>
      <rPr>
        <sz val="11"/>
        <rFont val="Calibri"/>
        <family val="2"/>
        <scheme val="minor"/>
      </rPr>
      <t xml:space="preserve">
4/8 (50%)
</t>
    </r>
    <r>
      <rPr>
        <b/>
        <sz val="11"/>
        <rFont val="Calibri"/>
        <family val="2"/>
        <scheme val="minor"/>
      </rPr>
      <t xml:space="preserve">
NTM negative</t>
    </r>
    <r>
      <rPr>
        <sz val="11"/>
        <rFont val="Calibri"/>
        <family val="2"/>
        <scheme val="minor"/>
      </rPr>
      <t xml:space="preserve">
32/56 (57.1%)</t>
    </r>
  </si>
  <si>
    <r>
      <t xml:space="preserve">FEV1  in liters 
(mean ± SD)
1.81 ±0.93
</t>
    </r>
    <r>
      <rPr>
        <b/>
        <sz val="11"/>
        <rFont val="Calibri"/>
        <family val="2"/>
        <scheme val="minor"/>
      </rPr>
      <t>FVC in liters</t>
    </r>
    <r>
      <rPr>
        <sz val="11"/>
        <rFont val="Calibri"/>
        <family val="2"/>
        <scheme val="minor"/>
      </rPr>
      <t xml:space="preserve">
</t>
    </r>
    <r>
      <rPr>
        <b/>
        <sz val="11"/>
        <rFont val="Calibri"/>
        <family val="2"/>
        <scheme val="minor"/>
      </rPr>
      <t xml:space="preserve">NTM positive
</t>
    </r>
    <r>
      <rPr>
        <sz val="11"/>
        <rFont val="Calibri"/>
        <family val="2"/>
        <scheme val="minor"/>
      </rPr>
      <t xml:space="preserve">3.05 ± 1.48
</t>
    </r>
    <r>
      <rPr>
        <b/>
        <sz val="11"/>
        <rFont val="Calibri"/>
        <family val="2"/>
        <scheme val="minor"/>
      </rPr>
      <t xml:space="preserve">NTM negative
</t>
    </r>
    <r>
      <rPr>
        <sz val="11"/>
        <rFont val="Calibri"/>
        <family val="2"/>
        <scheme val="minor"/>
      </rPr>
      <t>2.84 ± 1.17</t>
    </r>
  </si>
  <si>
    <r>
      <rPr>
        <b/>
        <sz val="11"/>
        <rFont val="Calibri"/>
        <family val="2"/>
        <scheme val="minor"/>
      </rPr>
      <t xml:space="preserve">Total
</t>
    </r>
    <r>
      <rPr>
        <sz val="11"/>
        <rFont val="Calibri"/>
        <family val="2"/>
        <scheme val="minor"/>
      </rPr>
      <t xml:space="preserve">1436/3063 (46.9)
</t>
    </r>
    <r>
      <rPr>
        <b/>
        <sz val="11"/>
        <rFont val="Calibri"/>
        <family val="2"/>
        <scheme val="minor"/>
      </rPr>
      <t xml:space="preserve">Adults
</t>
    </r>
    <r>
      <rPr>
        <sz val="11"/>
        <rFont val="Calibri"/>
        <family val="2"/>
        <scheme val="minor"/>
      </rPr>
      <t xml:space="preserve">673/1500 (44.9)
</t>
    </r>
    <r>
      <rPr>
        <b/>
        <sz val="11"/>
        <rFont val="Calibri"/>
        <family val="2"/>
        <scheme val="minor"/>
      </rPr>
      <t xml:space="preserve">
Child-Adolescents</t>
    </r>
    <r>
      <rPr>
        <sz val="11"/>
        <rFont val="Calibri"/>
        <family val="2"/>
        <scheme val="minor"/>
      </rPr>
      <t xml:space="preserve">
763/1563 (48.9)</t>
    </r>
  </si>
  <si>
    <r>
      <rPr>
        <b/>
        <sz val="11"/>
        <rFont val="Calibri"/>
        <family val="2"/>
        <scheme val="minor"/>
      </rPr>
      <t xml:space="preserve">FEV1-pp, n =2020
 </t>
    </r>
    <r>
      <rPr>
        <sz val="11"/>
        <rFont val="Calibri"/>
        <family val="2"/>
      </rPr>
      <t>≥</t>
    </r>
    <r>
      <rPr>
        <sz val="11"/>
        <rFont val="Calibri"/>
        <family val="2"/>
        <scheme val="minor"/>
      </rPr>
      <t>90 - 595 (29.5)
≥70 &amp; &lt;90 - 612 (30.3)
≥40 &amp; &lt;70 - 602 (29.8)
&lt;40 - 211 (10.5)</t>
    </r>
  </si>
  <si>
    <r>
      <rPr>
        <b/>
        <sz val="11"/>
        <rFont val="Calibri"/>
        <family val="2"/>
        <scheme val="minor"/>
      </rPr>
      <t xml:space="preserve">n=2625 </t>
    </r>
    <r>
      <rPr>
        <sz val="11"/>
        <rFont val="Calibri"/>
        <family val="2"/>
        <scheme val="minor"/>
      </rPr>
      <t xml:space="preserve">
F508del/F508del - 52.4%
F508del/other - 41.4%
other/other - 6.2%</t>
    </r>
  </si>
  <si>
    <r>
      <rPr>
        <b/>
        <sz val="11"/>
        <rFont val="Calibri"/>
        <family val="2"/>
        <scheme val="minor"/>
      </rPr>
      <t>Adults, n= 585</t>
    </r>
    <r>
      <rPr>
        <sz val="11"/>
        <rFont val="Calibri"/>
        <family val="2"/>
        <scheme val="minor"/>
      </rPr>
      <t xml:space="preserve">
Inhaled - 338 (57.8%)
Oral - 62 (10.6%)
</t>
    </r>
    <r>
      <rPr>
        <b/>
        <sz val="11"/>
        <rFont val="Calibri"/>
        <family val="2"/>
        <scheme val="minor"/>
      </rPr>
      <t>Children/Adolescents
n=1270</t>
    </r>
    <r>
      <rPr>
        <sz val="11"/>
        <rFont val="Calibri"/>
        <family val="2"/>
        <scheme val="minor"/>
      </rPr>
      <t xml:space="preserve">
Inhaled - 300 (23.6%)
Oral - 91(7.2%)
</t>
    </r>
  </si>
  <si>
    <r>
      <rPr>
        <b/>
        <sz val="11"/>
        <rFont val="Calibri"/>
        <family val="2"/>
        <scheme val="minor"/>
      </rPr>
      <t>Adults, n= 585</t>
    </r>
    <r>
      <rPr>
        <sz val="11"/>
        <rFont val="Calibri"/>
        <family val="2"/>
        <scheme val="minor"/>
      </rPr>
      <t xml:space="preserve">
378 (64.6%)
</t>
    </r>
    <r>
      <rPr>
        <b/>
        <sz val="11"/>
        <rFont val="Calibri"/>
        <family val="2"/>
        <scheme val="minor"/>
      </rPr>
      <t>Children/Adolescents
n=1270</t>
    </r>
    <r>
      <rPr>
        <sz val="11"/>
        <rFont val="Calibri"/>
        <family val="2"/>
        <scheme val="minor"/>
      </rPr>
      <t xml:space="preserve">
1179 (14.1%)</t>
    </r>
  </si>
  <si>
    <r>
      <t xml:space="preserve">mean - 19.2
</t>
    </r>
    <r>
      <rPr>
        <b/>
        <sz val="11"/>
        <rFont val="Calibri"/>
        <family val="2"/>
        <scheme val="minor"/>
      </rPr>
      <t xml:space="preserve">Adults </t>
    </r>
    <r>
      <rPr>
        <sz val="11"/>
        <rFont val="Calibri"/>
        <family val="2"/>
        <scheme val="minor"/>
      </rPr>
      <t xml:space="preserve">
1528 (49%)
</t>
    </r>
    <r>
      <rPr>
        <b/>
        <sz val="11"/>
        <rFont val="Calibri"/>
        <family val="2"/>
        <scheme val="minor"/>
      </rPr>
      <t xml:space="preserve">Child/adolescent </t>
    </r>
    <r>
      <rPr>
        <sz val="11"/>
        <rFont val="Calibri"/>
        <family val="2"/>
        <scheme val="minor"/>
      </rPr>
      <t xml:space="preserve">
1605 (51%)</t>
    </r>
  </si>
  <si>
    <r>
      <rPr>
        <b/>
        <sz val="11"/>
        <rFont val="Calibri"/>
        <family val="2"/>
        <scheme val="minor"/>
      </rPr>
      <t xml:space="preserve">Total
</t>
    </r>
    <r>
      <rPr>
        <sz val="11"/>
        <rFont val="Calibri"/>
        <family val="2"/>
        <scheme val="minor"/>
      </rPr>
      <t xml:space="preserve">1481/3133 (47.3)
</t>
    </r>
    <r>
      <rPr>
        <b/>
        <sz val="11"/>
        <rFont val="Calibri"/>
        <family val="2"/>
        <scheme val="minor"/>
      </rPr>
      <t xml:space="preserve">Adults
</t>
    </r>
    <r>
      <rPr>
        <sz val="11"/>
        <rFont val="Calibri"/>
        <family val="2"/>
        <scheme val="minor"/>
      </rPr>
      <t xml:space="preserve">683/1528 (44.6)
</t>
    </r>
    <r>
      <rPr>
        <b/>
        <sz val="11"/>
        <rFont val="Calibri"/>
        <family val="2"/>
        <scheme val="minor"/>
      </rPr>
      <t xml:space="preserve">
Child-Adolescents</t>
    </r>
    <r>
      <rPr>
        <sz val="11"/>
        <rFont val="Calibri"/>
        <family val="2"/>
        <scheme val="minor"/>
      </rPr>
      <t xml:space="preserve">
798/1605 (49.7)</t>
    </r>
  </si>
  <si>
    <r>
      <rPr>
        <b/>
        <sz val="11"/>
        <rFont val="Calibri"/>
        <family val="2"/>
        <scheme val="minor"/>
      </rPr>
      <t xml:space="preserve">FEV1-pp, n =2020
 </t>
    </r>
    <r>
      <rPr>
        <sz val="11"/>
        <rFont val="Calibri"/>
        <family val="2"/>
      </rPr>
      <t>≥</t>
    </r>
    <r>
      <rPr>
        <sz val="11"/>
        <rFont val="Calibri"/>
        <family val="2"/>
        <scheme val="minor"/>
      </rPr>
      <t>90 - 716 (32.4)
≥70 &amp; &lt;90 - 640 (28.9)
≥40 &amp; &lt;70 - 630 (28.5)
&lt;40 - 227 (10.3)</t>
    </r>
  </si>
  <si>
    <r>
      <rPr>
        <b/>
        <sz val="11"/>
        <rFont val="Calibri"/>
        <family val="2"/>
        <scheme val="minor"/>
      </rPr>
      <t xml:space="preserve">n=2579 </t>
    </r>
    <r>
      <rPr>
        <sz val="11"/>
        <rFont val="Calibri"/>
        <family val="2"/>
        <scheme val="minor"/>
      </rPr>
      <t xml:space="preserve">
F508del/F508del - 53%
F508del/other - 40.5%
other/other - 6.5%</t>
    </r>
  </si>
  <si>
    <r>
      <rPr>
        <b/>
        <sz val="11"/>
        <rFont val="Calibri"/>
        <family val="2"/>
        <scheme val="minor"/>
      </rPr>
      <t>Adults, n= 857</t>
    </r>
    <r>
      <rPr>
        <sz val="11"/>
        <rFont val="Calibri"/>
        <family val="2"/>
        <scheme val="minor"/>
      </rPr>
      <t xml:space="preserve">
Inhaled - 367 (42.8%)
Oral - 118 (13.8%)
</t>
    </r>
    <r>
      <rPr>
        <b/>
        <sz val="11"/>
        <rFont val="Calibri"/>
        <family val="2"/>
        <scheme val="minor"/>
      </rPr>
      <t>Children &amp; Adolescents
n=1480</t>
    </r>
    <r>
      <rPr>
        <sz val="11"/>
        <rFont val="Calibri"/>
        <family val="2"/>
        <scheme val="minor"/>
      </rPr>
      <t xml:space="preserve">
Inhaled - 314 (21.4%)
Oral - 112 (7.6%)
</t>
    </r>
  </si>
  <si>
    <r>
      <rPr>
        <b/>
        <sz val="11"/>
        <rFont val="Calibri"/>
        <family val="2"/>
        <scheme val="minor"/>
      </rPr>
      <t>Adults, n= 857</t>
    </r>
    <r>
      <rPr>
        <sz val="11"/>
        <rFont val="Calibri"/>
        <family val="2"/>
        <scheme val="minor"/>
      </rPr>
      <t xml:space="preserve">
575 (67.1%)
</t>
    </r>
    <r>
      <rPr>
        <b/>
        <sz val="11"/>
        <rFont val="Calibri"/>
        <family val="2"/>
        <scheme val="minor"/>
      </rPr>
      <t>Children &amp; Adolescents
n=1480</t>
    </r>
    <r>
      <rPr>
        <sz val="11"/>
        <rFont val="Calibri"/>
        <family val="2"/>
        <scheme val="minor"/>
      </rPr>
      <t xml:space="preserve">
257 (17.5%)</t>
    </r>
  </si>
  <si>
    <r>
      <t xml:space="preserve">median - 17.7
</t>
    </r>
    <r>
      <rPr>
        <b/>
        <sz val="11"/>
        <rFont val="Calibri"/>
        <family val="2"/>
        <scheme val="minor"/>
      </rPr>
      <t xml:space="preserve">Adults </t>
    </r>
    <r>
      <rPr>
        <sz val="11"/>
        <rFont val="Calibri"/>
        <family val="2"/>
        <scheme val="minor"/>
      </rPr>
      <t xml:space="preserve">
1556 (49.3%)
</t>
    </r>
    <r>
      <rPr>
        <b/>
        <sz val="11"/>
        <rFont val="Calibri"/>
        <family val="2"/>
        <scheme val="minor"/>
      </rPr>
      <t xml:space="preserve">Child/adolescent </t>
    </r>
    <r>
      <rPr>
        <sz val="11"/>
        <rFont val="Calibri"/>
        <family val="2"/>
        <scheme val="minor"/>
      </rPr>
      <t xml:space="preserve">
1600 (50.7%)</t>
    </r>
  </si>
  <si>
    <r>
      <rPr>
        <b/>
        <sz val="11"/>
        <rFont val="Calibri"/>
        <family val="2"/>
        <scheme val="minor"/>
      </rPr>
      <t xml:space="preserve">Total
</t>
    </r>
    <r>
      <rPr>
        <sz val="11"/>
        <rFont val="Calibri"/>
        <family val="2"/>
        <scheme val="minor"/>
      </rPr>
      <t xml:space="preserve">1488/3156 (47.1)
</t>
    </r>
    <r>
      <rPr>
        <b/>
        <sz val="11"/>
        <rFont val="Calibri"/>
        <family val="2"/>
        <scheme val="minor"/>
      </rPr>
      <t xml:space="preserve">Adults
</t>
    </r>
    <r>
      <rPr>
        <sz val="11"/>
        <rFont val="Calibri"/>
        <family val="2"/>
        <scheme val="minor"/>
      </rPr>
      <t xml:space="preserve">699/1556 (44.9)
</t>
    </r>
    <r>
      <rPr>
        <b/>
        <sz val="11"/>
        <rFont val="Calibri"/>
        <family val="2"/>
        <scheme val="minor"/>
      </rPr>
      <t xml:space="preserve">
Child-Adolescents</t>
    </r>
    <r>
      <rPr>
        <sz val="11"/>
        <rFont val="Calibri"/>
        <family val="2"/>
        <scheme val="minor"/>
      </rPr>
      <t xml:space="preserve">
789/1600 (49.3)</t>
    </r>
  </si>
  <si>
    <r>
      <rPr>
        <b/>
        <sz val="11"/>
        <rFont val="Calibri"/>
        <family val="2"/>
        <scheme val="minor"/>
      </rPr>
      <t xml:space="preserve">FEV1-pp, n =2388
 </t>
    </r>
    <r>
      <rPr>
        <sz val="11"/>
        <rFont val="Calibri"/>
        <family val="2"/>
      </rPr>
      <t>≥</t>
    </r>
    <r>
      <rPr>
        <sz val="11"/>
        <rFont val="Calibri"/>
        <family val="2"/>
        <scheme val="minor"/>
      </rPr>
      <t>90 -  784 (32.8)
≥70 &amp; &lt;90 - 720 (30.2)
≥40 &amp; &lt;70 - 639 (26.8)
&lt;40 - 245 (10.3)</t>
    </r>
  </si>
  <si>
    <r>
      <rPr>
        <b/>
        <sz val="11"/>
        <rFont val="Calibri"/>
        <family val="2"/>
        <scheme val="minor"/>
      </rPr>
      <t>n=2719</t>
    </r>
    <r>
      <rPr>
        <sz val="11"/>
        <rFont val="Calibri"/>
        <family val="2"/>
        <scheme val="minor"/>
      </rPr>
      <t xml:space="preserve">
F508del/F508del - 51.8%
F508del/other - 33.5%
other/other - 14.7%</t>
    </r>
  </si>
  <si>
    <r>
      <rPr>
        <b/>
        <sz val="11"/>
        <rFont val="Calibri"/>
        <family val="2"/>
        <scheme val="minor"/>
      </rPr>
      <t>Children &amp; Adolescents
(median percentile)</t>
    </r>
    <r>
      <rPr>
        <sz val="11"/>
        <rFont val="Calibri"/>
        <family val="2"/>
        <scheme val="minor"/>
      </rPr>
      <t xml:space="preserve">
Females 2 to 5y - 69.4
Females 6 to 11 - 54.4
Females 12 to 17 - 36.9
Males 2 to 5y - 60.5
Males 6 to 11 - 48.3
Males 12 to 17 - 50.8
</t>
    </r>
    <r>
      <rPr>
        <b/>
        <sz val="11"/>
        <rFont val="Calibri"/>
        <family val="2"/>
        <scheme val="minor"/>
      </rPr>
      <t>Adults (BMI kg/m2)</t>
    </r>
    <r>
      <rPr>
        <sz val="11"/>
        <rFont val="Calibri"/>
        <family val="2"/>
        <scheme val="minor"/>
      </rPr>
      <t xml:space="preserve">
Females BMI &lt;18  - 7.9% 
Males BMI &lt; 18 - 3.4%</t>
    </r>
  </si>
  <si>
    <r>
      <rPr>
        <b/>
        <sz val="11"/>
        <rFont val="Calibri"/>
        <family val="2"/>
        <scheme val="minor"/>
      </rPr>
      <t>Adults, n= 994</t>
    </r>
    <r>
      <rPr>
        <sz val="11"/>
        <rFont val="Calibri"/>
        <family val="2"/>
        <scheme val="minor"/>
      </rPr>
      <t xml:space="preserve">
Inhaled - 404 (40.6%)
Oral - 119 (12%)
</t>
    </r>
    <r>
      <rPr>
        <b/>
        <sz val="11"/>
        <rFont val="Calibri"/>
        <family val="2"/>
        <scheme val="minor"/>
      </rPr>
      <t>Children &amp; Adolescents
n=1388</t>
    </r>
    <r>
      <rPr>
        <sz val="11"/>
        <rFont val="Calibri"/>
        <family val="2"/>
        <scheme val="minor"/>
      </rPr>
      <t xml:space="preserve">
Inhaled - 301 (21.7%)
Oral - 107 (7.7%)
</t>
    </r>
  </si>
  <si>
    <r>
      <rPr>
        <b/>
        <sz val="11"/>
        <rFont val="Calibri"/>
        <family val="2"/>
        <scheme val="minor"/>
      </rPr>
      <t>Adults, n= 994</t>
    </r>
    <r>
      <rPr>
        <sz val="11"/>
        <rFont val="Calibri"/>
        <family val="2"/>
        <scheme val="minor"/>
      </rPr>
      <t xml:space="preserve">
661 (66.5)
</t>
    </r>
    <r>
      <rPr>
        <b/>
        <sz val="11"/>
        <rFont val="Calibri"/>
        <family val="2"/>
        <scheme val="minor"/>
      </rPr>
      <t>Children &amp; Adolescents
n=1388</t>
    </r>
    <r>
      <rPr>
        <sz val="11"/>
        <rFont val="Calibri"/>
        <family val="2"/>
        <scheme val="minor"/>
      </rPr>
      <t xml:space="preserve">
180 (13%)</t>
    </r>
  </si>
  <si>
    <r>
      <t xml:space="preserve">median - 17.9y
mean - 20y
</t>
    </r>
    <r>
      <rPr>
        <b/>
        <sz val="11"/>
        <rFont val="Calibri"/>
        <family val="2"/>
        <scheme val="minor"/>
      </rPr>
      <t xml:space="preserve">Adults </t>
    </r>
    <r>
      <rPr>
        <sz val="11"/>
        <rFont val="Calibri"/>
        <family val="2"/>
        <scheme val="minor"/>
      </rPr>
      <t xml:space="preserve">
1613 (49.9%)
</t>
    </r>
    <r>
      <rPr>
        <b/>
        <sz val="11"/>
        <rFont val="Calibri"/>
        <family val="2"/>
        <scheme val="minor"/>
      </rPr>
      <t xml:space="preserve">Child/adolescent </t>
    </r>
    <r>
      <rPr>
        <sz val="11"/>
        <rFont val="Calibri"/>
        <family val="2"/>
        <scheme val="minor"/>
      </rPr>
      <t xml:space="preserve">
1622 (50.1%)</t>
    </r>
  </si>
  <si>
    <r>
      <rPr>
        <b/>
        <sz val="11"/>
        <rFont val="Calibri"/>
        <family val="2"/>
        <scheme val="minor"/>
      </rPr>
      <t xml:space="preserve">Total
</t>
    </r>
    <r>
      <rPr>
        <sz val="11"/>
        <rFont val="Calibri"/>
        <family val="2"/>
        <scheme val="minor"/>
      </rPr>
      <t xml:space="preserve">1524/3235 (47.1)
</t>
    </r>
    <r>
      <rPr>
        <b/>
        <sz val="11"/>
        <rFont val="Calibri"/>
        <family val="2"/>
        <scheme val="minor"/>
      </rPr>
      <t xml:space="preserve">Adults
</t>
    </r>
    <r>
      <rPr>
        <sz val="11"/>
        <rFont val="Calibri"/>
        <family val="2"/>
        <scheme val="minor"/>
      </rPr>
      <t xml:space="preserve">724/1613 (44.9)
</t>
    </r>
    <r>
      <rPr>
        <b/>
        <sz val="11"/>
        <rFont val="Calibri"/>
        <family val="2"/>
        <scheme val="minor"/>
      </rPr>
      <t xml:space="preserve">
Child-Adolescents</t>
    </r>
    <r>
      <rPr>
        <sz val="11"/>
        <rFont val="Calibri"/>
        <family val="2"/>
        <scheme val="minor"/>
      </rPr>
      <t xml:space="preserve">
800/1622 (49.3)</t>
    </r>
  </si>
  <si>
    <r>
      <rPr>
        <b/>
        <sz val="11"/>
        <rFont val="Calibri"/>
        <family val="2"/>
        <scheme val="minor"/>
      </rPr>
      <t xml:space="preserve">FEV1-pp, n =2451
 </t>
    </r>
    <r>
      <rPr>
        <sz val="11"/>
        <rFont val="Calibri"/>
        <family val="2"/>
      </rPr>
      <t>≥</t>
    </r>
    <r>
      <rPr>
        <sz val="11"/>
        <rFont val="Calibri"/>
        <family val="2"/>
        <scheme val="minor"/>
      </rPr>
      <t>90 -  846 (34.5)
≥70 &amp; &lt;90 - 721 (29.4)
≥40 &amp; &lt;70 - 654 (26.7)
&lt;40 - 230 (9.4)</t>
    </r>
  </si>
  <si>
    <r>
      <rPr>
        <b/>
        <sz val="11"/>
        <rFont val="Calibri"/>
        <family val="2"/>
        <scheme val="minor"/>
      </rPr>
      <t>n=3006</t>
    </r>
    <r>
      <rPr>
        <sz val="11"/>
        <rFont val="Calibri"/>
        <family val="2"/>
        <scheme val="minor"/>
      </rPr>
      <t xml:space="preserve">
F508del/F508del - 50.8%
F508del/other - 41.3%
other/other - 7.9%</t>
    </r>
  </si>
  <si>
    <r>
      <rPr>
        <b/>
        <sz val="11"/>
        <rFont val="Calibri"/>
        <family val="2"/>
        <scheme val="minor"/>
      </rPr>
      <t>Children &amp; Adolescents
(median percentile)</t>
    </r>
    <r>
      <rPr>
        <sz val="11"/>
        <rFont val="Calibri"/>
        <family val="2"/>
        <scheme val="minor"/>
      </rPr>
      <t xml:space="preserve">
Females 2 to 5y - 54.6
Females 6 to 11 - 49.8
Females 12 to 17 - 48.8
Males 2 to 5y - 74
Males 6 to 11 - 55.4
Males 12 to 17 - 39.8
</t>
    </r>
    <r>
      <rPr>
        <b/>
        <sz val="11"/>
        <rFont val="Calibri"/>
        <family val="2"/>
        <scheme val="minor"/>
      </rPr>
      <t>Adults (BMI kg/m2)</t>
    </r>
    <r>
      <rPr>
        <sz val="11"/>
        <rFont val="Calibri"/>
        <family val="2"/>
        <scheme val="minor"/>
      </rPr>
      <t xml:space="preserve">
Females BMI &lt;18  - 6.8% 
Females BMI 18 to 25  - 77.4%
Males BMI &lt; 18 - 3.2%
Males BMI  18 to 25 - 68.4%</t>
    </r>
  </si>
  <si>
    <r>
      <rPr>
        <b/>
        <sz val="11"/>
        <rFont val="Calibri"/>
        <family val="2"/>
        <scheme val="minor"/>
      </rPr>
      <t>Adults, n= 952</t>
    </r>
    <r>
      <rPr>
        <sz val="11"/>
        <rFont val="Calibri"/>
        <family val="2"/>
        <scheme val="minor"/>
      </rPr>
      <t xml:space="preserve">
Inhaled - 343 (36%)
Oral - 91 (9.6%)
</t>
    </r>
    <r>
      <rPr>
        <b/>
        <sz val="11"/>
        <rFont val="Calibri"/>
        <family val="2"/>
        <scheme val="minor"/>
      </rPr>
      <t>Children &amp; Adolescents
n=1359</t>
    </r>
    <r>
      <rPr>
        <sz val="11"/>
        <rFont val="Calibri"/>
        <family val="2"/>
        <scheme val="minor"/>
      </rPr>
      <t xml:space="preserve">
Inhaled - 274(20.2%)
Oral - 80 (5.9%)
</t>
    </r>
  </si>
  <si>
    <r>
      <rPr>
        <b/>
        <sz val="11"/>
        <rFont val="Calibri"/>
        <family val="2"/>
        <scheme val="minor"/>
      </rPr>
      <t xml:space="preserve">Adults, n= 952
</t>
    </r>
    <r>
      <rPr>
        <sz val="11"/>
        <rFont val="Calibri"/>
        <family val="2"/>
        <scheme val="minor"/>
      </rPr>
      <t xml:space="preserve">564 (59.2%)
</t>
    </r>
    <r>
      <rPr>
        <b/>
        <sz val="11"/>
        <rFont val="Calibri"/>
        <family val="2"/>
        <scheme val="minor"/>
      </rPr>
      <t xml:space="preserve">
Children &amp; Adolescents
n=1359
</t>
    </r>
    <r>
      <rPr>
        <sz val="11"/>
        <rFont val="Calibri"/>
        <family val="2"/>
        <scheme val="minor"/>
      </rPr>
      <t>154 (11.3%)</t>
    </r>
  </si>
  <si>
    <r>
      <t xml:space="preserve">median - 18.4y
mean - 20.5 y
</t>
    </r>
    <r>
      <rPr>
        <b/>
        <sz val="11"/>
        <rFont val="Calibri"/>
        <family val="2"/>
        <scheme val="minor"/>
      </rPr>
      <t>n=3294</t>
    </r>
    <r>
      <rPr>
        <sz val="11"/>
        <rFont val="Calibri"/>
        <family val="2"/>
        <scheme val="minor"/>
      </rPr>
      <t xml:space="preserve">
</t>
    </r>
    <r>
      <rPr>
        <b/>
        <sz val="11"/>
        <rFont val="Calibri"/>
        <family val="2"/>
        <scheme val="minor"/>
      </rPr>
      <t xml:space="preserve">Adults </t>
    </r>
    <r>
      <rPr>
        <sz val="11"/>
        <rFont val="Calibri"/>
        <family val="2"/>
        <scheme val="minor"/>
      </rPr>
      <t xml:space="preserve">
1684 (51.1%)
</t>
    </r>
    <r>
      <rPr>
        <b/>
        <sz val="11"/>
        <rFont val="Calibri"/>
        <family val="2"/>
        <scheme val="minor"/>
      </rPr>
      <t xml:space="preserve">Child/adolescent </t>
    </r>
    <r>
      <rPr>
        <sz val="11"/>
        <rFont val="Calibri"/>
        <family val="2"/>
        <scheme val="minor"/>
      </rPr>
      <t xml:space="preserve">
1610 (48.9%)</t>
    </r>
  </si>
  <si>
    <r>
      <rPr>
        <b/>
        <sz val="11"/>
        <rFont val="Calibri"/>
        <family val="2"/>
        <scheme val="minor"/>
      </rPr>
      <t xml:space="preserve">FEV1-pp, n =2390
 </t>
    </r>
    <r>
      <rPr>
        <sz val="11"/>
        <rFont val="Calibri"/>
        <family val="2"/>
      </rPr>
      <t>≥</t>
    </r>
    <r>
      <rPr>
        <sz val="11"/>
        <rFont val="Calibri"/>
        <family val="2"/>
        <scheme val="minor"/>
      </rPr>
      <t>90 -  830 (34.7)
≥70 &amp; &lt;90 - 702 (29.4)
≥40 &amp; &lt;70 - 644 (27)
&lt;40 - 214 (9)</t>
    </r>
  </si>
  <si>
    <r>
      <rPr>
        <b/>
        <sz val="11"/>
        <rFont val="Calibri"/>
        <family val="2"/>
        <scheme val="minor"/>
      </rPr>
      <t>n=3035</t>
    </r>
    <r>
      <rPr>
        <sz val="11"/>
        <rFont val="Calibri"/>
        <family val="2"/>
        <scheme val="minor"/>
      </rPr>
      <t xml:space="preserve">
F508del/F508del - 50.3%
F508del/other - 41.8%
other/other - 7.9%</t>
    </r>
  </si>
  <si>
    <r>
      <rPr>
        <b/>
        <sz val="11"/>
        <rFont val="Calibri"/>
        <family val="2"/>
        <scheme val="minor"/>
      </rPr>
      <t>Children &amp; Adolescents
(median percentile)</t>
    </r>
    <r>
      <rPr>
        <sz val="11"/>
        <rFont val="Calibri"/>
        <family val="2"/>
        <scheme val="minor"/>
      </rPr>
      <t xml:space="preserve">
Females 2 to 5y - 59.5
Females 6 to 11 - 49.3
Females 12 to 17 - 48.3
Males 2 to 5y - 63
Males 6 to 11 - 57.4
Males 12 to 17 - 40.8
</t>
    </r>
    <r>
      <rPr>
        <b/>
        <sz val="11"/>
        <rFont val="Calibri"/>
        <family val="2"/>
        <scheme val="minor"/>
      </rPr>
      <t>Adults 
males/females (762/619)
(BMI kg/m2)</t>
    </r>
    <r>
      <rPr>
        <sz val="11"/>
        <rFont val="Calibri"/>
        <family val="2"/>
        <scheme val="minor"/>
      </rPr>
      <t xml:space="preserve">
Females BMI &lt;18; 9.1% 
Females BMI 18-25; 74.6% 
Males BMI &lt; 18; - 3.7%
Males BMI  18-25; 67.5%</t>
    </r>
  </si>
  <si>
    <r>
      <rPr>
        <b/>
        <sz val="11"/>
        <rFont val="Calibri"/>
        <family val="2"/>
        <scheme val="minor"/>
      </rPr>
      <t>Adults, n= 1018</t>
    </r>
    <r>
      <rPr>
        <sz val="11"/>
        <rFont val="Calibri"/>
        <family val="2"/>
        <scheme val="minor"/>
      </rPr>
      <t xml:space="preserve">
Inhaled - 403 (39.6%)
Oral - 95 (9.3%)
</t>
    </r>
    <r>
      <rPr>
        <b/>
        <sz val="11"/>
        <rFont val="Calibri"/>
        <family val="2"/>
        <scheme val="minor"/>
      </rPr>
      <t>Children &amp; Adolescents
n=1125</t>
    </r>
    <r>
      <rPr>
        <sz val="11"/>
        <rFont val="Calibri"/>
        <family val="2"/>
        <scheme val="minor"/>
      </rPr>
      <t xml:space="preserve">
Inhaled - 201 (17.9%)
Oral - 64 (5.7%)
</t>
    </r>
  </si>
  <si>
    <r>
      <rPr>
        <b/>
        <sz val="11"/>
        <rFont val="Calibri"/>
        <family val="2"/>
        <scheme val="minor"/>
      </rPr>
      <t>Adults, n= 1018</t>
    </r>
    <r>
      <rPr>
        <sz val="11"/>
        <rFont val="Calibri"/>
        <family val="2"/>
        <scheme val="minor"/>
      </rPr>
      <t xml:space="preserve">
643 (63.2%)
</t>
    </r>
    <r>
      <rPr>
        <b/>
        <sz val="11"/>
        <rFont val="Calibri"/>
        <family val="2"/>
        <scheme val="minor"/>
      </rPr>
      <t>Children &amp; Adolescents
n=1125</t>
    </r>
    <r>
      <rPr>
        <sz val="11"/>
        <rFont val="Calibri"/>
        <family val="2"/>
        <scheme val="minor"/>
      </rPr>
      <t xml:space="preserve">
101 (9%)</t>
    </r>
  </si>
  <si>
    <r>
      <t xml:space="preserve">median - 18.8y
mean - 20.9 y
</t>
    </r>
    <r>
      <rPr>
        <b/>
        <sz val="11"/>
        <rFont val="Calibri"/>
        <family val="2"/>
        <scheme val="minor"/>
      </rPr>
      <t>n=3379</t>
    </r>
    <r>
      <rPr>
        <sz val="11"/>
        <rFont val="Calibri"/>
        <family val="2"/>
        <scheme val="minor"/>
      </rPr>
      <t xml:space="preserve">
</t>
    </r>
    <r>
      <rPr>
        <b/>
        <sz val="11"/>
        <rFont val="Calibri"/>
        <family val="2"/>
        <scheme val="minor"/>
      </rPr>
      <t xml:space="preserve">Adults </t>
    </r>
    <r>
      <rPr>
        <sz val="11"/>
        <rFont val="Calibri"/>
        <family val="2"/>
        <scheme val="minor"/>
      </rPr>
      <t xml:space="preserve">
1756 (52%)
</t>
    </r>
    <r>
      <rPr>
        <b/>
        <sz val="11"/>
        <rFont val="Calibri"/>
        <family val="2"/>
        <scheme val="minor"/>
      </rPr>
      <t xml:space="preserve">Child/adolescent </t>
    </r>
    <r>
      <rPr>
        <sz val="11"/>
        <rFont val="Calibri"/>
        <family val="2"/>
        <scheme val="minor"/>
      </rPr>
      <t xml:space="preserve">
1623 (48%)</t>
    </r>
  </si>
  <si>
    <r>
      <rPr>
        <b/>
        <sz val="11"/>
        <rFont val="Calibri"/>
        <family val="2"/>
        <scheme val="minor"/>
      </rPr>
      <t xml:space="preserve">FEV1-pp, n =1734
 </t>
    </r>
    <r>
      <rPr>
        <sz val="11"/>
        <rFont val="Calibri"/>
        <family val="2"/>
      </rPr>
      <t>≥</t>
    </r>
    <r>
      <rPr>
        <sz val="11"/>
        <rFont val="Calibri"/>
        <family val="2"/>
        <scheme val="minor"/>
      </rPr>
      <t>90 -  585 (33.7)
≥70 &amp; &lt;90 - 506 (29.2)
≥40 &amp; &lt;70 - 478 (27.6)
&lt;40 - 165 (9.5)</t>
    </r>
  </si>
  <si>
    <r>
      <rPr>
        <b/>
        <sz val="11"/>
        <rFont val="Calibri"/>
        <family val="2"/>
        <scheme val="minor"/>
      </rPr>
      <t>n=3087</t>
    </r>
    <r>
      <rPr>
        <sz val="11"/>
        <rFont val="Calibri"/>
        <family val="2"/>
        <scheme val="minor"/>
      </rPr>
      <t xml:space="preserve">
F508del/F508del - 50.2%
F508del/other - 42%
other/other - 7.8%</t>
    </r>
  </si>
  <si>
    <r>
      <rPr>
        <b/>
        <sz val="11"/>
        <rFont val="Calibri"/>
        <family val="2"/>
        <scheme val="minor"/>
      </rPr>
      <t>Children &amp; Adolescents
(median percentile)</t>
    </r>
    <r>
      <rPr>
        <sz val="11"/>
        <rFont val="Calibri"/>
        <family val="2"/>
        <scheme val="minor"/>
      </rPr>
      <t xml:space="preserve">
Females 2 to 5y - 57.7
Females 6 to 11 - 50.7
Females 12 to 17 - 52.7
Males 2 to 5y - 66.8
Males 6 to 11 - 56
Males 12 to 17 - 43.5
</t>
    </r>
    <r>
      <rPr>
        <b/>
        <sz val="11"/>
        <rFont val="Calibri"/>
        <family val="2"/>
        <scheme val="minor"/>
      </rPr>
      <t>Adults 
males/females (787/457)
(BMI kg/m2)</t>
    </r>
    <r>
      <rPr>
        <sz val="11"/>
        <rFont val="Calibri"/>
        <family val="2"/>
        <scheme val="minor"/>
      </rPr>
      <t xml:space="preserve">
Females BMI &lt;18; 8.8% 
Females BMI 18-25; 72.6% 
Males BMI &lt; 18; 3.9%
Males BMI  18-25; 68.1%</t>
    </r>
  </si>
  <si>
    <r>
      <rPr>
        <b/>
        <sz val="11"/>
        <rFont val="Calibri"/>
        <family val="2"/>
        <scheme val="minor"/>
      </rPr>
      <t>Adults, n= 943</t>
    </r>
    <r>
      <rPr>
        <sz val="11"/>
        <rFont val="Calibri"/>
        <family val="2"/>
        <scheme val="minor"/>
      </rPr>
      <t xml:space="preserve">
Inhaled - 335 (35.5%)
Oral - 64 (6.8%)
</t>
    </r>
    <r>
      <rPr>
        <b/>
        <sz val="11"/>
        <rFont val="Calibri"/>
        <family val="2"/>
        <scheme val="minor"/>
      </rPr>
      <t>Children &amp; Adolescents
n=1215</t>
    </r>
    <r>
      <rPr>
        <sz val="11"/>
        <rFont val="Calibri"/>
        <family val="2"/>
        <scheme val="minor"/>
      </rPr>
      <t xml:space="preserve">
Inhaled - 165 (13.6%)
Oral - 74 (6.1%)
</t>
    </r>
  </si>
  <si>
    <r>
      <rPr>
        <b/>
        <sz val="11"/>
        <rFont val="Calibri"/>
        <family val="2"/>
        <scheme val="minor"/>
      </rPr>
      <t>Adults, n= 943</t>
    </r>
    <r>
      <rPr>
        <sz val="11"/>
        <rFont val="Calibri"/>
        <family val="2"/>
        <scheme val="minor"/>
      </rPr>
      <t xml:space="preserve">
455 (48.3%)
</t>
    </r>
    <r>
      <rPr>
        <b/>
        <sz val="11"/>
        <rFont val="Calibri"/>
        <family val="2"/>
        <scheme val="minor"/>
      </rPr>
      <t xml:space="preserve">Children &amp; Adolescents
n=1215
</t>
    </r>
    <r>
      <rPr>
        <sz val="11"/>
        <rFont val="Calibri"/>
        <family val="2"/>
        <scheme val="minor"/>
      </rPr>
      <t>102 (8.4%)</t>
    </r>
  </si>
  <si>
    <r>
      <rPr>
        <b/>
        <sz val="11"/>
        <rFont val="Calibri"/>
        <family val="2"/>
        <scheme val="minor"/>
      </rPr>
      <t xml:space="preserve">FEV1-pp, n =2322
 </t>
    </r>
    <r>
      <rPr>
        <sz val="11"/>
        <rFont val="Calibri"/>
        <family val="2"/>
      </rPr>
      <t>≥</t>
    </r>
    <r>
      <rPr>
        <sz val="11"/>
        <rFont val="Calibri"/>
        <family val="2"/>
        <scheme val="minor"/>
      </rPr>
      <t>90 -  877 (37.8)
≥70 &amp; &lt;90 - 654 (28.2)
≥40 &amp; &lt;70 - 588 (25.3)
&lt;40 - 203 (8.7)</t>
    </r>
  </si>
  <si>
    <r>
      <rPr>
        <b/>
        <sz val="11"/>
        <rFont val="Calibri"/>
        <family val="2"/>
        <scheme val="minor"/>
      </rPr>
      <t>Children &amp; Adolescents
(median percentile)</t>
    </r>
    <r>
      <rPr>
        <sz val="11"/>
        <rFont val="Calibri"/>
        <family val="2"/>
        <scheme val="minor"/>
      </rPr>
      <t xml:space="preserve">
Females 2 to 5y - 60.9
Females 6 to 11 - 50.6
Females 12 to 17 - 60.9
Males 2 to 5y - 61.5
Males 6 to 11 - 58
Males 12 to 17 - 42.8
</t>
    </r>
    <r>
      <rPr>
        <b/>
        <sz val="11"/>
        <rFont val="Calibri"/>
        <family val="2"/>
        <scheme val="minor"/>
      </rPr>
      <t>Adults 
males/females (750/562)
(BMI kg/m2)</t>
    </r>
    <r>
      <rPr>
        <sz val="11"/>
        <rFont val="Calibri"/>
        <family val="2"/>
        <scheme val="minor"/>
      </rPr>
      <t xml:space="preserve">
Females BMI &lt;18; 9.1% 
Females BMI 18-25; 72.4% 
Males BMI &lt; 18; - 4.7%
Males BMI  18-25; 64.8%</t>
    </r>
  </si>
  <si>
    <r>
      <rPr>
        <b/>
        <sz val="11"/>
        <rFont val="Calibri"/>
        <family val="2"/>
        <scheme val="minor"/>
      </rPr>
      <t>Adults, n= 922</t>
    </r>
    <r>
      <rPr>
        <sz val="11"/>
        <rFont val="Calibri"/>
        <family val="2"/>
        <scheme val="minor"/>
      </rPr>
      <t xml:space="preserve">
Inhaled - 226 (24.5%)
Oral - 55 (5%)
</t>
    </r>
    <r>
      <rPr>
        <b/>
        <sz val="11"/>
        <rFont val="Calibri"/>
        <family val="2"/>
        <scheme val="minor"/>
      </rPr>
      <t>Children &amp; Adolescents
n=973</t>
    </r>
    <r>
      <rPr>
        <sz val="11"/>
        <rFont val="Calibri"/>
        <family val="2"/>
        <scheme val="minor"/>
      </rPr>
      <t xml:space="preserve">
Inhaled - 89 (9.1%)
Oral - 26 (2.7%)</t>
    </r>
  </si>
  <si>
    <r>
      <rPr>
        <b/>
        <sz val="11"/>
        <rFont val="Calibri"/>
        <family val="2"/>
        <scheme val="minor"/>
      </rPr>
      <t>Adults, n= 922</t>
    </r>
    <r>
      <rPr>
        <sz val="11"/>
        <rFont val="Calibri"/>
        <family val="2"/>
        <scheme val="minor"/>
      </rPr>
      <t xml:space="preserve">
269 (29.2%)
</t>
    </r>
    <r>
      <rPr>
        <b/>
        <sz val="11"/>
        <rFont val="Calibri"/>
        <family val="2"/>
        <scheme val="minor"/>
      </rPr>
      <t>Children &amp; Adolescents
n=973</t>
    </r>
    <r>
      <rPr>
        <sz val="11"/>
        <rFont val="Calibri"/>
        <family val="2"/>
        <scheme val="minor"/>
      </rPr>
      <t xml:space="preserve">
43 (4.4%)</t>
    </r>
  </si>
  <si>
    <r>
      <t xml:space="preserve">median - 19.6y
mean - 21.7 y
</t>
    </r>
    <r>
      <rPr>
        <b/>
        <sz val="11"/>
        <rFont val="Calibri"/>
        <family val="2"/>
        <scheme val="minor"/>
      </rPr>
      <t>n=3151</t>
    </r>
    <r>
      <rPr>
        <sz val="11"/>
        <rFont val="Calibri"/>
        <family val="2"/>
        <scheme val="minor"/>
      </rPr>
      <t xml:space="preserve">
</t>
    </r>
    <r>
      <rPr>
        <b/>
        <sz val="11"/>
        <rFont val="Calibri"/>
        <family val="2"/>
        <scheme val="minor"/>
      </rPr>
      <t xml:space="preserve">Adults </t>
    </r>
    <r>
      <rPr>
        <sz val="11"/>
        <rFont val="Calibri"/>
        <family val="2"/>
        <scheme val="minor"/>
      </rPr>
      <t xml:space="preserve">
1684 (53.7%)
</t>
    </r>
    <r>
      <rPr>
        <b/>
        <sz val="11"/>
        <rFont val="Calibri"/>
        <family val="2"/>
        <scheme val="minor"/>
      </rPr>
      <t xml:space="preserve">Child/adolescent </t>
    </r>
    <r>
      <rPr>
        <sz val="11"/>
        <rFont val="Calibri"/>
        <family val="2"/>
        <scheme val="minor"/>
      </rPr>
      <t xml:space="preserve">
1459 (46.3%)</t>
    </r>
  </si>
  <si>
    <r>
      <rPr>
        <b/>
        <sz val="11"/>
        <rFont val="Calibri"/>
        <family val="2"/>
        <scheme val="minor"/>
      </rPr>
      <t xml:space="preserve">Total
</t>
    </r>
    <r>
      <rPr>
        <sz val="11"/>
        <rFont val="Calibri"/>
        <family val="2"/>
        <scheme val="minor"/>
      </rPr>
      <t xml:space="preserve">1460/3156 (46.3%)
</t>
    </r>
    <r>
      <rPr>
        <b/>
        <sz val="11"/>
        <rFont val="Calibri"/>
        <family val="2"/>
        <scheme val="minor"/>
      </rPr>
      <t xml:space="preserve">Adults
</t>
    </r>
    <r>
      <rPr>
        <sz val="11"/>
        <rFont val="Calibri"/>
        <family val="2"/>
        <scheme val="minor"/>
      </rPr>
      <t xml:space="preserve">759/1692 (44.9%)
</t>
    </r>
    <r>
      <rPr>
        <b/>
        <sz val="11"/>
        <rFont val="Calibri"/>
        <family val="2"/>
        <scheme val="minor"/>
      </rPr>
      <t xml:space="preserve">
Child-Adolescents</t>
    </r>
    <r>
      <rPr>
        <sz val="11"/>
        <rFont val="Calibri"/>
        <family val="2"/>
        <scheme val="minor"/>
      </rPr>
      <t xml:space="preserve">
701/1459 (48%)</t>
    </r>
  </si>
  <si>
    <r>
      <rPr>
        <b/>
        <sz val="11"/>
        <rFont val="Calibri"/>
        <family val="2"/>
        <scheme val="minor"/>
      </rPr>
      <t xml:space="preserve">FEV1-pp, n =2322
 </t>
    </r>
    <r>
      <rPr>
        <sz val="11"/>
        <rFont val="Calibri"/>
        <family val="2"/>
      </rPr>
      <t>≥</t>
    </r>
    <r>
      <rPr>
        <sz val="11"/>
        <rFont val="Calibri"/>
        <family val="2"/>
        <scheme val="minor"/>
      </rPr>
      <t>90 -  836 (34.6)
≥70 &amp; &lt;90 - 670 (28.9)
≥40 &amp; &lt;70 - 617 (26.6)
&lt;40 - 199 (8.6)</t>
    </r>
  </si>
  <si>
    <r>
      <rPr>
        <b/>
        <sz val="11"/>
        <rFont val="Calibri"/>
        <family val="2"/>
        <scheme val="minor"/>
      </rPr>
      <t>n=2968</t>
    </r>
    <r>
      <rPr>
        <sz val="11"/>
        <rFont val="Calibri"/>
        <family val="2"/>
        <scheme val="minor"/>
      </rPr>
      <t xml:space="preserve">
F508del/F508del - 47.9%
F508del/other - 36.3%
other/other - 15.8%</t>
    </r>
  </si>
  <si>
    <r>
      <rPr>
        <b/>
        <sz val="11"/>
        <rFont val="Calibri"/>
        <family val="2"/>
        <scheme val="minor"/>
      </rPr>
      <t>Children &amp; Adolescents
(median percentile)</t>
    </r>
    <r>
      <rPr>
        <sz val="11"/>
        <rFont val="Calibri"/>
        <family val="2"/>
        <scheme val="minor"/>
      </rPr>
      <t xml:space="preserve">
Females 2 to 5y - 65.9
Females 6 to 11 - 52.0
Females 12 to 17 - 47.7
Males 2 to 5y - 61.6
Males 6 to 11 - 56.2
Males 12 to 17 - 41.4
</t>
    </r>
    <r>
      <rPr>
        <b/>
        <sz val="11"/>
        <rFont val="Calibri"/>
        <family val="2"/>
        <scheme val="minor"/>
      </rPr>
      <t>Adults 
males/females (763/618)
(BMI kg/m2)</t>
    </r>
    <r>
      <rPr>
        <sz val="11"/>
        <rFont val="Calibri"/>
        <family val="2"/>
        <scheme val="minor"/>
      </rPr>
      <t xml:space="preserve">
Females BMI &lt;18.5; 8% 
Females BMI 18.5-25; 72.3% 
Males BMI &lt; 18.5; 5%
Males BMI  18.5-25; 64.7%</t>
    </r>
  </si>
  <si>
    <r>
      <rPr>
        <b/>
        <sz val="11"/>
        <rFont val="Calibri"/>
        <family val="2"/>
        <scheme val="minor"/>
      </rPr>
      <t>Adults, n= 603</t>
    </r>
    <r>
      <rPr>
        <sz val="11"/>
        <rFont val="Calibri"/>
        <family val="2"/>
        <scheme val="minor"/>
      </rPr>
      <t xml:space="preserve">
Inhaled - 210 (34.8 %)
Oral - 43 (7.1 %)
</t>
    </r>
    <r>
      <rPr>
        <b/>
        <sz val="11"/>
        <rFont val="Calibri"/>
        <family val="2"/>
        <scheme val="minor"/>
      </rPr>
      <t>Children &amp; Adolescents
n=554</t>
    </r>
    <r>
      <rPr>
        <sz val="11"/>
        <rFont val="Calibri"/>
        <family val="2"/>
        <scheme val="minor"/>
      </rPr>
      <t xml:space="preserve">
Inhaled - 70 (12.6 %)
Oral - 25 (4.5 %)</t>
    </r>
  </si>
  <si>
    <r>
      <rPr>
        <b/>
        <sz val="11"/>
        <rFont val="Calibri"/>
        <family val="2"/>
        <scheme val="minor"/>
      </rPr>
      <t>Adults, n= 603</t>
    </r>
    <r>
      <rPr>
        <sz val="11"/>
        <rFont val="Calibri"/>
        <family val="2"/>
        <scheme val="minor"/>
      </rPr>
      <t xml:space="preserve">
189 (31.3)
</t>
    </r>
    <r>
      <rPr>
        <b/>
        <sz val="11"/>
        <rFont val="Calibri"/>
        <family val="2"/>
        <scheme val="minor"/>
      </rPr>
      <t>Children &amp; Adolescents
n=554</t>
    </r>
    <r>
      <rPr>
        <sz val="11"/>
        <rFont val="Calibri"/>
        <family val="2"/>
        <scheme val="minor"/>
      </rPr>
      <t xml:space="preserve">
49 (8.8%)</t>
    </r>
  </si>
  <si>
    <r>
      <rPr>
        <b/>
        <sz val="11"/>
        <rFont val="Calibri"/>
        <family val="2"/>
        <scheme val="minor"/>
      </rPr>
      <t xml:space="preserve">2008
</t>
    </r>
    <r>
      <rPr>
        <sz val="11"/>
        <rFont val="Calibri"/>
        <family val="2"/>
        <scheme val="minor"/>
      </rPr>
      <t xml:space="preserve">n=90
</t>
    </r>
    <r>
      <rPr>
        <b/>
        <sz val="11"/>
        <rFont val="Calibri"/>
        <family val="2"/>
        <scheme val="minor"/>
      </rPr>
      <t xml:space="preserve">
2011</t>
    </r>
    <r>
      <rPr>
        <sz val="11"/>
        <rFont val="Calibri"/>
        <family val="2"/>
        <scheme val="minor"/>
      </rPr>
      <t xml:space="preserve">
n=110</t>
    </r>
  </si>
  <si>
    <r>
      <rPr>
        <b/>
        <sz val="11"/>
        <rFont val="Calibri"/>
        <family val="2"/>
        <scheme val="minor"/>
      </rPr>
      <t xml:space="preserve">2008 NTM negative
</t>
    </r>
    <r>
      <rPr>
        <sz val="11"/>
        <rFont val="Calibri"/>
        <family val="2"/>
        <scheme val="minor"/>
      </rPr>
      <t xml:space="preserve">35/73 (47.9%)
</t>
    </r>
    <r>
      <rPr>
        <b/>
        <sz val="11"/>
        <rFont val="Calibri"/>
        <family val="2"/>
        <scheme val="minor"/>
      </rPr>
      <t>2008 NTM positive</t>
    </r>
    <r>
      <rPr>
        <sz val="11"/>
        <rFont val="Calibri"/>
        <family val="2"/>
        <scheme val="minor"/>
      </rPr>
      <t xml:space="preserve">
6/17 (35.3%)</t>
    </r>
  </si>
  <si>
    <r>
      <rPr>
        <b/>
        <sz val="11"/>
        <rFont val="Calibri"/>
        <family val="2"/>
        <scheme val="minor"/>
      </rPr>
      <t xml:space="preserve">FEV1 predicted median (range) 
2008 NTM negative
</t>
    </r>
    <r>
      <rPr>
        <sz val="11"/>
        <rFont val="Calibri"/>
        <family val="2"/>
        <scheme val="minor"/>
      </rPr>
      <t xml:space="preserve">94.1 (40-125)
</t>
    </r>
    <r>
      <rPr>
        <b/>
        <sz val="11"/>
        <rFont val="Calibri"/>
        <family val="2"/>
        <scheme val="minor"/>
      </rPr>
      <t>2008 NTM positive</t>
    </r>
    <r>
      <rPr>
        <sz val="11"/>
        <rFont val="Calibri"/>
        <family val="2"/>
        <scheme val="minor"/>
      </rPr>
      <t xml:space="preserve">
6/17 (35.3%)</t>
    </r>
  </si>
  <si>
    <r>
      <rPr>
        <b/>
        <sz val="11"/>
        <rFont val="Calibri"/>
        <family val="2"/>
        <scheme val="minor"/>
      </rPr>
      <t xml:space="preserve">Standardized BMI
Mean ± SD
2008 NTM negative
</t>
    </r>
    <r>
      <rPr>
        <sz val="11"/>
        <rFont val="Calibri"/>
        <family val="2"/>
        <scheme val="minor"/>
      </rPr>
      <t xml:space="preserve">0.2  ± 0.76
</t>
    </r>
    <r>
      <rPr>
        <b/>
        <sz val="11"/>
        <rFont val="Calibri"/>
        <family val="2"/>
        <scheme val="minor"/>
      </rPr>
      <t>2008 NTM positive</t>
    </r>
    <r>
      <rPr>
        <sz val="11"/>
        <rFont val="Calibri"/>
        <family val="2"/>
        <scheme val="minor"/>
      </rPr>
      <t xml:space="preserve">
-0.02 ± 0.55</t>
    </r>
  </si>
  <si>
    <r>
      <rPr>
        <b/>
        <sz val="11"/>
        <rFont val="Calibri"/>
        <family val="2"/>
        <scheme val="minor"/>
      </rPr>
      <t xml:space="preserve">2003
</t>
    </r>
    <r>
      <rPr>
        <sz val="11"/>
        <rFont val="Calibri"/>
        <family val="2"/>
        <scheme val="minor"/>
      </rPr>
      <t xml:space="preserve">5.1%
</t>
    </r>
    <r>
      <rPr>
        <b/>
        <sz val="11"/>
        <rFont val="Calibri"/>
        <family val="2"/>
        <scheme val="minor"/>
      </rPr>
      <t xml:space="preserve">2004
</t>
    </r>
    <r>
      <rPr>
        <sz val="11"/>
        <rFont val="Calibri"/>
        <family val="2"/>
        <scheme val="minor"/>
      </rPr>
      <t xml:space="preserve">4.5%
</t>
    </r>
    <r>
      <rPr>
        <b/>
        <sz val="11"/>
        <rFont val="Calibri"/>
        <family val="2"/>
        <scheme val="minor"/>
      </rPr>
      <t xml:space="preserve">2005
</t>
    </r>
    <r>
      <rPr>
        <sz val="11"/>
        <rFont val="Calibri"/>
        <family val="2"/>
        <scheme val="minor"/>
      </rPr>
      <t xml:space="preserve">4.4%
</t>
    </r>
    <r>
      <rPr>
        <b/>
        <sz val="11"/>
        <rFont val="Calibri"/>
        <family val="2"/>
        <scheme val="minor"/>
      </rPr>
      <t xml:space="preserve">2006
</t>
    </r>
    <r>
      <rPr>
        <sz val="11"/>
        <rFont val="Calibri"/>
        <family val="2"/>
        <scheme val="minor"/>
      </rPr>
      <t xml:space="preserve">6.5%
</t>
    </r>
    <r>
      <rPr>
        <b/>
        <sz val="11"/>
        <rFont val="Calibri"/>
        <family val="2"/>
        <scheme val="minor"/>
      </rPr>
      <t>2007</t>
    </r>
    <r>
      <rPr>
        <sz val="11"/>
        <rFont val="Calibri"/>
        <family val="2"/>
        <scheme val="minor"/>
      </rPr>
      <t xml:space="preserve">
7.3%
</t>
    </r>
    <r>
      <rPr>
        <b/>
        <sz val="11"/>
        <rFont val="Calibri"/>
        <family val="2"/>
        <scheme val="minor"/>
      </rPr>
      <t xml:space="preserve">2008
</t>
    </r>
    <r>
      <rPr>
        <sz val="11"/>
        <rFont val="Calibri"/>
        <family val="2"/>
        <scheme val="minor"/>
      </rPr>
      <t xml:space="preserve">8.8%
</t>
    </r>
    <r>
      <rPr>
        <b/>
        <sz val="11"/>
        <rFont val="Calibri"/>
        <family val="2"/>
        <scheme val="minor"/>
      </rPr>
      <t xml:space="preserve">2009
</t>
    </r>
    <r>
      <rPr>
        <sz val="11"/>
        <rFont val="Calibri"/>
        <family val="2"/>
        <scheme val="minor"/>
      </rPr>
      <t xml:space="preserve">12.4%
</t>
    </r>
    <r>
      <rPr>
        <b/>
        <sz val="11"/>
        <rFont val="Calibri"/>
        <family val="2"/>
        <scheme val="minor"/>
      </rPr>
      <t xml:space="preserve">2010
</t>
    </r>
    <r>
      <rPr>
        <sz val="11"/>
        <rFont val="Calibri"/>
        <family val="2"/>
        <scheme val="minor"/>
      </rPr>
      <t xml:space="preserve">13.5%
</t>
    </r>
    <r>
      <rPr>
        <b/>
        <sz val="11"/>
        <rFont val="Calibri"/>
        <family val="2"/>
        <scheme val="minor"/>
      </rPr>
      <t>2011</t>
    </r>
    <r>
      <rPr>
        <sz val="11"/>
        <rFont val="Calibri"/>
        <family val="2"/>
        <scheme val="minor"/>
      </rPr>
      <t xml:space="preserve">
14.5%</t>
    </r>
  </si>
  <si>
    <r>
      <rPr>
        <b/>
        <sz val="11"/>
        <rFont val="Calibri (Body)"/>
      </rPr>
      <t>2003</t>
    </r>
    <r>
      <rPr>
        <sz val="11"/>
        <rFont val="Calibri (Body)"/>
      </rPr>
      <t xml:space="preserve">
 2.5% 
 </t>
    </r>
    <r>
      <rPr>
        <b/>
        <sz val="11"/>
        <rFont val="Calibri (Body)"/>
      </rPr>
      <t>2004</t>
    </r>
    <r>
      <rPr>
        <sz val="11"/>
        <rFont val="Calibri (Body)"/>
      </rPr>
      <t xml:space="preserve">
 3.4%
 </t>
    </r>
    <r>
      <rPr>
        <b/>
        <sz val="11"/>
        <rFont val="Calibri (Body)"/>
      </rPr>
      <t>2005</t>
    </r>
    <r>
      <rPr>
        <sz val="11"/>
        <rFont val="Calibri (Body)"/>
      </rPr>
      <t xml:space="preserve"> 
3.3%  
</t>
    </r>
    <r>
      <rPr>
        <b/>
        <sz val="11"/>
        <rFont val="Calibri (Body)"/>
      </rPr>
      <t xml:space="preserve">2006 </t>
    </r>
    <r>
      <rPr>
        <sz val="11"/>
        <rFont val="Calibri (Body)"/>
      </rPr>
      <t xml:space="preserve">
4.3% 
</t>
    </r>
    <r>
      <rPr>
        <b/>
        <sz val="11"/>
        <rFont val="Calibri (Body)"/>
      </rPr>
      <t>2007</t>
    </r>
    <r>
      <rPr>
        <sz val="11"/>
        <rFont val="Calibri (Body)"/>
      </rPr>
      <t xml:space="preserve">
7.3% 
</t>
    </r>
    <r>
      <rPr>
        <b/>
        <sz val="11"/>
        <rFont val="Calibri (Body)"/>
      </rPr>
      <t xml:space="preserve">2008 
</t>
    </r>
    <r>
      <rPr>
        <sz val="11"/>
        <rFont val="Calibri (Body)"/>
      </rPr>
      <t xml:space="preserve">8.8% 
</t>
    </r>
    <r>
      <rPr>
        <b/>
        <sz val="11"/>
        <rFont val="Calibri (Body)"/>
      </rPr>
      <t xml:space="preserve">2009 </t>
    </r>
    <r>
      <rPr>
        <sz val="11"/>
        <rFont val="Calibri (Body)"/>
      </rPr>
      <t xml:space="preserve">
11.3% 
</t>
    </r>
    <r>
      <rPr>
        <b/>
        <sz val="11"/>
        <rFont val="Calibri (Body)"/>
      </rPr>
      <t>2010</t>
    </r>
    <r>
      <rPr>
        <sz val="11"/>
        <rFont val="Calibri (Body)"/>
      </rPr>
      <t xml:space="preserve">
7.7% 
</t>
    </r>
    <r>
      <rPr>
        <b/>
        <sz val="11"/>
        <rFont val="Calibri (Body)"/>
      </rPr>
      <t>2011</t>
    </r>
    <r>
      <rPr>
        <sz val="11"/>
        <rFont val="Calibri (Body)"/>
      </rPr>
      <t xml:space="preserve"> 
5.5%</t>
    </r>
  </si>
  <si>
    <r>
      <rPr>
        <b/>
        <sz val="11"/>
        <rFont val="Calibri"/>
        <family val="2"/>
        <scheme val="minor"/>
      </rPr>
      <t xml:space="preserve">2003
</t>
    </r>
    <r>
      <rPr>
        <sz val="11"/>
        <rFont val="Calibri"/>
        <family val="2"/>
        <scheme val="minor"/>
      </rPr>
      <t xml:space="preserve">1.4%
</t>
    </r>
    <r>
      <rPr>
        <b/>
        <sz val="11"/>
        <rFont val="Calibri"/>
        <family val="2"/>
        <scheme val="minor"/>
      </rPr>
      <t xml:space="preserve">2004
</t>
    </r>
    <r>
      <rPr>
        <sz val="11"/>
        <rFont val="Calibri"/>
        <family val="2"/>
        <scheme val="minor"/>
      </rPr>
      <t xml:space="preserve">1.3%
</t>
    </r>
    <r>
      <rPr>
        <b/>
        <sz val="11"/>
        <rFont val="Calibri"/>
        <family val="2"/>
        <scheme val="minor"/>
      </rPr>
      <t xml:space="preserve">2005
</t>
    </r>
    <r>
      <rPr>
        <sz val="11"/>
        <rFont val="Calibri"/>
        <family val="2"/>
        <scheme val="minor"/>
      </rPr>
      <t xml:space="preserve">2.2%
</t>
    </r>
    <r>
      <rPr>
        <b/>
        <sz val="11"/>
        <rFont val="Calibri"/>
        <family val="2"/>
        <scheme val="minor"/>
      </rPr>
      <t xml:space="preserve">2006
</t>
    </r>
    <r>
      <rPr>
        <sz val="11"/>
        <rFont val="Calibri"/>
        <family val="2"/>
        <scheme val="minor"/>
      </rPr>
      <t xml:space="preserve">3.3%
</t>
    </r>
    <r>
      <rPr>
        <b/>
        <sz val="11"/>
        <rFont val="Calibri"/>
        <family val="2"/>
        <scheme val="minor"/>
      </rPr>
      <t>2007</t>
    </r>
    <r>
      <rPr>
        <sz val="11"/>
        <rFont val="Calibri"/>
        <family val="2"/>
        <scheme val="minor"/>
      </rPr>
      <t xml:space="preserve">
4.3%
</t>
    </r>
    <r>
      <rPr>
        <b/>
        <sz val="11"/>
        <rFont val="Calibri"/>
        <family val="2"/>
        <scheme val="minor"/>
      </rPr>
      <t xml:space="preserve">2008
</t>
    </r>
    <r>
      <rPr>
        <sz val="11"/>
        <rFont val="Calibri"/>
        <family val="2"/>
        <scheme val="minor"/>
      </rPr>
      <t xml:space="preserve">3.1%
</t>
    </r>
    <r>
      <rPr>
        <b/>
        <sz val="11"/>
        <rFont val="Calibri"/>
        <family val="2"/>
        <scheme val="minor"/>
      </rPr>
      <t xml:space="preserve">2009
</t>
    </r>
    <r>
      <rPr>
        <sz val="11"/>
        <rFont val="Calibri"/>
        <family val="2"/>
        <scheme val="minor"/>
      </rPr>
      <t xml:space="preserve">5.5%
</t>
    </r>
    <r>
      <rPr>
        <b/>
        <sz val="11"/>
        <rFont val="Calibri"/>
        <family val="2"/>
        <scheme val="minor"/>
      </rPr>
      <t xml:space="preserve">2010
</t>
    </r>
    <r>
      <rPr>
        <sz val="11"/>
        <rFont val="Calibri"/>
        <family val="2"/>
        <scheme val="minor"/>
      </rPr>
      <t xml:space="preserve">5.2%
</t>
    </r>
    <r>
      <rPr>
        <b/>
        <sz val="11"/>
        <rFont val="Calibri"/>
        <family val="2"/>
        <scheme val="minor"/>
      </rPr>
      <t>2011</t>
    </r>
    <r>
      <rPr>
        <sz val="11"/>
        <rFont val="Calibri"/>
        <family val="2"/>
        <scheme val="minor"/>
      </rPr>
      <t xml:space="preserve">
8.7%</t>
    </r>
  </si>
  <si>
    <r>
      <rPr>
        <b/>
        <sz val="11"/>
        <rFont val="Calibri"/>
        <family val="2"/>
        <scheme val="minor"/>
      </rPr>
      <t xml:space="preserve">
2008 NTM+
n (%)
</t>
    </r>
    <r>
      <rPr>
        <sz val="11"/>
        <rFont val="Calibri"/>
        <family val="2"/>
        <scheme val="minor"/>
      </rPr>
      <t xml:space="preserve">4 (23.5%)
</t>
    </r>
    <r>
      <rPr>
        <b/>
        <sz val="11"/>
        <rFont val="Calibri"/>
        <family val="2"/>
        <scheme val="minor"/>
      </rPr>
      <t xml:space="preserve">2008 NTM- </t>
    </r>
    <r>
      <rPr>
        <sz val="11"/>
        <rFont val="Calibri"/>
        <family val="2"/>
        <scheme val="minor"/>
      </rPr>
      <t xml:space="preserve">
2 (2.7%)</t>
    </r>
  </si>
  <si>
    <r>
      <t xml:space="preserve">Included in the US CF registry
Age  ≥ 5 years
Mycobacterial culture in 2010 &amp; 2011
</t>
    </r>
    <r>
      <rPr>
        <b/>
        <sz val="11"/>
        <rFont val="Calibri"/>
        <family val="2"/>
        <scheme val="minor"/>
      </rPr>
      <t xml:space="preserve">NOT 
</t>
    </r>
    <r>
      <rPr>
        <sz val="11"/>
        <rFont val="Calibri"/>
        <family val="2"/>
        <scheme val="minor"/>
      </rPr>
      <t>Transplanted
Died during study period
Missing data
TBC + 
Positive for NTM besides MAC or MABc or multiple NTM
NTM positivity before 2011</t>
    </r>
  </si>
  <si>
    <r>
      <rPr>
        <b/>
        <sz val="11"/>
        <rFont val="Calibri"/>
        <family val="2"/>
        <scheme val="minor"/>
      </rPr>
      <t>NTM negative
[mean ± SD]</t>
    </r>
    <r>
      <rPr>
        <sz val="11"/>
        <rFont val="Calibri"/>
        <family val="2"/>
        <scheme val="minor"/>
      </rPr>
      <t xml:space="preserve">
25  ± 12
</t>
    </r>
    <r>
      <rPr>
        <b/>
        <sz val="11"/>
        <rFont val="Calibri"/>
        <family val="2"/>
        <scheme val="minor"/>
      </rPr>
      <t xml:space="preserve">MAC
</t>
    </r>
    <r>
      <rPr>
        <sz val="11"/>
        <rFont val="Calibri"/>
        <family val="2"/>
        <scheme val="minor"/>
      </rPr>
      <t xml:space="preserve">25  ± 13
</t>
    </r>
    <r>
      <rPr>
        <b/>
        <sz val="11"/>
        <rFont val="Calibri"/>
        <family val="2"/>
        <scheme val="minor"/>
      </rPr>
      <t xml:space="preserve">MABc
</t>
    </r>
    <r>
      <rPr>
        <sz val="11"/>
        <rFont val="Calibri"/>
        <family val="2"/>
        <scheme val="minor"/>
      </rPr>
      <t>23  ± 13</t>
    </r>
  </si>
  <si>
    <r>
      <rPr>
        <b/>
        <sz val="11"/>
        <rFont val="Calibri"/>
        <family val="2"/>
        <scheme val="minor"/>
      </rPr>
      <t>NTM negative
[female/total - %]</t>
    </r>
    <r>
      <rPr>
        <sz val="11"/>
        <rFont val="Calibri"/>
        <family val="2"/>
        <scheme val="minor"/>
      </rPr>
      <t xml:space="preserve">
25 70 / 5212 - 49.3%
</t>
    </r>
    <r>
      <rPr>
        <b/>
        <sz val="11"/>
        <rFont val="Calibri"/>
        <family val="2"/>
        <scheme val="minor"/>
      </rPr>
      <t>MAC</t>
    </r>
    <r>
      <rPr>
        <sz val="11"/>
        <rFont val="Calibri"/>
        <family val="2"/>
        <scheme val="minor"/>
      </rPr>
      <t xml:space="preserve">
64 / 122 - 52.4%
</t>
    </r>
    <r>
      <rPr>
        <b/>
        <sz val="11"/>
        <rFont val="Calibri"/>
        <family val="2"/>
        <scheme val="minor"/>
      </rPr>
      <t>MABc</t>
    </r>
    <r>
      <rPr>
        <sz val="11"/>
        <rFont val="Calibri"/>
        <family val="2"/>
        <scheme val="minor"/>
      </rPr>
      <t xml:space="preserve">
35 / 69 - 50.7%</t>
    </r>
  </si>
  <si>
    <r>
      <rPr>
        <b/>
        <sz val="11"/>
        <rFont val="Calibri"/>
        <family val="2"/>
        <scheme val="minor"/>
      </rPr>
      <t>n=5291
FEV1 % predicted
NTM negative
[mean ± SD]</t>
    </r>
    <r>
      <rPr>
        <sz val="11"/>
        <rFont val="Calibri"/>
        <family val="2"/>
        <scheme val="minor"/>
      </rPr>
      <t xml:space="preserve">
69  ± 25
</t>
    </r>
    <r>
      <rPr>
        <b/>
        <sz val="11"/>
        <rFont val="Calibri"/>
        <family val="2"/>
        <scheme val="minor"/>
      </rPr>
      <t xml:space="preserve">
MAC</t>
    </r>
    <r>
      <rPr>
        <sz val="11"/>
        <rFont val="Calibri"/>
        <family val="2"/>
        <scheme val="minor"/>
      </rPr>
      <t xml:space="preserve">
73  ± 22
</t>
    </r>
    <r>
      <rPr>
        <b/>
        <sz val="11"/>
        <rFont val="Calibri"/>
        <family val="2"/>
        <scheme val="minor"/>
      </rPr>
      <t xml:space="preserve">
MABc
</t>
    </r>
    <r>
      <rPr>
        <sz val="11"/>
        <rFont val="Calibri"/>
        <family val="2"/>
        <scheme val="minor"/>
      </rPr>
      <t>76  ± 24</t>
    </r>
  </si>
  <si>
    <r>
      <rPr>
        <b/>
        <sz val="11"/>
        <rFont val="Calibri"/>
        <family val="2"/>
        <scheme val="minor"/>
      </rPr>
      <t>n=3095
BMI percentile
NTM negative
[mean ± SD]</t>
    </r>
    <r>
      <rPr>
        <sz val="11"/>
        <rFont val="Calibri"/>
        <family val="2"/>
        <scheme val="minor"/>
      </rPr>
      <t xml:space="preserve">
46  ± 27
</t>
    </r>
    <r>
      <rPr>
        <b/>
        <sz val="11"/>
        <rFont val="Calibri"/>
        <family val="2"/>
        <scheme val="minor"/>
      </rPr>
      <t xml:space="preserve">
MAC</t>
    </r>
    <r>
      <rPr>
        <sz val="11"/>
        <rFont val="Calibri"/>
        <family val="2"/>
        <scheme val="minor"/>
      </rPr>
      <t xml:space="preserve">
46  ± 28
</t>
    </r>
    <r>
      <rPr>
        <b/>
        <sz val="11"/>
        <rFont val="Calibri"/>
        <family val="2"/>
        <scheme val="minor"/>
      </rPr>
      <t xml:space="preserve">
MABc
</t>
    </r>
    <r>
      <rPr>
        <sz val="11"/>
        <rFont val="Calibri"/>
        <family val="2"/>
        <scheme val="minor"/>
      </rPr>
      <t>40  ± 25</t>
    </r>
  </si>
  <si>
    <r>
      <rPr>
        <b/>
        <sz val="11"/>
        <rFont val="Calibri"/>
        <family val="2"/>
        <scheme val="minor"/>
      </rPr>
      <t>n (%)</t>
    </r>
    <r>
      <rPr>
        <sz val="11"/>
        <rFont val="Calibri"/>
        <family val="2"/>
        <scheme val="minor"/>
      </rPr>
      <t xml:space="preserve">
caucasian - 1304(72.5)
mestizo - 383 (21.3)
black - 106 (5.9)
asian - 5 (0.3)</t>
    </r>
  </si>
  <si>
    <r>
      <rPr>
        <b/>
        <sz val="11"/>
        <rFont val="Calibri"/>
        <family val="2"/>
        <scheme val="minor"/>
      </rPr>
      <t>FEV1 (L), n=711
median (IQR)</t>
    </r>
    <r>
      <rPr>
        <sz val="11"/>
        <rFont val="Calibri"/>
        <family val="2"/>
        <scheme val="minor"/>
      </rPr>
      <t xml:space="preserve">
1.61 (1.19-2.27)
</t>
    </r>
    <r>
      <rPr>
        <b/>
        <sz val="11"/>
        <rFont val="Calibri"/>
        <family val="2"/>
        <scheme val="minor"/>
      </rPr>
      <t>FVC (L) , n = 711</t>
    </r>
    <r>
      <rPr>
        <sz val="11"/>
        <rFont val="Calibri"/>
        <family val="2"/>
        <scheme val="minor"/>
      </rPr>
      <t xml:space="preserve">
2.18 (1.6-2.9)</t>
    </r>
  </si>
  <si>
    <r>
      <rPr>
        <b/>
        <sz val="11"/>
        <rFont val="Calibri"/>
        <family val="2"/>
        <scheme val="minor"/>
      </rPr>
      <t>n=805 (%)</t>
    </r>
    <r>
      <rPr>
        <sz val="11"/>
        <rFont val="Calibri"/>
        <family val="2"/>
        <scheme val="minor"/>
      </rPr>
      <t xml:space="preserve">
F508del/F508del - 216 (26.8)
F508 del/other - 355 (44.1)
F508 del/unidentified - 167 (20.7)
Unidentified - 167 (20.7)</t>
    </r>
  </si>
  <si>
    <r>
      <rPr>
        <b/>
        <sz val="11"/>
        <rFont val="Calibri"/>
        <family val="2"/>
        <scheme val="minor"/>
      </rPr>
      <t xml:space="preserve">BMI kg/m2, n=1372
median  (range) </t>
    </r>
    <r>
      <rPr>
        <sz val="11"/>
        <rFont val="Calibri"/>
        <family val="2"/>
        <scheme val="minor"/>
      </rPr>
      <t xml:space="preserve">
16.64 (6.24 - 52.4)</t>
    </r>
  </si>
  <si>
    <r>
      <rPr>
        <b/>
        <sz val="11"/>
        <rFont val="Calibri"/>
        <family val="2"/>
        <scheme val="minor"/>
      </rPr>
      <t>n (%)</t>
    </r>
    <r>
      <rPr>
        <sz val="11"/>
        <rFont val="Calibri"/>
        <family val="2"/>
        <scheme val="minor"/>
      </rPr>
      <t xml:space="preserve">
oral - 148/1440 (10.28)</t>
    </r>
  </si>
  <si>
    <r>
      <rPr>
        <b/>
        <sz val="11"/>
        <rFont val="Calibri"/>
        <family val="2"/>
        <scheme val="minor"/>
      </rPr>
      <t>n (%)</t>
    </r>
    <r>
      <rPr>
        <sz val="11"/>
        <rFont val="Calibri"/>
        <family val="2"/>
        <scheme val="minor"/>
      </rPr>
      <t xml:space="preserve">
496 / 1440 (34.44)</t>
    </r>
  </si>
  <si>
    <r>
      <rPr>
        <b/>
        <sz val="11"/>
        <rFont val="Calibri"/>
        <family val="2"/>
        <scheme val="minor"/>
      </rPr>
      <t xml:space="preserve">n=1950
median(range)
</t>
    </r>
    <r>
      <rPr>
        <sz val="11"/>
        <rFont val="Calibri"/>
        <family val="2"/>
        <scheme val="minor"/>
      </rPr>
      <t xml:space="preserve">10.9 (0.09-79.6)
</t>
    </r>
    <r>
      <rPr>
        <b/>
        <sz val="11"/>
        <rFont val="Calibri"/>
        <family val="2"/>
        <scheme val="minor"/>
      </rPr>
      <t xml:space="preserve">mean(sd)
</t>
    </r>
    <r>
      <rPr>
        <sz val="11"/>
        <rFont val="Calibri"/>
        <family val="2"/>
        <scheme val="minor"/>
      </rPr>
      <t>13.18 (10.9)</t>
    </r>
  </si>
  <si>
    <r>
      <rPr>
        <b/>
        <sz val="11"/>
        <rFont val="Calibri"/>
        <family val="2"/>
        <scheme val="minor"/>
      </rPr>
      <t>n=2182 (%)</t>
    </r>
    <r>
      <rPr>
        <sz val="11"/>
        <rFont val="Calibri"/>
        <family val="2"/>
        <scheme val="minor"/>
      </rPr>
      <t xml:space="preserve">
caucasian - 1568 (71.9)
mestizo - 471  (21.6)
black - 138 (6.3)
asian - 5 (0.2)</t>
    </r>
  </si>
  <si>
    <r>
      <rPr>
        <b/>
        <sz val="11"/>
        <rFont val="Calibri"/>
        <family val="2"/>
        <scheme val="minor"/>
      </rPr>
      <t>FEV1 (L), n=761
median (IQR)</t>
    </r>
    <r>
      <rPr>
        <sz val="11"/>
        <rFont val="Calibri"/>
        <family val="2"/>
        <scheme val="minor"/>
      </rPr>
      <t xml:space="preserve">
1.613 (1.2-2.23)
</t>
    </r>
    <r>
      <rPr>
        <b/>
        <sz val="11"/>
        <rFont val="Calibri"/>
        <family val="2"/>
        <scheme val="minor"/>
      </rPr>
      <t>FVC (L) , n = 761</t>
    </r>
    <r>
      <rPr>
        <sz val="11"/>
        <rFont val="Calibri"/>
        <family val="2"/>
        <scheme val="minor"/>
      </rPr>
      <t xml:space="preserve">
2.15 (1.61-2.95)</t>
    </r>
  </si>
  <si>
    <r>
      <rPr>
        <b/>
        <sz val="11"/>
        <rFont val="Calibri"/>
        <family val="2"/>
        <scheme val="minor"/>
      </rPr>
      <t>n=970 (%)</t>
    </r>
    <r>
      <rPr>
        <sz val="11"/>
        <rFont val="Calibri"/>
        <family val="2"/>
        <scheme val="minor"/>
      </rPr>
      <t xml:space="preserve">
F508del/F508del - 260 (26.8)
F508 del/other - 124 (12.8)
F508 del/unidentified - 285 (29.4)
others/others - 37 (3.8)
others/unidentified - 53 (5.5)
Unidentified - 211 (21.8)</t>
    </r>
  </si>
  <si>
    <r>
      <rPr>
        <b/>
        <sz val="11"/>
        <rFont val="Calibri"/>
        <family val="2"/>
        <scheme val="minor"/>
      </rPr>
      <t xml:space="preserve">BMI kg/m2, n=1499
median  (range) </t>
    </r>
    <r>
      <rPr>
        <sz val="11"/>
        <rFont val="Calibri"/>
        <family val="2"/>
        <scheme val="minor"/>
      </rPr>
      <t xml:space="preserve">
21.6 (7.53 - 54.7)</t>
    </r>
  </si>
  <si>
    <r>
      <rPr>
        <b/>
        <sz val="11"/>
        <rFont val="Calibri"/>
        <family val="2"/>
        <scheme val="minor"/>
      </rPr>
      <t>n (%)</t>
    </r>
    <r>
      <rPr>
        <sz val="11"/>
        <rFont val="Calibri"/>
        <family val="2"/>
        <scheme val="minor"/>
      </rPr>
      <t xml:space="preserve">
oral - 88/1562 (5.6)</t>
    </r>
  </si>
  <si>
    <r>
      <rPr>
        <b/>
        <sz val="11"/>
        <rFont val="Calibri"/>
        <family val="2"/>
        <scheme val="minor"/>
      </rPr>
      <t xml:space="preserve">n=1562, (%)
</t>
    </r>
    <r>
      <rPr>
        <sz val="11"/>
        <rFont val="Calibri"/>
        <family val="2"/>
        <scheme val="minor"/>
      </rPr>
      <t>6 (0.4)</t>
    </r>
  </si>
  <si>
    <r>
      <rPr>
        <b/>
        <sz val="11"/>
        <rFont val="Calibri"/>
        <family val="2"/>
        <scheme val="minor"/>
      </rPr>
      <t xml:space="preserve">n=2469
median(range)
</t>
    </r>
    <r>
      <rPr>
        <sz val="11"/>
        <rFont val="Calibri"/>
        <family val="2"/>
        <scheme val="minor"/>
      </rPr>
      <t xml:space="preserve">11.21 (0.08-85.24)
</t>
    </r>
    <r>
      <rPr>
        <b/>
        <sz val="11"/>
        <rFont val="Calibri"/>
        <family val="2"/>
        <scheme val="minor"/>
      </rPr>
      <t xml:space="preserve">mean(sd)
</t>
    </r>
    <r>
      <rPr>
        <sz val="11"/>
        <rFont val="Calibri"/>
        <family val="2"/>
        <scheme val="minor"/>
      </rPr>
      <t>13.49 (11.01)</t>
    </r>
  </si>
  <si>
    <r>
      <rPr>
        <b/>
        <sz val="11"/>
        <rFont val="Calibri"/>
        <family val="2"/>
        <scheme val="minor"/>
      </rPr>
      <t>n=2669 (%)</t>
    </r>
    <r>
      <rPr>
        <sz val="11"/>
        <rFont val="Calibri"/>
        <family val="2"/>
        <scheme val="minor"/>
      </rPr>
      <t xml:space="preserve">
caucasian - 1856 (69.9)
mulato - 624  (23.4)
black - 170 (6.4)
asian - 6 (0.2)
indian - 3 (0.1)</t>
    </r>
  </si>
  <si>
    <r>
      <rPr>
        <b/>
        <sz val="11"/>
        <rFont val="Calibri"/>
        <family val="2"/>
        <scheme val="minor"/>
      </rPr>
      <t>FEV1-pp, n=1073
median (IQR)</t>
    </r>
    <r>
      <rPr>
        <sz val="11"/>
        <rFont val="Calibri"/>
        <family val="2"/>
        <scheme val="minor"/>
      </rPr>
      <t xml:space="preserve">
85.8 (67.51-100.1)
</t>
    </r>
    <r>
      <rPr>
        <b/>
        <sz val="11"/>
        <rFont val="Calibri"/>
        <family val="2"/>
        <scheme val="minor"/>
      </rPr>
      <t>FVC-pp, n = 761</t>
    </r>
    <r>
      <rPr>
        <sz val="11"/>
        <rFont val="Calibri"/>
        <family val="2"/>
        <scheme val="minor"/>
      </rPr>
      <t xml:space="preserve">
75.9 (54.3-95.15)</t>
    </r>
  </si>
  <si>
    <r>
      <rPr>
        <b/>
        <sz val="11"/>
        <rFont val="Calibri"/>
        <family val="2"/>
        <scheme val="minor"/>
      </rPr>
      <t>n=1134 (%)</t>
    </r>
    <r>
      <rPr>
        <sz val="11"/>
        <rFont val="Calibri"/>
        <family val="2"/>
        <scheme val="minor"/>
      </rPr>
      <t xml:space="preserve">
F508del/F508del - 301 (26.5)
F508 del/other - 145 (12.8)
F508 del/unidentified - 333  (29.4)
other/other - 37 (4.1)
others/unidentified - 60 (5.3)
Unidentified - 249 (22)</t>
    </r>
  </si>
  <si>
    <r>
      <rPr>
        <b/>
        <sz val="11"/>
        <rFont val="Calibri"/>
        <family val="2"/>
        <scheme val="minor"/>
      </rPr>
      <t xml:space="preserve">BMI kg/m2, n=1267
median  (range) </t>
    </r>
    <r>
      <rPr>
        <sz val="11"/>
        <rFont val="Calibri"/>
        <family val="2"/>
        <scheme val="minor"/>
      </rPr>
      <t xml:space="preserve">
16.91 (3.15 - 38.1)</t>
    </r>
  </si>
  <si>
    <r>
      <rPr>
        <b/>
        <sz val="11"/>
        <rFont val="Calibri"/>
        <family val="2"/>
        <scheme val="minor"/>
      </rPr>
      <t>n (%)</t>
    </r>
    <r>
      <rPr>
        <sz val="11"/>
        <rFont val="Calibri"/>
        <family val="2"/>
        <scheme val="minor"/>
      </rPr>
      <t xml:space="preserve">
oral - 112 / 2132 (5.3)</t>
    </r>
  </si>
  <si>
    <r>
      <rPr>
        <b/>
        <sz val="11"/>
        <rFont val="Calibri"/>
        <family val="2"/>
        <scheme val="minor"/>
      </rPr>
      <t xml:space="preserve">n=2132, (%)
</t>
    </r>
    <r>
      <rPr>
        <sz val="11"/>
        <rFont val="Calibri"/>
        <family val="2"/>
        <scheme val="minor"/>
      </rPr>
      <t>28 (1.3)</t>
    </r>
  </si>
  <si>
    <r>
      <rPr>
        <b/>
        <sz val="11"/>
        <rFont val="Calibri"/>
        <family val="2"/>
        <scheme val="minor"/>
      </rPr>
      <t xml:space="preserve">n=2132, (%)
</t>
    </r>
    <r>
      <rPr>
        <sz val="11"/>
        <rFont val="Calibri"/>
        <family val="2"/>
        <scheme val="minor"/>
      </rPr>
      <t>12 (0.6)</t>
    </r>
  </si>
  <si>
    <r>
      <rPr>
        <b/>
        <sz val="11"/>
        <rFont val="Calibri"/>
        <family val="2"/>
        <scheme val="minor"/>
      </rPr>
      <t>n (%)</t>
    </r>
    <r>
      <rPr>
        <sz val="11"/>
        <rFont val="Calibri"/>
        <family val="2"/>
        <scheme val="minor"/>
      </rPr>
      <t xml:space="preserve">
797 / 2132 (37.4)</t>
    </r>
  </si>
  <si>
    <r>
      <rPr>
        <b/>
        <sz val="11"/>
        <rFont val="Calibri"/>
        <family val="2"/>
        <scheme val="minor"/>
      </rPr>
      <t xml:space="preserve">n=2786
median(range)
</t>
    </r>
    <r>
      <rPr>
        <sz val="11"/>
        <rFont val="Calibri"/>
        <family val="2"/>
        <scheme val="minor"/>
      </rPr>
      <t xml:space="preserve">11.81 (0.09-86.24)
</t>
    </r>
    <r>
      <rPr>
        <b/>
        <sz val="11"/>
        <rFont val="Calibri"/>
        <family val="2"/>
        <scheme val="minor"/>
      </rPr>
      <t xml:space="preserve">mean(sd)
</t>
    </r>
    <r>
      <rPr>
        <sz val="11"/>
        <rFont val="Calibri"/>
        <family val="2"/>
        <scheme val="minor"/>
      </rPr>
      <t>13.87 (11.8)</t>
    </r>
  </si>
  <si>
    <r>
      <rPr>
        <b/>
        <sz val="11"/>
        <rFont val="Calibri"/>
        <family val="2"/>
        <scheme val="minor"/>
      </rPr>
      <t>n=2924 (%)</t>
    </r>
    <r>
      <rPr>
        <sz val="11"/>
        <rFont val="Calibri"/>
        <family val="2"/>
        <scheme val="minor"/>
      </rPr>
      <t xml:space="preserve">
caucasian - 2082 (69.4)
mulato - 698  (23.9)
black - 188 (6.4)
asian - 7 (0.2)
native american - 3 (0.1)</t>
    </r>
  </si>
  <si>
    <r>
      <rPr>
        <b/>
        <sz val="11"/>
        <rFont val="Calibri"/>
        <family val="2"/>
        <scheme val="minor"/>
      </rPr>
      <t>FEV1-pp, n=1076
median (IQR)</t>
    </r>
    <r>
      <rPr>
        <sz val="11"/>
        <rFont val="Calibri"/>
        <family val="2"/>
        <scheme val="minor"/>
      </rPr>
      <t xml:space="preserve">
74.73 (50.8-91.85)
</t>
    </r>
    <r>
      <rPr>
        <b/>
        <sz val="11"/>
        <rFont val="Calibri"/>
        <family val="2"/>
        <scheme val="minor"/>
      </rPr>
      <t xml:space="preserve">FVC-pp, n = 1076
</t>
    </r>
    <r>
      <rPr>
        <sz val="11"/>
        <rFont val="Calibri"/>
        <family val="2"/>
        <scheme val="minor"/>
      </rPr>
      <t>83.43 (65-98)</t>
    </r>
  </si>
  <si>
    <r>
      <rPr>
        <b/>
        <sz val="11"/>
        <rFont val="Calibri"/>
        <family val="2"/>
        <scheme val="minor"/>
      </rPr>
      <t>n=1739 (%)</t>
    </r>
    <r>
      <rPr>
        <sz val="11"/>
        <rFont val="Calibri"/>
        <family val="2"/>
        <scheme val="minor"/>
      </rPr>
      <t xml:space="preserve">
F508del/F508del - 316 (26.6)
F508 del/other - 162 (13.6)
F508del/unidentified - 341 (28.7)
others/others - 59 (5)
others/unidentified - 54 (4.5)
Unidentified - 255 (21.5)</t>
    </r>
  </si>
  <si>
    <r>
      <rPr>
        <b/>
        <sz val="11"/>
        <rFont val="Calibri"/>
        <family val="2"/>
        <scheme val="minor"/>
      </rPr>
      <t xml:space="preserve">BMI kg/m2, n=2173
median  (range) </t>
    </r>
    <r>
      <rPr>
        <sz val="11"/>
        <rFont val="Calibri"/>
        <family val="2"/>
        <scheme val="minor"/>
      </rPr>
      <t xml:space="preserve">
17.09 (7.85 - 38.7)</t>
    </r>
  </si>
  <si>
    <r>
      <rPr>
        <b/>
        <sz val="11"/>
        <rFont val="Calibri"/>
        <family val="2"/>
        <scheme val="minor"/>
      </rPr>
      <t>n=2238 (%)</t>
    </r>
    <r>
      <rPr>
        <sz val="11"/>
        <rFont val="Calibri"/>
        <family val="2"/>
        <scheme val="minor"/>
      </rPr>
      <t xml:space="preserve">
oral - 146 (6.5)</t>
    </r>
  </si>
  <si>
    <r>
      <rPr>
        <b/>
        <sz val="11"/>
        <rFont val="Calibri"/>
        <family val="2"/>
        <scheme val="minor"/>
      </rPr>
      <t>n=2238, (%)</t>
    </r>
    <r>
      <rPr>
        <sz val="11"/>
        <rFont val="Calibri"/>
        <family val="2"/>
        <scheme val="minor"/>
      </rPr>
      <t xml:space="preserve">
42 (1.9)</t>
    </r>
  </si>
  <si>
    <r>
      <rPr>
        <b/>
        <sz val="11"/>
        <rFont val="Calibri"/>
        <family val="2"/>
        <scheme val="minor"/>
      </rPr>
      <t xml:space="preserve">n=2238, (%)
</t>
    </r>
    <r>
      <rPr>
        <sz val="11"/>
        <rFont val="Calibri"/>
        <family val="2"/>
        <scheme val="minor"/>
      </rPr>
      <t>15 (0.7)</t>
    </r>
  </si>
  <si>
    <r>
      <rPr>
        <b/>
        <sz val="11"/>
        <rFont val="Calibri"/>
        <family val="2"/>
        <scheme val="minor"/>
      </rPr>
      <t>n=2238 (%)</t>
    </r>
    <r>
      <rPr>
        <sz val="11"/>
        <rFont val="Calibri"/>
        <family val="2"/>
        <scheme val="minor"/>
      </rPr>
      <t xml:space="preserve">
860 (38.4)</t>
    </r>
  </si>
  <si>
    <r>
      <rPr>
        <b/>
        <sz val="11"/>
        <rFont val="Calibri"/>
        <family val="2"/>
        <scheme val="minor"/>
      </rPr>
      <t xml:space="preserve">n=3166
median (IQR)
</t>
    </r>
    <r>
      <rPr>
        <sz val="11"/>
        <rFont val="Calibri"/>
        <family val="2"/>
        <scheme val="minor"/>
      </rPr>
      <t xml:space="preserve">11.52 (5.81-17.9)
</t>
    </r>
    <r>
      <rPr>
        <b/>
        <sz val="11"/>
        <rFont val="Calibri"/>
        <family val="2"/>
        <scheme val="minor"/>
      </rPr>
      <t xml:space="preserve">mean(sd)
</t>
    </r>
    <r>
      <rPr>
        <sz val="11"/>
        <rFont val="Calibri"/>
        <family val="2"/>
        <scheme val="minor"/>
      </rPr>
      <t>13.57 (11.2)</t>
    </r>
  </si>
  <si>
    <r>
      <rPr>
        <b/>
        <sz val="11"/>
        <rFont val="Calibri"/>
        <family val="2"/>
        <scheme val="minor"/>
      </rPr>
      <t>n=2924 (%)</t>
    </r>
    <r>
      <rPr>
        <sz val="11"/>
        <rFont val="Calibri"/>
        <family val="2"/>
        <scheme val="minor"/>
      </rPr>
      <t xml:space="preserve">
caucasian - 2028 (69.4)
mulato - 698  (23.9)
black - 188 (6.4)
asian - 7 (0.2)
native american - 3 (0.1)</t>
    </r>
  </si>
  <si>
    <r>
      <rPr>
        <b/>
        <sz val="11"/>
        <rFont val="Calibri"/>
        <family val="2"/>
        <scheme val="minor"/>
      </rPr>
      <t>FEV1-pp, n=1307
median (IQR)</t>
    </r>
    <r>
      <rPr>
        <sz val="11"/>
        <rFont val="Calibri"/>
        <family val="2"/>
        <scheme val="minor"/>
      </rPr>
      <t xml:space="preserve">
76.7 (52-94) 
</t>
    </r>
    <r>
      <rPr>
        <b/>
        <sz val="11"/>
        <rFont val="Calibri"/>
        <family val="2"/>
        <scheme val="minor"/>
      </rPr>
      <t xml:space="preserve">FVC-pp, n = 1076
</t>
    </r>
    <r>
      <rPr>
        <sz val="11"/>
        <rFont val="Calibri"/>
        <family val="2"/>
        <scheme val="minor"/>
      </rPr>
      <t>84.28 (65.9-98.2)</t>
    </r>
  </si>
  <si>
    <r>
      <rPr>
        <b/>
        <sz val="11"/>
        <rFont val="Calibri"/>
        <family val="2"/>
        <scheme val="minor"/>
      </rPr>
      <t>n=1604 (%)</t>
    </r>
    <r>
      <rPr>
        <sz val="11"/>
        <rFont val="Calibri"/>
        <family val="2"/>
        <scheme val="minor"/>
      </rPr>
      <t xml:space="preserve">
F508del/F508del - 403 (25.1)
F508 del/other - 269 (16.8)
F508del/unidentified - 446 (27.8)
others/others - 108 (6.7)
others/unidentified - 95 (5.9)
Unidentified - 283 (17.6)</t>
    </r>
  </si>
  <si>
    <r>
      <rPr>
        <b/>
        <sz val="11"/>
        <rFont val="Calibri"/>
        <family val="2"/>
        <scheme val="minor"/>
      </rPr>
      <t xml:space="preserve">Adults BMI kg/m2, n=568
median  (IQR) </t>
    </r>
    <r>
      <rPr>
        <sz val="11"/>
        <rFont val="Calibri"/>
        <family val="2"/>
        <scheme val="minor"/>
      </rPr>
      <t xml:space="preserve">
20.08 (18.8 - 23.2)
</t>
    </r>
    <r>
      <rPr>
        <b/>
        <sz val="11"/>
        <rFont val="Calibri"/>
        <family val="2"/>
        <scheme val="minor"/>
      </rPr>
      <t>Children BMI percentile, n=1377</t>
    </r>
    <r>
      <rPr>
        <sz val="11"/>
        <rFont val="Calibri"/>
        <family val="2"/>
        <scheme val="minor"/>
      </rPr>
      <t xml:space="preserve">
median (IQR)
41 (13-71)</t>
    </r>
  </si>
  <si>
    <r>
      <rPr>
        <b/>
        <sz val="11"/>
        <rFont val="Calibri"/>
        <family val="2"/>
        <scheme val="minor"/>
      </rPr>
      <t>n=2571, (%)</t>
    </r>
    <r>
      <rPr>
        <sz val="11"/>
        <rFont val="Calibri"/>
        <family val="2"/>
        <scheme val="minor"/>
      </rPr>
      <t xml:space="preserve">
Oral - 184 (7.2)</t>
    </r>
  </si>
  <si>
    <r>
      <rPr>
        <b/>
        <sz val="11"/>
        <rFont val="Calibri"/>
        <family val="2"/>
        <scheme val="minor"/>
      </rPr>
      <t>n=2571, (%)</t>
    </r>
    <r>
      <rPr>
        <sz val="11"/>
        <rFont val="Calibri"/>
        <family val="2"/>
        <scheme val="minor"/>
      </rPr>
      <t xml:space="preserve">
68 (2.6)</t>
    </r>
  </si>
  <si>
    <r>
      <rPr>
        <b/>
        <sz val="11"/>
        <rFont val="Calibri"/>
        <family val="2"/>
        <scheme val="minor"/>
      </rPr>
      <t>n=2571, (%)</t>
    </r>
    <r>
      <rPr>
        <sz val="11"/>
        <rFont val="Calibri"/>
        <family val="2"/>
        <scheme val="minor"/>
      </rPr>
      <t xml:space="preserve">
22 (0.9)</t>
    </r>
  </si>
  <si>
    <r>
      <rPr>
        <b/>
        <sz val="11"/>
        <rFont val="Calibri"/>
        <family val="2"/>
        <scheme val="minor"/>
      </rPr>
      <t>n=2571, (%)</t>
    </r>
    <r>
      <rPr>
        <sz val="11"/>
        <rFont val="Calibri"/>
        <family val="2"/>
        <scheme val="minor"/>
      </rPr>
      <t xml:space="preserve">
960 (37.3)</t>
    </r>
  </si>
  <si>
    <r>
      <rPr>
        <b/>
        <sz val="11"/>
        <rFont val="Calibri"/>
        <family val="2"/>
        <scheme val="minor"/>
      </rPr>
      <t xml:space="preserve">n=3562
median(IQR)
</t>
    </r>
    <r>
      <rPr>
        <sz val="11"/>
        <rFont val="Calibri"/>
        <family val="2"/>
        <scheme val="minor"/>
      </rPr>
      <t xml:space="preserve">12.02 (6.02-18.39)
</t>
    </r>
    <r>
      <rPr>
        <b/>
        <sz val="11"/>
        <rFont val="Calibri"/>
        <family val="2"/>
        <scheme val="minor"/>
      </rPr>
      <t xml:space="preserve">mean(sd)
</t>
    </r>
    <r>
      <rPr>
        <sz val="11"/>
        <rFont val="Calibri"/>
        <family val="2"/>
        <scheme val="minor"/>
      </rPr>
      <t>14.25 (11.95)</t>
    </r>
  </si>
  <si>
    <r>
      <rPr>
        <b/>
        <sz val="11"/>
        <rFont val="Calibri"/>
        <family val="2"/>
        <scheme val="minor"/>
      </rPr>
      <t>n=3806(%)</t>
    </r>
    <r>
      <rPr>
        <sz val="11"/>
        <rFont val="Calibri"/>
        <family val="2"/>
        <scheme val="minor"/>
      </rPr>
      <t xml:space="preserve">
caucasian - 2616 (68.7)
mulato - 957 (25.1)
black - 223 (5.9)
asian - 7 (0.2)
native american - 3 (0.1)
No information - 51</t>
    </r>
  </si>
  <si>
    <r>
      <rPr>
        <b/>
        <sz val="11"/>
        <rFont val="Calibri"/>
        <family val="2"/>
        <scheme val="minor"/>
      </rPr>
      <t>FEV1-pp, n=1461
median (IQR)</t>
    </r>
    <r>
      <rPr>
        <sz val="11"/>
        <rFont val="Calibri"/>
        <family val="2"/>
        <scheme val="minor"/>
      </rPr>
      <t xml:space="preserve">
75.3 (52.1-92.67)
</t>
    </r>
    <r>
      <rPr>
        <b/>
        <sz val="11"/>
        <rFont val="Calibri"/>
        <family val="2"/>
        <scheme val="minor"/>
      </rPr>
      <t xml:space="preserve">FVC-pp, n = 1461
</t>
    </r>
    <r>
      <rPr>
        <sz val="11"/>
        <rFont val="Calibri"/>
        <family val="2"/>
        <scheme val="minor"/>
      </rPr>
      <t>83.43 (65-98)</t>
    </r>
  </si>
  <si>
    <r>
      <rPr>
        <b/>
        <sz val="11"/>
        <rFont val="Calibri"/>
        <family val="2"/>
        <scheme val="minor"/>
      </rPr>
      <t>n=1760 (%)</t>
    </r>
    <r>
      <rPr>
        <sz val="11"/>
        <rFont val="Calibri"/>
        <family val="2"/>
        <scheme val="minor"/>
      </rPr>
      <t xml:space="preserve">
F508del/F508del - 466 (26.5)
F508 del/other - 320 (18.2)
F508del/unidentified - 464 (26.4)
others/others - 142 (8.1)
others/unidentified - 86 (4.9)
Unidentified - 282 (16)</t>
    </r>
  </si>
  <si>
    <r>
      <rPr>
        <b/>
        <sz val="11"/>
        <rFont val="Calibri"/>
        <family val="2"/>
        <scheme val="minor"/>
      </rPr>
      <t xml:space="preserve">Adults BMI kg/m2, n=758
median  (IQR) </t>
    </r>
    <r>
      <rPr>
        <sz val="11"/>
        <rFont val="Calibri"/>
        <family val="2"/>
        <scheme val="minor"/>
      </rPr>
      <t xml:space="preserve">
20.84 (18.75 - 23.34)
</t>
    </r>
    <r>
      <rPr>
        <b/>
        <sz val="11"/>
        <rFont val="Calibri"/>
        <family val="2"/>
        <scheme val="minor"/>
      </rPr>
      <t>Children BMI percentiles, n=1508</t>
    </r>
    <r>
      <rPr>
        <sz val="11"/>
        <rFont val="Calibri"/>
        <family val="2"/>
        <scheme val="minor"/>
      </rPr>
      <t xml:space="preserve">
40 (13.5-71)</t>
    </r>
  </si>
  <si>
    <r>
      <rPr>
        <b/>
        <sz val="11"/>
        <rFont val="Calibri"/>
        <family val="2"/>
        <scheme val="minor"/>
      </rPr>
      <t>n=2961, (%)</t>
    </r>
    <r>
      <rPr>
        <sz val="11"/>
        <rFont val="Calibri"/>
        <family val="2"/>
        <scheme val="minor"/>
      </rPr>
      <t xml:space="preserve">
oral - 184 (6.2)</t>
    </r>
  </si>
  <si>
    <r>
      <rPr>
        <b/>
        <sz val="11"/>
        <rFont val="Calibri"/>
        <family val="2"/>
        <scheme val="minor"/>
      </rPr>
      <t>n=2961, (%)</t>
    </r>
    <r>
      <rPr>
        <sz val="11"/>
        <rFont val="Calibri"/>
        <family val="2"/>
        <scheme val="minor"/>
      </rPr>
      <t xml:space="preserve">
86 (2.9)</t>
    </r>
  </si>
  <si>
    <r>
      <rPr>
        <b/>
        <sz val="11"/>
        <rFont val="Calibri"/>
        <family val="2"/>
        <scheme val="minor"/>
      </rPr>
      <t>n=2961, (%)</t>
    </r>
    <r>
      <rPr>
        <sz val="11"/>
        <rFont val="Calibri"/>
        <family val="2"/>
        <scheme val="minor"/>
      </rPr>
      <t xml:space="preserve">
26 (0.9)</t>
    </r>
  </si>
  <si>
    <r>
      <rPr>
        <b/>
        <sz val="11"/>
        <rFont val="Calibri"/>
        <family val="2"/>
        <scheme val="minor"/>
      </rPr>
      <t>n=2961, (%)</t>
    </r>
    <r>
      <rPr>
        <sz val="11"/>
        <rFont val="Calibri"/>
        <family val="2"/>
        <scheme val="minor"/>
      </rPr>
      <t xml:space="preserve">
960 (32.4)</t>
    </r>
  </si>
  <si>
    <r>
      <rPr>
        <b/>
        <sz val="11"/>
        <rFont val="Calibri"/>
        <family val="2"/>
        <scheme val="minor"/>
      </rPr>
      <t xml:space="preserve">n=3126
median (IQR)
</t>
    </r>
    <r>
      <rPr>
        <sz val="11"/>
        <rFont val="Calibri"/>
        <family val="2"/>
        <scheme val="minor"/>
      </rPr>
      <t xml:space="preserve">12.53 (5.75-18.38)
</t>
    </r>
    <r>
      <rPr>
        <b/>
        <sz val="11"/>
        <rFont val="Calibri"/>
        <family val="2"/>
        <scheme val="minor"/>
      </rPr>
      <t xml:space="preserve">mean(sd)
</t>
    </r>
    <r>
      <rPr>
        <sz val="11"/>
        <rFont val="Calibri"/>
        <family val="2"/>
        <scheme val="minor"/>
      </rPr>
      <t>13.84 (11.57)</t>
    </r>
  </si>
  <si>
    <r>
      <rPr>
        <b/>
        <sz val="11"/>
        <rFont val="Calibri"/>
        <family val="2"/>
        <scheme val="minor"/>
      </rPr>
      <t>n=4654 (%)</t>
    </r>
    <r>
      <rPr>
        <sz val="11"/>
        <rFont val="Calibri"/>
        <family val="2"/>
        <scheme val="minor"/>
      </rPr>
      <t xml:space="preserve">
caucasian - 3186 (68.5)
mulato - 1162 (25)
black - 293 (6.3)
asian - 10 (0.2)
native american - 3 (0.1)</t>
    </r>
  </si>
  <si>
    <r>
      <rPr>
        <b/>
        <sz val="11"/>
        <rFont val="Calibri"/>
        <family val="2"/>
        <scheme val="minor"/>
      </rPr>
      <t>FEV1-pp, n=1562
median (IQR)</t>
    </r>
    <r>
      <rPr>
        <sz val="11"/>
        <rFont val="Calibri"/>
        <family val="2"/>
        <scheme val="minor"/>
      </rPr>
      <t xml:space="preserve">
79.96 (54.58, 97.79)
</t>
    </r>
    <r>
      <rPr>
        <b/>
        <sz val="11"/>
        <rFont val="Calibri"/>
        <family val="2"/>
        <scheme val="minor"/>
      </rPr>
      <t xml:space="preserve">FVC-pp, n = 1562
</t>
    </r>
    <r>
      <rPr>
        <sz val="11"/>
        <rFont val="Calibri"/>
        <family val="2"/>
        <scheme val="minor"/>
      </rPr>
      <t>88.25 (69.13-103.38)</t>
    </r>
  </si>
  <si>
    <r>
      <rPr>
        <b/>
        <sz val="11"/>
        <rFont val="Calibri"/>
        <family val="2"/>
        <scheme val="minor"/>
      </rPr>
      <t>n=3011(%)</t>
    </r>
    <r>
      <rPr>
        <sz val="11"/>
        <rFont val="Calibri"/>
        <family val="2"/>
        <scheme val="minor"/>
      </rPr>
      <t xml:space="preserve">
F508del/F508del - 778 (25)
F508del heterozygous - 784 (25.3)
Other mutations (noF508) - 440 (14.2)
Negative/inconclusive - 1102 (35.5)</t>
    </r>
  </si>
  <si>
    <r>
      <rPr>
        <b/>
        <sz val="11"/>
        <rFont val="Calibri"/>
        <family val="2"/>
        <scheme val="minor"/>
      </rPr>
      <t xml:space="preserve">Adults BMI kg/m2, n=806
median  (IQR) </t>
    </r>
    <r>
      <rPr>
        <sz val="11"/>
        <rFont val="Calibri"/>
        <family val="2"/>
        <scheme val="minor"/>
      </rPr>
      <t xml:space="preserve">
22.5 (18.93 -23.3)
Children BMI percentiles, n=1635 
39 (15 - 69)</t>
    </r>
  </si>
  <si>
    <r>
      <rPr>
        <b/>
        <sz val="11"/>
        <rFont val="Calibri"/>
        <family val="2"/>
        <scheme val="minor"/>
      </rPr>
      <t xml:space="preserve">n=3212, (%)
</t>
    </r>
    <r>
      <rPr>
        <sz val="11"/>
        <rFont val="Calibri"/>
        <family val="2"/>
        <scheme val="minor"/>
      </rPr>
      <t>oral - 245  (7.6%)</t>
    </r>
  </si>
  <si>
    <r>
      <rPr>
        <b/>
        <sz val="11"/>
        <rFont val="Calibri"/>
        <family val="2"/>
        <scheme val="minor"/>
      </rPr>
      <t xml:space="preserve">n=3212, (%)
</t>
    </r>
    <r>
      <rPr>
        <sz val="11"/>
        <rFont val="Calibri"/>
        <family val="2"/>
        <scheme val="minor"/>
      </rPr>
      <t>95  (3)</t>
    </r>
  </si>
  <si>
    <r>
      <rPr>
        <b/>
        <sz val="11"/>
        <rFont val="Calibri"/>
        <family val="2"/>
        <scheme val="minor"/>
      </rPr>
      <t xml:space="preserve">n=3212, (%)
</t>
    </r>
    <r>
      <rPr>
        <sz val="11"/>
        <rFont val="Calibri"/>
        <family val="2"/>
        <scheme val="minor"/>
      </rPr>
      <t>29  (0.9)</t>
    </r>
  </si>
  <si>
    <r>
      <rPr>
        <b/>
        <sz val="11"/>
        <rFont val="Calibri"/>
        <family val="2"/>
        <scheme val="minor"/>
      </rPr>
      <t xml:space="preserve">n=3212, (%)
</t>
    </r>
    <r>
      <rPr>
        <sz val="11"/>
        <rFont val="Calibri"/>
        <family val="2"/>
        <scheme val="minor"/>
      </rPr>
      <t>1238 (38.5)</t>
    </r>
  </si>
  <si>
    <r>
      <rPr>
        <b/>
        <sz val="11"/>
        <rFont val="Calibri"/>
        <family val="2"/>
        <scheme val="minor"/>
      </rPr>
      <t xml:space="preserve">n=5128
median (IQR)
</t>
    </r>
    <r>
      <rPr>
        <sz val="11"/>
        <rFont val="Calibri"/>
        <family val="2"/>
        <scheme val="minor"/>
      </rPr>
      <t xml:space="preserve">12.6 (6.11-18.98)
</t>
    </r>
    <r>
      <rPr>
        <b/>
        <sz val="11"/>
        <rFont val="Calibri"/>
        <family val="2"/>
        <scheme val="minor"/>
      </rPr>
      <t xml:space="preserve">mean(sd)
</t>
    </r>
    <r>
      <rPr>
        <sz val="11"/>
        <rFont val="Calibri"/>
        <family val="2"/>
        <scheme val="minor"/>
      </rPr>
      <t>14.58 (11.94)</t>
    </r>
  </si>
  <si>
    <r>
      <rPr>
        <b/>
        <sz val="11"/>
        <rFont val="Calibri"/>
        <family val="2"/>
        <scheme val="minor"/>
      </rPr>
      <t>n=5128 (%)</t>
    </r>
    <r>
      <rPr>
        <sz val="11"/>
        <rFont val="Calibri"/>
        <family val="2"/>
        <scheme val="minor"/>
      </rPr>
      <t xml:space="preserve">
caucasian - 3521 (68.7)
mulato - 1279 (24.9)
black - 312 (6.1)
asian - 12 (0.2)
native american - 4 (0.1)</t>
    </r>
  </si>
  <si>
    <r>
      <rPr>
        <b/>
        <sz val="11"/>
        <rFont val="Calibri"/>
        <family val="2"/>
        <scheme val="minor"/>
      </rPr>
      <t>FEV1-pp, n=1568
median (IQR)</t>
    </r>
    <r>
      <rPr>
        <sz val="11"/>
        <rFont val="Calibri"/>
        <family val="2"/>
        <scheme val="minor"/>
      </rPr>
      <t xml:space="preserve">
76.23 (51.38-94.7)
</t>
    </r>
    <r>
      <rPr>
        <b/>
        <sz val="11"/>
        <rFont val="Calibri"/>
        <family val="2"/>
        <scheme val="minor"/>
      </rPr>
      <t xml:space="preserve">FVC-pp, n = 1568
</t>
    </r>
    <r>
      <rPr>
        <sz val="11"/>
        <rFont val="Calibri"/>
        <family val="2"/>
        <scheme val="minor"/>
      </rPr>
      <t>84.62 (65.09-99.3)</t>
    </r>
  </si>
  <si>
    <r>
      <rPr>
        <b/>
        <sz val="11"/>
        <rFont val="Calibri"/>
        <family val="2"/>
        <scheme val="minor"/>
      </rPr>
      <t>n=4076 (%)</t>
    </r>
    <r>
      <rPr>
        <sz val="11"/>
        <rFont val="Calibri"/>
        <family val="2"/>
        <scheme val="minor"/>
      </rPr>
      <t xml:space="preserve">
F508del  homozygous - 974 (23.9)
F508del heterozygous - 1122 (27.5)
Other mutations (noF508del) -  592 (14.5)
Negative or inconclusive - 1388 (34.1%</t>
    </r>
  </si>
  <si>
    <r>
      <rPr>
        <b/>
        <sz val="11"/>
        <rFont val="Calibri"/>
        <family val="2"/>
        <scheme val="minor"/>
      </rPr>
      <t xml:space="preserve">Adults BMI kg/m2, n=841
median  (IQR) </t>
    </r>
    <r>
      <rPr>
        <sz val="11"/>
        <rFont val="Calibri"/>
        <family val="2"/>
        <scheme val="minor"/>
      </rPr>
      <t xml:space="preserve">
20.94 (18.78-23.46)
</t>
    </r>
    <r>
      <rPr>
        <b/>
        <sz val="11"/>
        <rFont val="Calibri"/>
        <family val="2"/>
        <scheme val="minor"/>
      </rPr>
      <t xml:space="preserve">Children BMI percentiles, n=1637
</t>
    </r>
    <r>
      <rPr>
        <sz val="11"/>
        <rFont val="Calibri"/>
        <family val="2"/>
        <scheme val="minor"/>
      </rPr>
      <t>139 (13 - 70)</t>
    </r>
  </si>
  <si>
    <r>
      <rPr>
        <b/>
        <sz val="11"/>
        <rFont val="Calibri"/>
        <family val="2"/>
        <scheme val="minor"/>
      </rPr>
      <t>n=3378, (%)</t>
    </r>
    <r>
      <rPr>
        <sz val="11"/>
        <rFont val="Calibri"/>
        <family val="2"/>
        <scheme val="minor"/>
      </rPr>
      <t xml:space="preserve">
208 (6.2)</t>
    </r>
  </si>
  <si>
    <r>
      <rPr>
        <b/>
        <sz val="11"/>
        <rFont val="Calibri"/>
        <family val="2"/>
        <scheme val="minor"/>
      </rPr>
      <t>n=3378, (%)</t>
    </r>
    <r>
      <rPr>
        <sz val="11"/>
        <rFont val="Calibri"/>
        <family val="2"/>
        <scheme val="minor"/>
      </rPr>
      <t xml:space="preserve">
117 (3.5)</t>
    </r>
  </si>
  <si>
    <r>
      <rPr>
        <b/>
        <sz val="11"/>
        <rFont val="Calibri"/>
        <family val="2"/>
        <scheme val="minor"/>
      </rPr>
      <t>n=3378, (%)</t>
    </r>
    <r>
      <rPr>
        <sz val="11"/>
        <rFont val="Calibri"/>
        <family val="2"/>
        <scheme val="minor"/>
      </rPr>
      <t xml:space="preserve">
25 (0.7)</t>
    </r>
  </si>
  <si>
    <r>
      <rPr>
        <b/>
        <sz val="11"/>
        <rFont val="Calibri"/>
        <family val="2"/>
        <scheme val="minor"/>
      </rPr>
      <t>n=3378, (%)</t>
    </r>
    <r>
      <rPr>
        <sz val="11"/>
        <rFont val="Calibri"/>
        <family val="2"/>
        <scheme val="minor"/>
      </rPr>
      <t xml:space="preserve">
1333 (39.5)</t>
    </r>
  </si>
  <si>
    <r>
      <rPr>
        <b/>
        <sz val="11"/>
        <rFont val="Calibri"/>
        <family val="2"/>
        <scheme val="minor"/>
      </rPr>
      <t>At time of NTM+</t>
    </r>
    <r>
      <rPr>
        <sz val="11"/>
        <rFont val="Calibri"/>
        <family val="2"/>
        <scheme val="minor"/>
      </rPr>
      <t xml:space="preserve">
median (range)
12 (5-59)</t>
    </r>
  </si>
  <si>
    <r>
      <rPr>
        <b/>
        <sz val="11"/>
        <rFont val="Calibri"/>
        <family val="2"/>
        <scheme val="minor"/>
      </rPr>
      <t xml:space="preserve">NTM +
</t>
    </r>
    <r>
      <rPr>
        <sz val="11"/>
        <rFont val="Calibri"/>
        <family val="2"/>
        <scheme val="minor"/>
      </rPr>
      <t>7/18 (38.9)</t>
    </r>
  </si>
  <si>
    <r>
      <rPr>
        <b/>
        <sz val="11"/>
        <rFont val="Calibri"/>
        <family val="2"/>
        <scheme val="minor"/>
      </rPr>
      <t xml:space="preserve">2002
</t>
    </r>
    <r>
      <rPr>
        <sz val="11"/>
        <rFont val="Calibri"/>
        <family val="2"/>
        <scheme val="minor"/>
      </rPr>
      <t xml:space="preserve">33.3%
</t>
    </r>
    <r>
      <rPr>
        <b/>
        <sz val="11"/>
        <rFont val="Calibri"/>
        <family val="2"/>
        <scheme val="minor"/>
      </rPr>
      <t xml:space="preserve">2003
</t>
    </r>
    <r>
      <rPr>
        <sz val="11"/>
        <rFont val="Calibri"/>
        <family val="2"/>
        <scheme val="minor"/>
      </rPr>
      <t xml:space="preserve">24 %
</t>
    </r>
    <r>
      <rPr>
        <b/>
        <sz val="11"/>
        <rFont val="Calibri"/>
        <family val="2"/>
        <scheme val="minor"/>
      </rPr>
      <t xml:space="preserve">2004
</t>
    </r>
    <r>
      <rPr>
        <sz val="11"/>
        <rFont val="Calibri"/>
        <family val="2"/>
        <scheme val="minor"/>
      </rPr>
      <t xml:space="preserve">19.2 %
</t>
    </r>
    <r>
      <rPr>
        <b/>
        <sz val="11"/>
        <rFont val="Calibri"/>
        <family val="2"/>
        <scheme val="minor"/>
      </rPr>
      <t xml:space="preserve">2005
</t>
    </r>
    <r>
      <rPr>
        <sz val="11"/>
        <rFont val="Calibri"/>
        <family val="2"/>
        <scheme val="minor"/>
      </rPr>
      <t xml:space="preserve">12.5%
</t>
    </r>
    <r>
      <rPr>
        <b/>
        <sz val="11"/>
        <rFont val="Calibri"/>
        <family val="2"/>
        <scheme val="minor"/>
      </rPr>
      <t xml:space="preserve">2006
</t>
    </r>
    <r>
      <rPr>
        <sz val="11"/>
        <rFont val="Calibri"/>
        <family val="2"/>
        <scheme val="minor"/>
      </rPr>
      <t xml:space="preserve">0
</t>
    </r>
    <r>
      <rPr>
        <b/>
        <sz val="11"/>
        <rFont val="Calibri"/>
        <family val="2"/>
        <scheme val="minor"/>
      </rPr>
      <t xml:space="preserve">2007
</t>
    </r>
    <r>
      <rPr>
        <sz val="11"/>
        <rFont val="Calibri"/>
        <family val="2"/>
        <scheme val="minor"/>
      </rPr>
      <t xml:space="preserve">12.5%
</t>
    </r>
    <r>
      <rPr>
        <b/>
        <sz val="11"/>
        <rFont val="Calibri"/>
        <family val="2"/>
        <scheme val="minor"/>
      </rPr>
      <t xml:space="preserve">2008
</t>
    </r>
    <r>
      <rPr>
        <sz val="11"/>
        <rFont val="Calibri"/>
        <family val="2"/>
        <scheme val="minor"/>
      </rPr>
      <t xml:space="preserve">12.9%
</t>
    </r>
    <r>
      <rPr>
        <b/>
        <sz val="11"/>
        <rFont val="Calibri"/>
        <family val="2"/>
        <scheme val="minor"/>
      </rPr>
      <t xml:space="preserve">2009
</t>
    </r>
    <r>
      <rPr>
        <sz val="11"/>
        <rFont val="Calibri"/>
        <family val="2"/>
        <scheme val="minor"/>
      </rPr>
      <t xml:space="preserve">13.3%
</t>
    </r>
    <r>
      <rPr>
        <b/>
        <sz val="11"/>
        <rFont val="Calibri"/>
        <family val="2"/>
        <scheme val="minor"/>
      </rPr>
      <t xml:space="preserve">2010
</t>
    </r>
    <r>
      <rPr>
        <sz val="11"/>
        <rFont val="Calibri"/>
        <family val="2"/>
        <scheme val="minor"/>
      </rPr>
      <t xml:space="preserve">9.7%
</t>
    </r>
    <r>
      <rPr>
        <b/>
        <sz val="11"/>
        <rFont val="Calibri"/>
        <family val="2"/>
        <scheme val="minor"/>
      </rPr>
      <t xml:space="preserve">2011
</t>
    </r>
    <r>
      <rPr>
        <sz val="11"/>
        <rFont val="Calibri"/>
        <family val="2"/>
        <scheme val="minor"/>
      </rPr>
      <t xml:space="preserve">8.8%
</t>
    </r>
    <r>
      <rPr>
        <b/>
        <sz val="11"/>
        <rFont val="Calibri"/>
        <family val="2"/>
        <scheme val="minor"/>
      </rPr>
      <t>2012</t>
    </r>
    <r>
      <rPr>
        <sz val="11"/>
        <rFont val="Calibri"/>
        <family val="2"/>
        <scheme val="minor"/>
      </rPr>
      <t xml:space="preserve">
9.1%</t>
    </r>
  </si>
  <si>
    <r>
      <rPr>
        <b/>
        <sz val="11"/>
        <rFont val="Calibri"/>
        <family val="2"/>
        <scheme val="minor"/>
      </rPr>
      <t xml:space="preserve">2002
</t>
    </r>
    <r>
      <rPr>
        <sz val="11"/>
        <rFont val="Calibri"/>
        <family val="2"/>
        <scheme val="minor"/>
      </rPr>
      <t xml:space="preserve">14.3%
</t>
    </r>
    <r>
      <rPr>
        <b/>
        <sz val="11"/>
        <rFont val="Calibri"/>
        <family val="2"/>
        <scheme val="minor"/>
      </rPr>
      <t xml:space="preserve">2003
</t>
    </r>
    <r>
      <rPr>
        <sz val="11"/>
        <rFont val="Calibri"/>
        <family val="2"/>
        <scheme val="minor"/>
      </rPr>
      <t xml:space="preserve">4 %
</t>
    </r>
    <r>
      <rPr>
        <b/>
        <sz val="11"/>
        <rFont val="Calibri"/>
        <family val="2"/>
        <scheme val="minor"/>
      </rPr>
      <t xml:space="preserve">2004
</t>
    </r>
    <r>
      <rPr>
        <sz val="11"/>
        <rFont val="Calibri"/>
        <family val="2"/>
        <scheme val="minor"/>
      </rPr>
      <t xml:space="preserve">7.7 %
</t>
    </r>
    <r>
      <rPr>
        <b/>
        <sz val="11"/>
        <rFont val="Calibri"/>
        <family val="2"/>
        <scheme val="minor"/>
      </rPr>
      <t xml:space="preserve">2005
</t>
    </r>
    <r>
      <rPr>
        <sz val="11"/>
        <rFont val="Calibri"/>
        <family val="2"/>
        <scheme val="minor"/>
      </rPr>
      <t xml:space="preserve">4.2%
</t>
    </r>
    <r>
      <rPr>
        <b/>
        <sz val="11"/>
        <rFont val="Calibri"/>
        <family val="2"/>
        <scheme val="minor"/>
      </rPr>
      <t xml:space="preserve">2006
</t>
    </r>
    <r>
      <rPr>
        <sz val="11"/>
        <rFont val="Calibri"/>
        <family val="2"/>
        <scheme val="minor"/>
      </rPr>
      <t xml:space="preserve">0
</t>
    </r>
    <r>
      <rPr>
        <b/>
        <sz val="11"/>
        <rFont val="Calibri"/>
        <family val="2"/>
        <scheme val="minor"/>
      </rPr>
      <t xml:space="preserve">2007
</t>
    </r>
    <r>
      <rPr>
        <sz val="11"/>
        <rFont val="Calibri"/>
        <family val="2"/>
        <scheme val="minor"/>
      </rPr>
      <t xml:space="preserve">12.5%
</t>
    </r>
    <r>
      <rPr>
        <b/>
        <sz val="11"/>
        <rFont val="Calibri"/>
        <family val="2"/>
        <scheme val="minor"/>
      </rPr>
      <t xml:space="preserve">2008
</t>
    </r>
    <r>
      <rPr>
        <sz val="11"/>
        <rFont val="Calibri"/>
        <family val="2"/>
        <scheme val="minor"/>
      </rPr>
      <t xml:space="preserve">6.5%
</t>
    </r>
    <r>
      <rPr>
        <b/>
        <sz val="11"/>
        <rFont val="Calibri"/>
        <family val="2"/>
        <scheme val="minor"/>
      </rPr>
      <t xml:space="preserve">2009
</t>
    </r>
    <r>
      <rPr>
        <sz val="11"/>
        <rFont val="Calibri"/>
        <family val="2"/>
        <scheme val="minor"/>
      </rPr>
      <t xml:space="preserve">6.7%
</t>
    </r>
    <r>
      <rPr>
        <b/>
        <sz val="11"/>
        <rFont val="Calibri"/>
        <family val="2"/>
        <scheme val="minor"/>
      </rPr>
      <t xml:space="preserve">2010 - 2012
</t>
    </r>
    <r>
      <rPr>
        <sz val="11"/>
        <rFont val="Calibri"/>
        <family val="2"/>
        <scheme val="minor"/>
      </rPr>
      <t>0</t>
    </r>
  </si>
  <si>
    <r>
      <t xml:space="preserve">Total cohort
17%
</t>
    </r>
    <r>
      <rPr>
        <b/>
        <sz val="11"/>
        <rFont val="Calibri"/>
        <family val="2"/>
        <scheme val="minor"/>
      </rPr>
      <t xml:space="preserve">
NTM+</t>
    </r>
    <r>
      <rPr>
        <sz val="11"/>
        <rFont val="Calibri"/>
        <family val="2"/>
        <scheme val="minor"/>
      </rPr>
      <t xml:space="preserve">
6/18 (33.3%)</t>
    </r>
  </si>
  <si>
    <r>
      <t xml:space="preserve">n=3913
</t>
    </r>
    <r>
      <rPr>
        <b/>
        <sz val="11"/>
        <rFont val="Calibri"/>
        <family val="2"/>
        <scheme val="minor"/>
      </rPr>
      <t xml:space="preserve">median </t>
    </r>
    <r>
      <rPr>
        <sz val="11"/>
        <rFont val="Calibri"/>
        <family val="2"/>
        <scheme val="minor"/>
      </rPr>
      <t xml:space="preserve">
20
</t>
    </r>
    <r>
      <rPr>
        <b/>
        <sz val="11"/>
        <rFont val="Calibri"/>
        <family val="2"/>
        <scheme val="minor"/>
      </rPr>
      <t>mean</t>
    </r>
    <r>
      <rPr>
        <sz val="11"/>
        <rFont val="Calibri"/>
        <family val="2"/>
        <scheme val="minor"/>
      </rPr>
      <t xml:space="preserve">
21.8</t>
    </r>
  </si>
  <si>
    <r>
      <rPr>
        <b/>
        <sz val="11"/>
        <rFont val="Calibri"/>
        <family val="2"/>
        <scheme val="minor"/>
      </rPr>
      <t>n=3913</t>
    </r>
    <r>
      <rPr>
        <sz val="11"/>
        <rFont val="Calibri"/>
        <family val="2"/>
        <scheme val="minor"/>
      </rPr>
      <t xml:space="preserve">
caucasian - 93.1%
black - 0.7%
asian - 0.6%
first nations - 0.9%
unstated - 0.2%</t>
    </r>
  </si>
  <si>
    <r>
      <rPr>
        <b/>
        <sz val="11"/>
        <rFont val="Calibri"/>
        <family val="2"/>
        <scheme val="minor"/>
      </rPr>
      <t xml:space="preserve">median FEv1-pp
6-17y
</t>
    </r>
    <r>
      <rPr>
        <sz val="11"/>
        <rFont val="Calibri"/>
        <family val="2"/>
        <scheme val="minor"/>
      </rPr>
      <t xml:space="preserve">91.7%
</t>
    </r>
    <r>
      <rPr>
        <b/>
        <sz val="11"/>
        <rFont val="Calibri"/>
        <family val="2"/>
        <scheme val="minor"/>
      </rPr>
      <t>&gt;18y</t>
    </r>
    <r>
      <rPr>
        <sz val="11"/>
        <rFont val="Calibri"/>
        <family val="2"/>
        <scheme val="minor"/>
      </rPr>
      <t xml:space="preserve">
64.6%</t>
    </r>
  </si>
  <si>
    <r>
      <rPr>
        <b/>
        <sz val="11"/>
        <rFont val="Calibri"/>
        <family val="2"/>
        <scheme val="minor"/>
      </rPr>
      <t>n=3348</t>
    </r>
    <r>
      <rPr>
        <sz val="11"/>
        <rFont val="Calibri"/>
        <family val="2"/>
        <scheme val="minor"/>
      </rPr>
      <t xml:space="preserve">
Homozygous F508del - 56.3%
Heterozygous F508del - 35.2%
other - 8.5%</t>
    </r>
  </si>
  <si>
    <r>
      <rPr>
        <b/>
        <sz val="11"/>
        <rFont val="Calibri"/>
        <family val="2"/>
        <scheme val="minor"/>
      </rPr>
      <t>median BMI perc. (CDC); 2-17y</t>
    </r>
    <r>
      <rPr>
        <sz val="11"/>
        <rFont val="Calibri"/>
        <family val="2"/>
        <scheme val="minor"/>
      </rPr>
      <t xml:space="preserve">
44.4%
</t>
    </r>
    <r>
      <rPr>
        <b/>
        <sz val="11"/>
        <rFont val="Calibri"/>
        <family val="2"/>
        <scheme val="minor"/>
      </rPr>
      <t>median BMI kg/m2;
&gt;18y</t>
    </r>
    <r>
      <rPr>
        <sz val="11"/>
        <rFont val="Calibri"/>
        <family val="2"/>
        <scheme val="minor"/>
      </rPr>
      <t xml:space="preserve">
22.1</t>
    </r>
  </si>
  <si>
    <r>
      <rPr>
        <b/>
        <sz val="11"/>
        <rFont val="Calibri"/>
        <family val="2"/>
        <scheme val="minor"/>
      </rPr>
      <t>n=3913, (%)</t>
    </r>
    <r>
      <rPr>
        <sz val="11"/>
        <rFont val="Calibri"/>
        <family val="2"/>
        <scheme val="minor"/>
      </rPr>
      <t xml:space="preserve">
854 (22)</t>
    </r>
  </si>
  <si>
    <r>
      <t xml:space="preserve">n=3975
</t>
    </r>
    <r>
      <rPr>
        <b/>
        <sz val="11"/>
        <rFont val="Calibri"/>
        <family val="2"/>
        <scheme val="minor"/>
      </rPr>
      <t xml:space="preserve">median </t>
    </r>
    <r>
      <rPr>
        <sz val="11"/>
        <rFont val="Calibri"/>
        <family val="2"/>
        <scheme val="minor"/>
      </rPr>
      <t xml:space="preserve">
21
</t>
    </r>
    <r>
      <rPr>
        <b/>
        <sz val="11"/>
        <rFont val="Calibri"/>
        <family val="2"/>
        <scheme val="minor"/>
      </rPr>
      <t>mean</t>
    </r>
    <r>
      <rPr>
        <sz val="11"/>
        <rFont val="Calibri"/>
        <family val="2"/>
        <scheme val="minor"/>
      </rPr>
      <t xml:space="preserve">
22.3</t>
    </r>
  </si>
  <si>
    <r>
      <rPr>
        <b/>
        <sz val="11"/>
        <rFont val="Calibri"/>
        <family val="2"/>
        <scheme val="minor"/>
      </rPr>
      <t>n=3975</t>
    </r>
    <r>
      <rPr>
        <sz val="11"/>
        <rFont val="Calibri"/>
        <family val="2"/>
        <scheme val="minor"/>
      </rPr>
      <t xml:space="preserve">
caucasian - 92.5 %
black - 0.8 %
asian - 0.6 %
first nations - 1 %
south asian - 0.1 %
other - 0.1 %
unstated - 0.1 %</t>
    </r>
  </si>
  <si>
    <r>
      <rPr>
        <b/>
        <sz val="11"/>
        <rFont val="Calibri"/>
        <family val="2"/>
        <scheme val="minor"/>
      </rPr>
      <t>6-17y  FEv1-pp
categories; n (%)s</t>
    </r>
    <r>
      <rPr>
        <sz val="11"/>
        <rFont val="Calibri"/>
        <family val="2"/>
        <scheme val="minor"/>
      </rPr>
      <t xml:space="preserve">
</t>
    </r>
    <r>
      <rPr>
        <sz val="11"/>
        <rFont val="Calibri"/>
        <family val="2"/>
      </rPr>
      <t>≥ 90%; 532 (58)</t>
    </r>
    <r>
      <rPr>
        <sz val="11"/>
        <rFont val="Calibri"/>
        <family val="2"/>
        <scheme val="minor"/>
      </rPr>
      <t xml:space="preserve">
70-89%; 251 (27)
40-69%; 124 (13)
&lt;40% - 13 (1)
</t>
    </r>
    <r>
      <rPr>
        <b/>
        <sz val="11"/>
        <rFont val="Calibri"/>
        <family val="2"/>
        <scheme val="minor"/>
      </rPr>
      <t xml:space="preserve">&gt;18y FEv1-pp
categories; n (%)s
</t>
    </r>
    <r>
      <rPr>
        <sz val="11"/>
        <rFont val="Calibri"/>
        <family val="2"/>
        <scheme val="minor"/>
      </rPr>
      <t>≥ 90%; 382(18)
70-89%; 577 (27)
40-69%;  862 (40)
&lt;40% - 350 (16)</t>
    </r>
  </si>
  <si>
    <r>
      <rPr>
        <b/>
        <sz val="11"/>
        <rFont val="Calibri"/>
        <family val="2"/>
        <scheme val="minor"/>
      </rPr>
      <t>n=3871</t>
    </r>
    <r>
      <rPr>
        <sz val="11"/>
        <rFont val="Calibri"/>
        <family val="2"/>
        <scheme val="minor"/>
      </rPr>
      <t xml:space="preserve">
Homozygous F508del - 49.2%
Heterozygous F508del - 38.3 %
other - 12.5%</t>
    </r>
  </si>
  <si>
    <r>
      <rPr>
        <b/>
        <sz val="11"/>
        <rFont val="Calibri"/>
        <family val="2"/>
        <scheme val="minor"/>
      </rPr>
      <t>median BMI perc. (CDC); 2-17y</t>
    </r>
    <r>
      <rPr>
        <sz val="11"/>
        <rFont val="Calibri"/>
        <family val="2"/>
        <scheme val="minor"/>
      </rPr>
      <t xml:space="preserve">
45.4%
</t>
    </r>
    <r>
      <rPr>
        <b/>
        <sz val="11"/>
        <rFont val="Calibri"/>
        <family val="2"/>
        <scheme val="minor"/>
      </rPr>
      <t>median BMI kg/m2;
&gt;18y</t>
    </r>
    <r>
      <rPr>
        <sz val="11"/>
        <rFont val="Calibri"/>
        <family val="2"/>
        <scheme val="minor"/>
      </rPr>
      <t xml:space="preserve">
21,9</t>
    </r>
  </si>
  <si>
    <r>
      <rPr>
        <b/>
        <sz val="11"/>
        <rFont val="Calibri"/>
        <family val="2"/>
        <scheme val="minor"/>
      </rPr>
      <t>n=3975, (%)</t>
    </r>
    <r>
      <rPr>
        <sz val="11"/>
        <rFont val="Calibri"/>
        <family val="2"/>
        <scheme val="minor"/>
      </rPr>
      <t xml:space="preserve">
839 (21)</t>
    </r>
  </si>
  <si>
    <r>
      <t xml:space="preserve">n=4077
</t>
    </r>
    <r>
      <rPr>
        <b/>
        <sz val="11"/>
        <rFont val="Calibri"/>
        <family val="2"/>
        <scheme val="minor"/>
      </rPr>
      <t xml:space="preserve">median </t>
    </r>
    <r>
      <rPr>
        <sz val="11"/>
        <rFont val="Calibri"/>
        <family val="2"/>
        <scheme val="minor"/>
      </rPr>
      <t xml:space="preserve">
21.4
</t>
    </r>
    <r>
      <rPr>
        <b/>
        <sz val="11"/>
        <rFont val="Calibri"/>
        <family val="2"/>
        <scheme val="minor"/>
      </rPr>
      <t>mean</t>
    </r>
    <r>
      <rPr>
        <sz val="11"/>
        <rFont val="Calibri"/>
        <family val="2"/>
        <scheme val="minor"/>
      </rPr>
      <t xml:space="preserve">
22.6</t>
    </r>
  </si>
  <si>
    <r>
      <rPr>
        <b/>
        <sz val="11"/>
        <rFont val="Calibri"/>
        <family val="2"/>
        <scheme val="minor"/>
      </rPr>
      <t>n=4770</t>
    </r>
    <r>
      <rPr>
        <sz val="11"/>
        <rFont val="Calibri"/>
        <family val="2"/>
        <scheme val="minor"/>
      </rPr>
      <t xml:space="preserve">
caucasian - 92 %
black - 0.8 %
asian - 0.7 %
first nations - 1 %
south asian - 0.1 %
other - 0.1 %
unstated - 0.2 %</t>
    </r>
  </si>
  <si>
    <r>
      <rPr>
        <b/>
        <sz val="11"/>
        <rFont val="Calibri"/>
        <family val="2"/>
        <scheme val="minor"/>
      </rPr>
      <t>6-17y  FEv1-pp
categories; n (%)</t>
    </r>
    <r>
      <rPr>
        <sz val="11"/>
        <rFont val="Calibri"/>
        <family val="2"/>
        <scheme val="minor"/>
      </rPr>
      <t xml:space="preserve">
</t>
    </r>
    <r>
      <rPr>
        <sz val="11"/>
        <rFont val="Calibri"/>
        <family val="2"/>
      </rPr>
      <t>≥ 90%; 596 (60)</t>
    </r>
    <r>
      <rPr>
        <sz val="11"/>
        <rFont val="Calibri"/>
        <family val="2"/>
        <scheme val="minor"/>
      </rPr>
      <t xml:space="preserve">
70-89%; 266 (27)
40-69%; 111 (11)
&lt;40% - 15 (2)
</t>
    </r>
    <r>
      <rPr>
        <b/>
        <sz val="11"/>
        <rFont val="Calibri"/>
        <family val="2"/>
        <scheme val="minor"/>
      </rPr>
      <t xml:space="preserve">&gt;18y FEv1-pp
categories; n (%)
</t>
    </r>
    <r>
      <rPr>
        <sz val="11"/>
        <rFont val="Calibri"/>
        <family val="2"/>
        <scheme val="minor"/>
      </rPr>
      <t>≥ 90%; 421 (18)
70-89%; 628 (27)
40-69%;  878 (38)
&lt;40% - 373 (16)</t>
    </r>
  </si>
  <si>
    <r>
      <rPr>
        <b/>
        <sz val="11"/>
        <rFont val="Calibri"/>
        <family val="2"/>
        <scheme val="minor"/>
      </rPr>
      <t>n=4077, (%)</t>
    </r>
    <r>
      <rPr>
        <sz val="11"/>
        <rFont val="Calibri"/>
        <family val="2"/>
        <scheme val="minor"/>
      </rPr>
      <t xml:space="preserve">
811  (20)</t>
    </r>
  </si>
  <si>
    <r>
      <rPr>
        <b/>
        <sz val="11"/>
        <rFont val="Calibri"/>
        <family val="2"/>
        <scheme val="minor"/>
      </rPr>
      <t xml:space="preserve">n=4128
median </t>
    </r>
    <r>
      <rPr>
        <sz val="11"/>
        <rFont val="Calibri"/>
        <family val="2"/>
        <scheme val="minor"/>
      </rPr>
      <t xml:space="preserve">
21.9
Under 18y- 40.3%
&gt;18y - 59.7%</t>
    </r>
  </si>
  <si>
    <r>
      <rPr>
        <b/>
        <sz val="11"/>
        <rFont val="Calibri"/>
        <family val="2"/>
        <scheme val="minor"/>
      </rPr>
      <t>n=4128</t>
    </r>
    <r>
      <rPr>
        <sz val="11"/>
        <rFont val="Calibri"/>
        <family val="2"/>
        <scheme val="minor"/>
      </rPr>
      <t xml:space="preserve">
caucasian - 92.2 %
black - 0.7 %
asian - 0.6 %
first nations - 1 %
south asian - 0.2 %
two or more - 0.1 %
not listed - 5.2 %</t>
    </r>
  </si>
  <si>
    <r>
      <rPr>
        <b/>
        <sz val="11"/>
        <rFont val="Calibri"/>
        <family val="2"/>
        <scheme val="minor"/>
      </rPr>
      <t>6-17y  FEv1-pp
categories; n (%)</t>
    </r>
    <r>
      <rPr>
        <sz val="11"/>
        <rFont val="Calibri"/>
        <family val="2"/>
        <scheme val="minor"/>
      </rPr>
      <t xml:space="preserve">
</t>
    </r>
    <r>
      <rPr>
        <sz val="11"/>
        <rFont val="Calibri"/>
        <family val="2"/>
      </rPr>
      <t>≥ 90%; 51.8 %</t>
    </r>
    <r>
      <rPr>
        <sz val="11"/>
        <rFont val="Calibri"/>
        <family val="2"/>
        <scheme val="minor"/>
      </rPr>
      <t xml:space="preserve">
</t>
    </r>
    <r>
      <rPr>
        <b/>
        <sz val="11"/>
        <rFont val="Calibri"/>
        <family val="2"/>
        <scheme val="minor"/>
      </rPr>
      <t xml:space="preserve">&gt;18y FEv1-pp
categories; n (%)
</t>
    </r>
    <r>
      <rPr>
        <sz val="11"/>
        <rFont val="Calibri"/>
        <family val="2"/>
        <scheme val="minor"/>
      </rPr>
      <t>40-69%;  37.5 %</t>
    </r>
  </si>
  <si>
    <r>
      <rPr>
        <b/>
        <sz val="11"/>
        <rFont val="Calibri"/>
        <family val="2"/>
        <scheme val="minor"/>
      </rPr>
      <t>n=4042</t>
    </r>
    <r>
      <rPr>
        <sz val="11"/>
        <rFont val="Calibri"/>
        <family val="2"/>
        <scheme val="minor"/>
      </rPr>
      <t xml:space="preserve">
Homozygous F508del - 49.9%
Heterozygous F508del - 39.8  %
other - 10.3%</t>
    </r>
  </si>
  <si>
    <r>
      <rPr>
        <b/>
        <sz val="11"/>
        <rFont val="Calibri"/>
        <family val="2"/>
        <scheme val="minor"/>
      </rPr>
      <t>median BMI perc. (CDC); 2-17y</t>
    </r>
    <r>
      <rPr>
        <sz val="11"/>
        <rFont val="Calibri"/>
        <family val="2"/>
        <scheme val="minor"/>
      </rPr>
      <t xml:space="preserve">
43.9%
</t>
    </r>
    <r>
      <rPr>
        <b/>
        <sz val="11"/>
        <rFont val="Calibri"/>
        <family val="2"/>
        <scheme val="minor"/>
      </rPr>
      <t>median BMI kg/m2;
&gt;18y</t>
    </r>
    <r>
      <rPr>
        <sz val="11"/>
        <rFont val="Calibri"/>
        <family val="2"/>
        <scheme val="minor"/>
      </rPr>
      <t xml:space="preserve">
22.2</t>
    </r>
  </si>
  <si>
    <r>
      <rPr>
        <b/>
        <sz val="11"/>
        <rFont val="Calibri"/>
        <family val="2"/>
        <scheme val="minor"/>
      </rPr>
      <t xml:space="preserve">Children (6-17y)
</t>
    </r>
    <r>
      <rPr>
        <sz val="11"/>
        <rFont val="Calibri"/>
        <family val="2"/>
        <scheme val="minor"/>
      </rPr>
      <t xml:space="preserve">21.7%
</t>
    </r>
    <r>
      <rPr>
        <b/>
        <sz val="11"/>
        <rFont val="Calibri"/>
        <family val="2"/>
        <scheme val="minor"/>
      </rPr>
      <t xml:space="preserve">Adults (18 or older)
</t>
    </r>
    <r>
      <rPr>
        <sz val="11"/>
        <rFont val="Calibri"/>
        <family val="2"/>
        <scheme val="minor"/>
      </rPr>
      <t>61.6%</t>
    </r>
  </si>
  <si>
    <r>
      <t xml:space="preserve">n=4192
</t>
    </r>
    <r>
      <rPr>
        <b/>
        <sz val="11"/>
        <rFont val="Calibri"/>
        <family val="2"/>
        <scheme val="minor"/>
      </rPr>
      <t xml:space="preserve">median </t>
    </r>
    <r>
      <rPr>
        <sz val="11"/>
        <rFont val="Calibri"/>
        <family val="2"/>
        <scheme val="minor"/>
      </rPr>
      <t xml:space="preserve">
22.3y
Over 18 y - 60.5%</t>
    </r>
  </si>
  <si>
    <r>
      <rPr>
        <b/>
        <sz val="11"/>
        <rFont val="Calibri"/>
        <family val="2"/>
        <scheme val="minor"/>
      </rPr>
      <t>n=4192</t>
    </r>
    <r>
      <rPr>
        <sz val="11"/>
        <rFont val="Calibri"/>
        <family val="2"/>
        <scheme val="minor"/>
      </rPr>
      <t xml:space="preserve">
caucasian - 92.7 %
black - 0.7 %
asian - 0.6 %
first nations - 1 %
south asian - 0.2 %
hispanic - 0.2 %
two or more races - 0.2 %
not listed - 4.5%</t>
    </r>
  </si>
  <si>
    <r>
      <rPr>
        <b/>
        <sz val="11"/>
        <rFont val="Calibri"/>
        <family val="2"/>
        <scheme val="minor"/>
      </rPr>
      <t xml:space="preserve">6-17y  FEv1-pp
</t>
    </r>
    <r>
      <rPr>
        <sz val="11"/>
        <rFont val="Calibri"/>
        <family val="2"/>
      </rPr>
      <t>≥90% -  53.1%</t>
    </r>
    <r>
      <rPr>
        <sz val="11"/>
        <rFont val="Calibri"/>
        <family val="2"/>
        <scheme val="minor"/>
      </rPr>
      <t xml:space="preserve">
</t>
    </r>
    <r>
      <rPr>
        <b/>
        <sz val="11"/>
        <rFont val="Calibri"/>
        <family val="2"/>
        <scheme val="minor"/>
      </rPr>
      <t>&gt;18y FEv1-pp</t>
    </r>
    <r>
      <rPr>
        <sz val="11"/>
        <rFont val="Calibri"/>
        <family val="2"/>
        <scheme val="minor"/>
      </rPr>
      <t xml:space="preserve">
40 to 69% - 37.3%</t>
    </r>
  </si>
  <si>
    <r>
      <rPr>
        <b/>
        <sz val="11"/>
        <rFont val="Calibri"/>
        <family val="2"/>
        <scheme val="minor"/>
      </rPr>
      <t>n=4127</t>
    </r>
    <r>
      <rPr>
        <sz val="11"/>
        <rFont val="Calibri"/>
        <family val="2"/>
        <scheme val="minor"/>
      </rPr>
      <t xml:space="preserve">
Homozygous F508del - 49.1%
Heterozygous F508del - 40.2 %
other - 10.7%</t>
    </r>
  </si>
  <si>
    <r>
      <rPr>
        <b/>
        <sz val="11"/>
        <rFont val="Calibri"/>
        <family val="2"/>
        <scheme val="minor"/>
      </rPr>
      <t>median BMI perc. (CDC); 2-17y</t>
    </r>
    <r>
      <rPr>
        <sz val="11"/>
        <rFont val="Calibri"/>
        <family val="2"/>
        <scheme val="minor"/>
      </rPr>
      <t xml:space="preserve">
44.9%
</t>
    </r>
    <r>
      <rPr>
        <b/>
        <sz val="11"/>
        <rFont val="Calibri"/>
        <family val="2"/>
        <scheme val="minor"/>
      </rPr>
      <t>median BMI kg/m2;
&gt;18y</t>
    </r>
    <r>
      <rPr>
        <sz val="11"/>
        <rFont val="Calibri"/>
        <family val="2"/>
        <scheme val="minor"/>
      </rPr>
      <t xml:space="preserve">
22.3</t>
    </r>
  </si>
  <si>
    <r>
      <rPr>
        <b/>
        <sz val="11"/>
        <rFont val="Calibri"/>
        <family val="2"/>
        <scheme val="minor"/>
      </rPr>
      <t xml:space="preserve">Children (6-17y)
</t>
    </r>
    <r>
      <rPr>
        <sz val="11"/>
        <rFont val="Calibri"/>
        <family val="2"/>
        <scheme val="minor"/>
      </rPr>
      <t xml:space="preserve">21.3%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58.2%</t>
    </r>
  </si>
  <si>
    <r>
      <rPr>
        <b/>
        <sz val="11"/>
        <rFont val="Calibri"/>
        <family val="2"/>
        <scheme val="minor"/>
      </rPr>
      <t>n=4246</t>
    </r>
    <r>
      <rPr>
        <sz val="11"/>
        <rFont val="Calibri"/>
        <family val="2"/>
        <scheme val="minor"/>
      </rPr>
      <t xml:space="preserve">
</t>
    </r>
    <r>
      <rPr>
        <b/>
        <sz val="11"/>
        <rFont val="Calibri"/>
        <family val="2"/>
        <scheme val="minor"/>
      </rPr>
      <t xml:space="preserve">median </t>
    </r>
    <r>
      <rPr>
        <sz val="11"/>
        <rFont val="Calibri"/>
        <family val="2"/>
        <scheme val="minor"/>
      </rPr>
      <t xml:space="preserve">
22.7y
Over 18 y - 60.8%</t>
    </r>
  </si>
  <si>
    <r>
      <rPr>
        <b/>
        <sz val="11"/>
        <rFont val="Calibri"/>
        <family val="2"/>
        <scheme val="minor"/>
      </rPr>
      <t>n=4246</t>
    </r>
    <r>
      <rPr>
        <sz val="11"/>
        <rFont val="Calibri"/>
        <family val="2"/>
        <scheme val="minor"/>
      </rPr>
      <t xml:space="preserve">
caucasian - 92.8 %
black - 0.8 %
asian - 0.7 %
first nations - 1 %
south asian - 0.2 %
hispanic - 0.05 %
two or more races - 0.3 %
not listed - 4.3%</t>
    </r>
  </si>
  <si>
    <r>
      <rPr>
        <b/>
        <sz val="11"/>
        <rFont val="Calibri"/>
        <family val="2"/>
        <scheme val="minor"/>
      </rPr>
      <t xml:space="preserve">6-17y  FEv1-pp
median = 91.5%
</t>
    </r>
    <r>
      <rPr>
        <sz val="11"/>
        <rFont val="Calibri"/>
        <family val="2"/>
      </rPr>
      <t>≥90% -  53.6%</t>
    </r>
    <r>
      <rPr>
        <sz val="11"/>
        <rFont val="Calibri"/>
        <family val="2"/>
        <scheme val="minor"/>
      </rPr>
      <t xml:space="preserve">
</t>
    </r>
    <r>
      <rPr>
        <b/>
        <sz val="11"/>
        <rFont val="Calibri"/>
        <family val="2"/>
        <scheme val="minor"/>
      </rPr>
      <t>&gt;18y FEv1-pp
median=67.7%</t>
    </r>
    <r>
      <rPr>
        <sz val="11"/>
        <rFont val="Calibri"/>
        <family val="2"/>
        <scheme val="minor"/>
      </rPr>
      <t xml:space="preserve">
40 to 69% - 37%</t>
    </r>
  </si>
  <si>
    <r>
      <rPr>
        <b/>
        <sz val="11"/>
        <rFont val="Calibri"/>
        <family val="2"/>
        <scheme val="minor"/>
      </rPr>
      <t>n=4175</t>
    </r>
    <r>
      <rPr>
        <sz val="11"/>
        <rFont val="Calibri"/>
        <family val="2"/>
        <scheme val="minor"/>
      </rPr>
      <t xml:space="preserve">
Homozygous F508del - 48.6%
Heterozygous F508del - 40.6 %
other - 10.8%</t>
    </r>
  </si>
  <si>
    <r>
      <rPr>
        <b/>
        <sz val="11"/>
        <rFont val="Calibri"/>
        <family val="2"/>
        <scheme val="minor"/>
      </rPr>
      <t>median BMI perc. (CDC); 2-17y</t>
    </r>
    <r>
      <rPr>
        <sz val="11"/>
        <rFont val="Calibri"/>
        <family val="2"/>
        <scheme val="minor"/>
      </rPr>
      <t xml:space="preserve">
45.3%
</t>
    </r>
    <r>
      <rPr>
        <b/>
        <sz val="11"/>
        <rFont val="Calibri"/>
        <family val="2"/>
        <scheme val="minor"/>
      </rPr>
      <t>median BMI kg/m2;
&gt;18y</t>
    </r>
    <r>
      <rPr>
        <sz val="11"/>
        <rFont val="Calibri"/>
        <family val="2"/>
        <scheme val="minor"/>
      </rPr>
      <t xml:space="preserve">
22.4</t>
    </r>
  </si>
  <si>
    <r>
      <rPr>
        <b/>
        <sz val="11"/>
        <rFont val="Calibri"/>
        <family val="2"/>
        <scheme val="minor"/>
      </rPr>
      <t xml:space="preserve">Children (6-17y)
</t>
    </r>
    <r>
      <rPr>
        <sz val="11"/>
        <rFont val="Calibri"/>
        <family val="2"/>
        <scheme val="minor"/>
      </rPr>
      <t xml:space="preserve">21.8%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59.6%</t>
    </r>
  </si>
  <si>
    <r>
      <t xml:space="preserve">n=4302
</t>
    </r>
    <r>
      <rPr>
        <b/>
        <sz val="11"/>
        <rFont val="Calibri"/>
        <family val="2"/>
        <scheme val="minor"/>
      </rPr>
      <t xml:space="preserve">median </t>
    </r>
    <r>
      <rPr>
        <sz val="11"/>
        <rFont val="Calibri"/>
        <family val="2"/>
        <scheme val="minor"/>
      </rPr>
      <t xml:space="preserve">
22.8y
Over 18 y - 60.9%</t>
    </r>
  </si>
  <si>
    <r>
      <rPr>
        <b/>
        <sz val="11"/>
        <rFont val="Calibri"/>
        <family val="2"/>
        <scheme val="minor"/>
      </rPr>
      <t>n=4302</t>
    </r>
    <r>
      <rPr>
        <sz val="11"/>
        <rFont val="Calibri"/>
        <family val="2"/>
        <scheme val="minor"/>
      </rPr>
      <t xml:space="preserve">
caucasian - 92.6 %
black - 0.8 %
asian - 0.6 %
first nations - 0.9 %
south asian - 0.2 %
hispanic - 0.01 %
two or more races - 0.5 %
not listed - 4.4%</t>
    </r>
  </si>
  <si>
    <r>
      <rPr>
        <b/>
        <sz val="11"/>
        <rFont val="Calibri"/>
        <family val="2"/>
        <scheme val="minor"/>
      </rPr>
      <t xml:space="preserve">6-17y  FEv1-pp
median=92.4%
</t>
    </r>
    <r>
      <rPr>
        <sz val="11"/>
        <rFont val="Calibri"/>
        <family val="2"/>
      </rPr>
      <t>≥90% -  55.7%</t>
    </r>
    <r>
      <rPr>
        <sz val="11"/>
        <rFont val="Calibri"/>
        <family val="2"/>
        <scheme val="minor"/>
      </rPr>
      <t xml:space="preserve">
</t>
    </r>
    <r>
      <rPr>
        <b/>
        <sz val="11"/>
        <rFont val="Calibri"/>
        <family val="2"/>
        <scheme val="minor"/>
      </rPr>
      <t>&gt;18y FEv1-pp
median=67.5%</t>
    </r>
    <r>
      <rPr>
        <sz val="11"/>
        <rFont val="Calibri"/>
        <family val="2"/>
        <scheme val="minor"/>
      </rPr>
      <t xml:space="preserve">
40 to 69% - 37.2%</t>
    </r>
  </si>
  <si>
    <r>
      <rPr>
        <b/>
        <sz val="11"/>
        <rFont val="Calibri"/>
        <family val="2"/>
        <scheme val="minor"/>
      </rPr>
      <t>n=4239</t>
    </r>
    <r>
      <rPr>
        <sz val="11"/>
        <rFont val="Calibri"/>
        <family val="2"/>
        <scheme val="minor"/>
      </rPr>
      <t xml:space="preserve">
Homozygous F508del - 48.6%
Heterozygous F508del - 40.5 %
other - 10.9%</t>
    </r>
  </si>
  <si>
    <r>
      <rPr>
        <b/>
        <sz val="11"/>
        <rFont val="Calibri"/>
        <family val="2"/>
        <scheme val="minor"/>
      </rPr>
      <t>median BMI perc. (CDC); 2-17y</t>
    </r>
    <r>
      <rPr>
        <sz val="11"/>
        <rFont val="Calibri"/>
        <family val="2"/>
        <scheme val="minor"/>
      </rPr>
      <t xml:space="preserve">
46.3%
</t>
    </r>
    <r>
      <rPr>
        <b/>
        <sz val="11"/>
        <rFont val="Calibri"/>
        <family val="2"/>
        <scheme val="minor"/>
      </rPr>
      <t>median BMI kg/m2;
&gt;18y</t>
    </r>
    <r>
      <rPr>
        <sz val="11"/>
        <rFont val="Calibri"/>
        <family val="2"/>
        <scheme val="minor"/>
      </rPr>
      <t xml:space="preserve">
22.5</t>
    </r>
  </si>
  <si>
    <r>
      <rPr>
        <b/>
        <sz val="11"/>
        <rFont val="Calibri"/>
        <family val="2"/>
        <scheme val="minor"/>
      </rPr>
      <t xml:space="preserve">Children (6-17y)
</t>
    </r>
    <r>
      <rPr>
        <sz val="11"/>
        <rFont val="Calibri"/>
        <family val="2"/>
        <scheme val="minor"/>
      </rPr>
      <t xml:space="preserve">22.7%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59.4%</t>
    </r>
  </si>
  <si>
    <r>
      <t xml:space="preserve">n=4371
</t>
    </r>
    <r>
      <rPr>
        <b/>
        <sz val="11"/>
        <rFont val="Calibri"/>
        <family val="2"/>
        <scheme val="minor"/>
      </rPr>
      <t xml:space="preserve">median </t>
    </r>
    <r>
      <rPr>
        <sz val="11"/>
        <rFont val="Calibri"/>
        <family val="2"/>
        <scheme val="minor"/>
      </rPr>
      <t xml:space="preserve">
23.5y
Over 18 y - 61.5%</t>
    </r>
  </si>
  <si>
    <r>
      <rPr>
        <b/>
        <sz val="11"/>
        <rFont val="Calibri"/>
        <family val="2"/>
        <scheme val="minor"/>
      </rPr>
      <t>n=4371</t>
    </r>
    <r>
      <rPr>
        <sz val="11"/>
        <rFont val="Calibri"/>
        <family val="2"/>
        <scheme val="minor"/>
      </rPr>
      <t xml:space="preserve">
caucasian - 93.2 %
black - 0.78%
asian - 0.3 %
first nations - 1 %
south asian - 0.1 %
hispanic - 0.1 %
two or more races - 0.5 %
not listed - 3.4 %</t>
    </r>
  </si>
  <si>
    <r>
      <rPr>
        <b/>
        <sz val="11"/>
        <rFont val="Calibri"/>
        <family val="2"/>
        <scheme val="minor"/>
      </rPr>
      <t xml:space="preserve">6-17y  FEv1-pp
median=92.4%
</t>
    </r>
    <r>
      <rPr>
        <sz val="11"/>
        <rFont val="Calibri"/>
        <family val="2"/>
      </rPr>
      <t>≥90% -  55.7%</t>
    </r>
    <r>
      <rPr>
        <sz val="11"/>
        <rFont val="Calibri"/>
        <family val="2"/>
        <scheme val="minor"/>
      </rPr>
      <t xml:space="preserve">
</t>
    </r>
    <r>
      <rPr>
        <b/>
        <sz val="11"/>
        <rFont val="Calibri"/>
        <family val="2"/>
        <scheme val="minor"/>
      </rPr>
      <t>&gt;18y FEv1-pp
median=67.9%</t>
    </r>
    <r>
      <rPr>
        <sz val="11"/>
        <rFont val="Calibri"/>
        <family val="2"/>
        <scheme val="minor"/>
      </rPr>
      <t xml:space="preserve">
≥90% -  19.1%</t>
    </r>
  </si>
  <si>
    <r>
      <rPr>
        <b/>
        <sz val="11"/>
        <rFont val="Calibri"/>
        <family val="2"/>
        <scheme val="minor"/>
      </rPr>
      <t>n=4371</t>
    </r>
    <r>
      <rPr>
        <sz val="11"/>
        <rFont val="Calibri"/>
        <family val="2"/>
        <scheme val="minor"/>
      </rPr>
      <t xml:space="preserve">
Homozygous F508del - 47.2%
Heterozygous F508del - 40.5 %
other - 10.8%
missing - 1.6%</t>
    </r>
  </si>
  <si>
    <r>
      <rPr>
        <b/>
        <sz val="11"/>
        <rFont val="Calibri"/>
        <family val="2"/>
        <scheme val="minor"/>
      </rPr>
      <t>median BMI perc. (CDC); 2-17y</t>
    </r>
    <r>
      <rPr>
        <sz val="11"/>
        <rFont val="Calibri"/>
        <family val="2"/>
        <scheme val="minor"/>
      </rPr>
      <t xml:space="preserve">
46.6%
</t>
    </r>
    <r>
      <rPr>
        <b/>
        <sz val="11"/>
        <rFont val="Calibri"/>
        <family val="2"/>
        <scheme val="minor"/>
      </rPr>
      <t>median BMI kg/m2;
&gt;18y</t>
    </r>
    <r>
      <rPr>
        <sz val="11"/>
        <rFont val="Calibri"/>
        <family val="2"/>
        <scheme val="minor"/>
      </rPr>
      <t xml:space="preserve">
22.5</t>
    </r>
  </si>
  <si>
    <r>
      <rPr>
        <b/>
        <sz val="11"/>
        <rFont val="Calibri"/>
        <family val="2"/>
        <scheme val="minor"/>
      </rPr>
      <t xml:space="preserve">Children (6-17y)
</t>
    </r>
    <r>
      <rPr>
        <sz val="11"/>
        <rFont val="Calibri"/>
        <family val="2"/>
        <scheme val="minor"/>
      </rPr>
      <t xml:space="preserve">25.5 %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58.6%</t>
    </r>
  </si>
  <si>
    <r>
      <t xml:space="preserve">n=4344
</t>
    </r>
    <r>
      <rPr>
        <b/>
        <sz val="11"/>
        <rFont val="Calibri"/>
        <family val="2"/>
        <scheme val="minor"/>
      </rPr>
      <t xml:space="preserve">median </t>
    </r>
    <r>
      <rPr>
        <sz val="11"/>
        <rFont val="Calibri"/>
        <family val="2"/>
        <scheme val="minor"/>
      </rPr>
      <t xml:space="preserve">
23.7y
Over 18 y - 62.1%</t>
    </r>
  </si>
  <si>
    <r>
      <rPr>
        <b/>
        <sz val="11"/>
        <rFont val="Calibri"/>
        <family val="2"/>
        <scheme val="minor"/>
      </rPr>
      <t>n=4344</t>
    </r>
    <r>
      <rPr>
        <sz val="11"/>
        <rFont val="Calibri"/>
        <family val="2"/>
        <scheme val="minor"/>
      </rPr>
      <t xml:space="preserve">
caucasian - 93.2 %
black - 0.7 %
asian - 0.3 %
first nations - 1 %
south asian - 0.6 %
hispanic - 0.16 %
two or more races - 0.8 %
other - 2.1%
not listed - 1.1%</t>
    </r>
  </si>
  <si>
    <r>
      <rPr>
        <b/>
        <sz val="11"/>
        <rFont val="Calibri"/>
        <family val="2"/>
        <scheme val="minor"/>
      </rPr>
      <t xml:space="preserve">6-17y  FEv1-pp
median=67.9%
</t>
    </r>
    <r>
      <rPr>
        <sz val="11"/>
        <rFont val="Calibri"/>
        <family val="2"/>
      </rPr>
      <t>≥90% -  58.9%</t>
    </r>
    <r>
      <rPr>
        <sz val="11"/>
        <rFont val="Calibri"/>
        <family val="2"/>
        <scheme val="minor"/>
      </rPr>
      <t xml:space="preserve">
</t>
    </r>
    <r>
      <rPr>
        <b/>
        <sz val="11"/>
        <rFont val="Calibri"/>
        <family val="2"/>
        <scheme val="minor"/>
      </rPr>
      <t>&gt;18y FEv1-pp
median=93.4%</t>
    </r>
    <r>
      <rPr>
        <sz val="11"/>
        <rFont val="Calibri"/>
        <family val="2"/>
        <scheme val="minor"/>
      </rPr>
      <t xml:space="preserve">
≥90% -  19.9%</t>
    </r>
  </si>
  <si>
    <r>
      <rPr>
        <b/>
        <sz val="11"/>
        <rFont val="Calibri"/>
        <family val="2"/>
        <scheme val="minor"/>
      </rPr>
      <t>n=4344</t>
    </r>
    <r>
      <rPr>
        <sz val="11"/>
        <rFont val="Calibri"/>
        <family val="2"/>
        <scheme val="minor"/>
      </rPr>
      <t xml:space="preserve">
Homozygous F508del - 47.1%
Heterozygous F508del - 40.7 %
other - 11%
missing - 1.3%</t>
    </r>
  </si>
  <si>
    <r>
      <rPr>
        <b/>
        <sz val="11"/>
        <rFont val="Calibri"/>
        <family val="2"/>
        <scheme val="minor"/>
      </rPr>
      <t>median BMI perc. (CDC); 2-17y</t>
    </r>
    <r>
      <rPr>
        <sz val="11"/>
        <rFont val="Calibri"/>
        <family val="2"/>
        <scheme val="minor"/>
      </rPr>
      <t xml:space="preserve">
46%
</t>
    </r>
    <r>
      <rPr>
        <b/>
        <sz val="11"/>
        <rFont val="Calibri"/>
        <family val="2"/>
        <scheme val="minor"/>
      </rPr>
      <t>median BMI kg/m2;
&gt;18y</t>
    </r>
    <r>
      <rPr>
        <sz val="11"/>
        <rFont val="Calibri"/>
        <family val="2"/>
        <scheme val="minor"/>
      </rPr>
      <t xml:space="preserve">
22.7</t>
    </r>
  </si>
  <si>
    <r>
      <rPr>
        <b/>
        <sz val="11"/>
        <rFont val="Calibri"/>
        <family val="2"/>
        <scheme val="minor"/>
      </rPr>
      <t xml:space="preserve">Children (6-17y)
</t>
    </r>
    <r>
      <rPr>
        <sz val="11"/>
        <rFont val="Calibri"/>
        <family val="2"/>
        <scheme val="minor"/>
      </rPr>
      <t xml:space="preserve">18.2 %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56.3 %</t>
    </r>
  </si>
  <si>
    <r>
      <rPr>
        <b/>
        <sz val="11"/>
        <rFont val="Calibri"/>
        <family val="2"/>
        <scheme val="minor"/>
      </rPr>
      <t xml:space="preserve">NTM+
</t>
    </r>
    <r>
      <rPr>
        <sz val="11"/>
        <rFont val="Calibri"/>
        <family val="2"/>
        <scheme val="minor"/>
      </rPr>
      <t>mean±SD
18.85±7.4</t>
    </r>
  </si>
  <si>
    <r>
      <rPr>
        <b/>
        <sz val="11"/>
        <rFont val="Calibri"/>
        <family val="2"/>
        <scheme val="minor"/>
      </rPr>
      <t xml:space="preserve">NTM+
</t>
    </r>
    <r>
      <rPr>
        <sz val="11"/>
        <rFont val="Calibri"/>
        <family val="2"/>
        <scheme val="minor"/>
      </rPr>
      <t>20/48 (42%)</t>
    </r>
  </si>
  <si>
    <r>
      <rPr>
        <b/>
        <sz val="11"/>
        <rFont val="Calibri"/>
        <family val="2"/>
        <scheme val="minor"/>
      </rPr>
      <t xml:space="preserve">FEV1 at 1st culture
NTM+
</t>
    </r>
    <r>
      <rPr>
        <sz val="11"/>
        <rFont val="Calibri"/>
        <family val="2"/>
        <scheme val="minor"/>
      </rPr>
      <t>mean±SD
80.9±24.8</t>
    </r>
  </si>
  <si>
    <r>
      <rPr>
        <b/>
        <sz val="11"/>
        <rFont val="Calibri"/>
        <family val="2"/>
        <scheme val="minor"/>
      </rPr>
      <t xml:space="preserve">NTM+
n (%)
</t>
    </r>
    <r>
      <rPr>
        <sz val="11"/>
        <rFont val="Calibri"/>
        <family val="2"/>
        <scheme val="minor"/>
      </rPr>
      <t>F508del/F508del - 24 (50)
F508del/Other - 21 (43.8)
Others - 3 (6.3)</t>
    </r>
  </si>
  <si>
    <r>
      <rPr>
        <b/>
        <sz val="11"/>
        <rFont val="Calibri"/>
        <family val="2"/>
        <scheme val="minor"/>
      </rPr>
      <t xml:space="preserve">BMI at 1st culture
NTM+
</t>
    </r>
    <r>
      <rPr>
        <sz val="11"/>
        <rFont val="Calibri"/>
        <family val="2"/>
        <scheme val="minor"/>
      </rPr>
      <t>mean±SD
18.7±2.6</t>
    </r>
  </si>
  <si>
    <r>
      <rPr>
        <b/>
        <sz val="11"/>
        <rFont val="Calibri"/>
        <family val="2"/>
        <scheme val="minor"/>
      </rPr>
      <t>NTM+</t>
    </r>
    <r>
      <rPr>
        <sz val="11"/>
        <rFont val="Calibri"/>
        <family val="2"/>
        <scheme val="minor"/>
      </rPr>
      <t xml:space="preserve">
Oral steroids &gt;3m 
8 (16.7%)
Inhaled steroids &gt;3m
25 (52.1%)</t>
    </r>
  </si>
  <si>
    <r>
      <rPr>
        <b/>
        <sz val="11"/>
        <rFont val="Calibri"/>
        <family val="2"/>
        <scheme val="minor"/>
      </rPr>
      <t>NTM+</t>
    </r>
    <r>
      <rPr>
        <sz val="11"/>
        <rFont val="Calibri"/>
        <family val="2"/>
        <scheme val="minor"/>
      </rPr>
      <t xml:space="preserve">
15 (31.3)</t>
    </r>
  </si>
  <si>
    <r>
      <rPr>
        <b/>
        <sz val="11"/>
        <rFont val="Calibri"/>
        <family val="2"/>
        <scheme val="minor"/>
      </rPr>
      <t>NTM+</t>
    </r>
    <r>
      <rPr>
        <sz val="11"/>
        <rFont val="Calibri"/>
        <family val="2"/>
        <scheme val="minor"/>
      </rPr>
      <t xml:space="preserve">
16 (33.3)</t>
    </r>
  </si>
  <si>
    <r>
      <rPr>
        <b/>
        <sz val="11"/>
        <rFont val="Calibri"/>
        <family val="2"/>
        <scheme val="minor"/>
      </rPr>
      <t xml:space="preserve">NTM+
</t>
    </r>
    <r>
      <rPr>
        <sz val="11"/>
        <rFont val="Calibri"/>
        <family val="2"/>
        <scheme val="minor"/>
      </rPr>
      <t>Azithromycin exposure
23 (47.9%)</t>
    </r>
  </si>
  <si>
    <r>
      <rPr>
        <b/>
        <sz val="11"/>
        <rFont val="Calibri"/>
        <family val="2"/>
        <scheme val="minor"/>
      </rPr>
      <t xml:space="preserve">mean </t>
    </r>
    <r>
      <rPr>
        <sz val="11"/>
        <rFont val="Calibri"/>
        <family val="2"/>
        <scheme val="minor"/>
      </rPr>
      <t xml:space="preserve">
9.5</t>
    </r>
    <r>
      <rPr>
        <b/>
        <sz val="11"/>
        <rFont val="Calibri"/>
        <family val="2"/>
        <scheme val="minor"/>
      </rPr>
      <t xml:space="preserve">
median (range)</t>
    </r>
    <r>
      <rPr>
        <sz val="11"/>
        <rFont val="Calibri"/>
        <family val="2"/>
        <scheme val="minor"/>
      </rPr>
      <t xml:space="preserve">
17.8 (0-80.1)</t>
    </r>
  </si>
  <si>
    <r>
      <t xml:space="preserve">Summarized only by country
FEV1pp 6-17y
range of medians
</t>
    </r>
    <r>
      <rPr>
        <sz val="11"/>
        <rFont val="Calibri"/>
        <family val="2"/>
        <scheme val="minor"/>
      </rPr>
      <t>74.7 to 106.6</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41.4 to 78.7</t>
    </r>
  </si>
  <si>
    <r>
      <rPr>
        <b/>
        <sz val="11"/>
        <rFont val="Calibri"/>
        <family val="2"/>
        <scheme val="minor"/>
      </rPr>
      <t>n of alleles (%)</t>
    </r>
    <r>
      <rPr>
        <sz val="11"/>
        <rFont val="Calibri"/>
        <family val="2"/>
        <scheme val="minor"/>
      </rPr>
      <t xml:space="preserve">
F508del - 37665 (63.18)
G542X - 1593 (2.67)
N1303K - 1225 (2.06)
</t>
    </r>
  </si>
  <si>
    <r>
      <t xml:space="preserve">Summarized only by country
Adult kg/m2
range of medians
</t>
    </r>
    <r>
      <rPr>
        <sz val="11"/>
        <rFont val="Calibri"/>
        <family val="2"/>
        <scheme val="minor"/>
      </rPr>
      <t>18.3 to 22.2</t>
    </r>
    <r>
      <rPr>
        <b/>
        <sz val="11"/>
        <rFont val="Calibri"/>
        <family val="2"/>
        <scheme val="minor"/>
      </rPr>
      <t xml:space="preserve">
Z-score (2-17y) 
range of medians
</t>
    </r>
    <r>
      <rPr>
        <sz val="11"/>
        <rFont val="Calibri"/>
        <family val="2"/>
        <scheme val="minor"/>
      </rPr>
      <t>-1.1 to 0.0</t>
    </r>
  </si>
  <si>
    <r>
      <rPr>
        <b/>
        <sz val="11"/>
        <rFont val="Calibri"/>
        <family val="2"/>
        <scheme val="minor"/>
      </rPr>
      <t xml:space="preserve">mean </t>
    </r>
    <r>
      <rPr>
        <sz val="11"/>
        <rFont val="Calibri"/>
        <family val="2"/>
        <scheme val="minor"/>
      </rPr>
      <t xml:space="preserve">
19.6</t>
    </r>
    <r>
      <rPr>
        <b/>
        <sz val="11"/>
        <rFont val="Calibri"/>
        <family val="2"/>
        <scheme val="minor"/>
      </rPr>
      <t xml:space="preserve">
median (IQR)</t>
    </r>
    <r>
      <rPr>
        <sz val="11"/>
        <rFont val="Calibri"/>
        <family val="2"/>
        <scheme val="minor"/>
      </rPr>
      <t xml:space="preserve">
17.9 (9.3-27.5)</t>
    </r>
  </si>
  <si>
    <r>
      <t xml:space="preserve">Summarized only by country
FEV1pp 6-17y
range of medians
</t>
    </r>
    <r>
      <rPr>
        <sz val="11"/>
        <rFont val="Calibri"/>
        <family val="2"/>
        <scheme val="minor"/>
      </rPr>
      <t>63.3 to 102.6</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37.1 to 77.4</t>
    </r>
  </si>
  <si>
    <r>
      <rPr>
        <b/>
        <sz val="11"/>
        <rFont val="Calibri"/>
        <family val="2"/>
        <scheme val="minor"/>
      </rPr>
      <t>n of alleles (%)</t>
    </r>
    <r>
      <rPr>
        <sz val="11"/>
        <rFont val="Calibri"/>
        <family val="2"/>
        <scheme val="minor"/>
      </rPr>
      <t xml:space="preserve">
F508del - 36486 (62.57)
G542X - 1618 (2.77)
N1303K - 1240 (2.13)
</t>
    </r>
  </si>
  <si>
    <r>
      <t xml:space="preserve">Summarized only by country
Adult kg/m2
range of medians
</t>
    </r>
    <r>
      <rPr>
        <sz val="11"/>
        <rFont val="Calibri"/>
        <family val="2"/>
        <scheme val="minor"/>
      </rPr>
      <t>16.7 to 22.1</t>
    </r>
    <r>
      <rPr>
        <b/>
        <sz val="11"/>
        <rFont val="Calibri"/>
        <family val="2"/>
        <scheme val="minor"/>
      </rPr>
      <t xml:space="preserve">
Z-score (2-17y) 
range of medians
</t>
    </r>
    <r>
      <rPr>
        <sz val="11"/>
        <rFont val="Calibri"/>
        <family val="2"/>
        <scheme val="minor"/>
      </rPr>
      <t>-1.2 to -0.1</t>
    </r>
  </si>
  <si>
    <r>
      <rPr>
        <b/>
        <sz val="11"/>
        <rFont val="Calibri"/>
        <family val="2"/>
        <scheme val="minor"/>
      </rPr>
      <t xml:space="preserve">mean </t>
    </r>
    <r>
      <rPr>
        <sz val="11"/>
        <rFont val="Calibri"/>
        <family val="2"/>
        <scheme val="minor"/>
      </rPr>
      <t xml:space="preserve">
19.8</t>
    </r>
    <r>
      <rPr>
        <b/>
        <sz val="11"/>
        <rFont val="Calibri"/>
        <family val="2"/>
        <scheme val="minor"/>
      </rPr>
      <t xml:space="preserve">
median (IQR)</t>
    </r>
    <r>
      <rPr>
        <sz val="11"/>
        <rFont val="Calibri"/>
        <family val="2"/>
        <scheme val="minor"/>
      </rPr>
      <t xml:space="preserve">
18.1 (9.3-28)</t>
    </r>
  </si>
  <si>
    <r>
      <t xml:space="preserve">Summarized only by country
FEV1pp 6-17y
range of medians
</t>
    </r>
    <r>
      <rPr>
        <sz val="11"/>
        <rFont val="Calibri"/>
        <family val="2"/>
        <scheme val="minor"/>
      </rPr>
      <t>73.8 to 103.3</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27.1 to 79.2</t>
    </r>
  </si>
  <si>
    <r>
      <rPr>
        <b/>
        <sz val="11"/>
        <rFont val="Calibri"/>
        <family val="2"/>
        <scheme val="minor"/>
      </rPr>
      <t>n of alleles (%)</t>
    </r>
    <r>
      <rPr>
        <sz val="11"/>
        <rFont val="Calibri"/>
        <family val="2"/>
        <scheme val="minor"/>
      </rPr>
      <t xml:space="preserve">
F508del - 37202 (62.32)
G542X - 1681 (2.82)
N1303K - 1281 (2.15)
</t>
    </r>
  </si>
  <si>
    <r>
      <t xml:space="preserve">Summarized only by country
Adult kg/m2
range of medians
</t>
    </r>
    <r>
      <rPr>
        <sz val="11"/>
        <rFont val="Calibri"/>
        <family val="2"/>
        <scheme val="minor"/>
      </rPr>
      <t>17.7 to 22.2</t>
    </r>
    <r>
      <rPr>
        <b/>
        <sz val="11"/>
        <rFont val="Calibri"/>
        <family val="2"/>
        <scheme val="minor"/>
      </rPr>
      <t xml:space="preserve">
Z-score (2-17y) 
range of medians
</t>
    </r>
    <r>
      <rPr>
        <sz val="11"/>
        <rFont val="Calibri"/>
        <family val="2"/>
        <scheme val="minor"/>
      </rPr>
      <t>-1.7 to 0.0</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</si>
  <si>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8.05% (total n=27862)</t>
    </r>
  </si>
  <si>
    <r>
      <rPr>
        <b/>
        <sz val="11"/>
        <rFont val="Calibri"/>
        <family val="2"/>
        <scheme val="minor"/>
      </rPr>
      <t xml:space="preserve">mean </t>
    </r>
    <r>
      <rPr>
        <sz val="11"/>
        <rFont val="Calibri"/>
        <family val="2"/>
        <scheme val="minor"/>
      </rPr>
      <t xml:space="preserve">
20.1</t>
    </r>
    <r>
      <rPr>
        <b/>
        <sz val="11"/>
        <rFont val="Calibri"/>
        <family val="2"/>
        <scheme val="minor"/>
      </rPr>
      <t xml:space="preserve">
median (IQR)</t>
    </r>
    <r>
      <rPr>
        <sz val="11"/>
        <rFont val="Calibri"/>
        <family val="2"/>
        <scheme val="minor"/>
      </rPr>
      <t xml:space="preserve">
18.4 (9.3-28.5)</t>
    </r>
  </si>
  <si>
    <r>
      <t xml:space="preserve">Summarized only by country
FEV1pp 6-17y
range of medians
</t>
    </r>
    <r>
      <rPr>
        <sz val="11"/>
        <rFont val="Calibri"/>
        <family val="2"/>
        <scheme val="minor"/>
      </rPr>
      <t>77.3 to 105</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35.2 to 77.9</t>
    </r>
  </si>
  <si>
    <r>
      <rPr>
        <b/>
        <sz val="11"/>
        <rFont val="Calibri"/>
        <family val="2"/>
        <scheme val="minor"/>
      </rPr>
      <t>n of alleles (%)</t>
    </r>
    <r>
      <rPr>
        <sz val="11"/>
        <rFont val="Calibri"/>
        <family val="2"/>
        <scheme val="minor"/>
      </rPr>
      <t xml:space="preserve">
F508del - 38921 (62.03)
G542X - 1721 (2.74)
N1303K - 1315 (2.1)
</t>
    </r>
  </si>
  <si>
    <r>
      <t xml:space="preserve">Summarized only by country
Adult kg/m2
range of medians
</t>
    </r>
    <r>
      <rPr>
        <sz val="11"/>
        <rFont val="Calibri"/>
        <family val="2"/>
        <scheme val="minor"/>
      </rPr>
      <t>18.5 to 22.2</t>
    </r>
    <r>
      <rPr>
        <b/>
        <sz val="11"/>
        <rFont val="Calibri"/>
        <family val="2"/>
        <scheme val="minor"/>
      </rPr>
      <t xml:space="preserve">
Z-score (2-17y) 
range of medians
</t>
    </r>
    <r>
      <rPr>
        <sz val="11"/>
        <rFont val="Calibri"/>
        <family val="2"/>
        <scheme val="minor"/>
      </rPr>
      <t>-1.2 to 0.0</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</si>
  <si>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7.53% (total n=29266)</t>
    </r>
  </si>
  <si>
    <r>
      <rPr>
        <b/>
        <sz val="11"/>
        <rFont val="Calibri"/>
        <family val="2"/>
        <scheme val="minor"/>
      </rPr>
      <t>macrolides over 3 months in year</t>
    </r>
    <r>
      <rPr>
        <sz val="11"/>
        <rFont val="Calibri"/>
        <family val="2"/>
        <scheme val="minor"/>
      </rPr>
      <t xml:space="preserve">
39.07% (total n=30030)</t>
    </r>
  </si>
  <si>
    <r>
      <rPr>
        <b/>
        <sz val="11"/>
        <rFont val="Calibri"/>
        <family val="2"/>
        <scheme val="minor"/>
      </rPr>
      <t xml:space="preserve">mean </t>
    </r>
    <r>
      <rPr>
        <sz val="11"/>
        <rFont val="Calibri"/>
        <family val="2"/>
        <scheme val="minor"/>
      </rPr>
      <t xml:space="preserve">
20.5</t>
    </r>
    <r>
      <rPr>
        <b/>
        <sz val="11"/>
        <rFont val="Calibri"/>
        <family val="2"/>
        <scheme val="minor"/>
      </rPr>
      <t xml:space="preserve">
median (IQR)</t>
    </r>
    <r>
      <rPr>
        <sz val="11"/>
        <rFont val="Calibri"/>
        <family val="2"/>
        <scheme val="minor"/>
      </rPr>
      <t xml:space="preserve">
18.6 (9.4-29.2)</t>
    </r>
  </si>
  <si>
    <r>
      <t xml:space="preserve">Summarized only by country
FEV1pp 6-17y
range of medians
</t>
    </r>
    <r>
      <rPr>
        <sz val="11"/>
        <rFont val="Calibri"/>
        <family val="2"/>
        <scheme val="minor"/>
      </rPr>
      <t>77.1  to 99.0</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54.6 to 75.1</t>
    </r>
  </si>
  <si>
    <r>
      <rPr>
        <b/>
        <sz val="11"/>
        <rFont val="Calibri"/>
        <family val="2"/>
        <scheme val="minor"/>
      </rPr>
      <t>n of alleles (%)</t>
    </r>
    <r>
      <rPr>
        <sz val="11"/>
        <rFont val="Calibri"/>
        <family val="2"/>
        <scheme val="minor"/>
      </rPr>
      <t xml:space="preserve">
F508del - 39412 (61.24)
G542X - 1783 (2.77)
N1303K - 1341 (2.08)
</t>
    </r>
  </si>
  <si>
    <r>
      <t xml:space="preserve">Summarized only by country
Adult kg/m2
range of medians
</t>
    </r>
    <r>
      <rPr>
        <sz val="11"/>
        <rFont val="Calibri"/>
        <family val="2"/>
        <scheme val="minor"/>
      </rPr>
      <t>18.5 to 22.1</t>
    </r>
    <r>
      <rPr>
        <b/>
        <sz val="11"/>
        <rFont val="Calibri"/>
        <family val="2"/>
        <scheme val="minor"/>
      </rPr>
      <t xml:space="preserve">
Z-score (2-17y) 
range of medians
</t>
    </r>
    <r>
      <rPr>
        <sz val="11"/>
        <rFont val="Calibri"/>
        <family val="2"/>
        <scheme val="minor"/>
      </rPr>
      <t>-0.9 to 0.1</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</si>
  <si>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7.42% (total n=29726)</t>
    </r>
  </si>
  <si>
    <r>
      <rPr>
        <b/>
        <sz val="11"/>
        <rFont val="Calibri"/>
        <family val="2"/>
        <scheme val="minor"/>
      </rPr>
      <t xml:space="preserve">mean </t>
    </r>
    <r>
      <rPr>
        <sz val="11"/>
        <rFont val="Calibri"/>
        <family val="2"/>
        <scheme val="minor"/>
      </rPr>
      <t xml:space="preserve">
20.7</t>
    </r>
    <r>
      <rPr>
        <b/>
        <sz val="11"/>
        <rFont val="Calibri"/>
        <family val="2"/>
        <scheme val="minor"/>
      </rPr>
      <t xml:space="preserve">
median (IQR)</t>
    </r>
    <r>
      <rPr>
        <sz val="11"/>
        <rFont val="Calibri"/>
        <family val="2"/>
        <scheme val="minor"/>
      </rPr>
      <t xml:space="preserve">
18.8 (9.4-29.5)</t>
    </r>
  </si>
  <si>
    <r>
      <t xml:space="preserve">Summarized only by country
FEV1pp 6-17y
range of medians
</t>
    </r>
    <r>
      <rPr>
        <sz val="11"/>
        <rFont val="Calibri"/>
        <family val="2"/>
        <scheme val="minor"/>
      </rPr>
      <t>76.9 to 98.2</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47.4 to 74.8</t>
    </r>
  </si>
  <si>
    <r>
      <rPr>
        <b/>
        <sz val="11"/>
        <rFont val="Calibri"/>
        <family val="2"/>
        <scheme val="minor"/>
      </rPr>
      <t>n of alleles (%)</t>
    </r>
    <r>
      <rPr>
        <sz val="11"/>
        <rFont val="Calibri"/>
        <family val="2"/>
        <scheme val="minor"/>
      </rPr>
      <t xml:space="preserve">
F508del - 48801 (61.51)
G542X - 2098 (2.64)
N1303K - 1652 (2.08)</t>
    </r>
  </si>
  <si>
    <r>
      <t xml:space="preserve">Summarized only by country
Adult kg/m2
range of medians
</t>
    </r>
    <r>
      <rPr>
        <sz val="11"/>
        <rFont val="Calibri"/>
        <family val="2"/>
        <scheme val="minor"/>
      </rPr>
      <t>18.8 to 22.2</t>
    </r>
    <r>
      <rPr>
        <b/>
        <sz val="11"/>
        <rFont val="Calibri"/>
        <family val="2"/>
        <scheme val="minor"/>
      </rPr>
      <t xml:space="preserve">
Z-score (2-17y) 
range of medians
</t>
    </r>
    <r>
      <rPr>
        <sz val="11"/>
        <rFont val="Calibri"/>
        <family val="2"/>
        <scheme val="minor"/>
      </rPr>
      <t>-1.1 to 0.1</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</si>
  <si>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7.2% (total n=36385)</t>
    </r>
  </si>
  <si>
    <r>
      <rPr>
        <b/>
        <sz val="11"/>
        <rFont val="Calibri"/>
        <family val="2"/>
        <scheme val="minor"/>
      </rPr>
      <t xml:space="preserve">mean </t>
    </r>
    <r>
      <rPr>
        <sz val="11"/>
        <rFont val="Calibri"/>
        <family val="2"/>
        <scheme val="minor"/>
      </rPr>
      <t xml:space="preserve">
21</t>
    </r>
    <r>
      <rPr>
        <b/>
        <sz val="11"/>
        <rFont val="Calibri"/>
        <family val="2"/>
        <scheme val="minor"/>
      </rPr>
      <t xml:space="preserve">
median (IQR)</t>
    </r>
    <r>
      <rPr>
        <sz val="11"/>
        <rFont val="Calibri"/>
        <family val="2"/>
        <scheme val="minor"/>
      </rPr>
      <t xml:space="preserve">
19 (9.5-30)</t>
    </r>
  </si>
  <si>
    <r>
      <t xml:space="preserve">Summarized only by country
FEV1pp 6-17y
range of medians
</t>
    </r>
    <r>
      <rPr>
        <sz val="11"/>
        <rFont val="Calibri"/>
        <family val="2"/>
        <scheme val="minor"/>
      </rPr>
      <t>73.0 to 97.9</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45.8 to 77.5</t>
    </r>
  </si>
  <si>
    <r>
      <rPr>
        <b/>
        <sz val="11"/>
        <rFont val="Calibri"/>
        <family val="2"/>
        <scheme val="minor"/>
      </rPr>
      <t>n of alleles (%)</t>
    </r>
    <r>
      <rPr>
        <sz val="11"/>
        <rFont val="Calibri"/>
        <family val="2"/>
        <scheme val="minor"/>
      </rPr>
      <t xml:space="preserve">
F508del - 52776 (61.73)
G542X - 2278 (2.66)
N1303K - 1828 (2.14)
</t>
    </r>
  </si>
  <si>
    <r>
      <t xml:space="preserve">Summarized only by country
Adult kg/m2
range of medians
</t>
    </r>
    <r>
      <rPr>
        <sz val="11"/>
        <rFont val="Calibri"/>
        <family val="2"/>
        <scheme val="minor"/>
      </rPr>
      <t>19.1 to 22.3</t>
    </r>
    <r>
      <rPr>
        <b/>
        <sz val="11"/>
        <rFont val="Calibri"/>
        <family val="2"/>
        <scheme val="minor"/>
      </rPr>
      <t xml:space="preserve">
Z-score (2-17y) 
range of medians
</t>
    </r>
    <r>
      <rPr>
        <sz val="11"/>
        <rFont val="Calibri"/>
        <family val="2"/>
        <scheme val="minor"/>
      </rPr>
      <t>-0.9 to 0.1</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</si>
  <si>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5.2% (total n=32281)</t>
    </r>
  </si>
  <si>
    <r>
      <rPr>
        <b/>
        <sz val="11"/>
        <rFont val="Calibri"/>
        <family val="2"/>
        <scheme val="minor"/>
      </rPr>
      <t xml:space="preserve">mean </t>
    </r>
    <r>
      <rPr>
        <sz val="11"/>
        <rFont val="Calibri"/>
        <family val="2"/>
        <scheme val="minor"/>
      </rPr>
      <t xml:space="preserve">
20.8</t>
    </r>
    <r>
      <rPr>
        <b/>
        <sz val="11"/>
        <rFont val="Calibri"/>
        <family val="2"/>
        <scheme val="minor"/>
      </rPr>
      <t xml:space="preserve">
median (IQR)</t>
    </r>
    <r>
      <rPr>
        <sz val="11"/>
        <rFont val="Calibri"/>
        <family val="2"/>
        <scheme val="minor"/>
      </rPr>
      <t xml:space="preserve">
18.5 (9.1-30)</t>
    </r>
  </si>
  <si>
    <r>
      <t xml:space="preserve">Summarized only by country
FEV1pp 6-17y
range of medians
</t>
    </r>
    <r>
      <rPr>
        <sz val="11"/>
        <rFont val="Calibri"/>
        <family val="2"/>
        <scheme val="minor"/>
      </rPr>
      <t>74.3 to 99.5</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46.2 to 85.6</t>
    </r>
  </si>
  <si>
    <r>
      <rPr>
        <b/>
        <sz val="11"/>
        <rFont val="Calibri"/>
        <family val="2"/>
        <scheme val="minor"/>
      </rPr>
      <t>n of alleles (%)</t>
    </r>
    <r>
      <rPr>
        <sz val="11"/>
        <rFont val="Calibri"/>
        <family val="2"/>
        <scheme val="minor"/>
      </rPr>
      <t xml:space="preserve">
F508del - 56285 (60.75)
G542X - 2495 (2.69)
N1303K - 2027 (2.19)
</t>
    </r>
  </si>
  <si>
    <r>
      <t xml:space="preserve">Summarized only by country
Adult kg/m2
range of medians
</t>
    </r>
    <r>
      <rPr>
        <sz val="11"/>
        <rFont val="Calibri"/>
        <family val="2"/>
        <scheme val="minor"/>
      </rPr>
      <t>19.3 to 22.3</t>
    </r>
    <r>
      <rPr>
        <b/>
        <sz val="11"/>
        <rFont val="Calibri"/>
        <family val="2"/>
        <scheme val="minor"/>
      </rPr>
      <t xml:space="preserve">
Z-score (2-17y) 
range of medians
</t>
    </r>
    <r>
      <rPr>
        <sz val="11"/>
        <rFont val="Calibri"/>
        <family val="2"/>
        <scheme val="minor"/>
      </rPr>
      <t>-1.0 to 0.3</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</si>
  <si>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5.2% (total n=45223)</t>
    </r>
  </si>
  <si>
    <r>
      <rPr>
        <b/>
        <sz val="11"/>
        <rFont val="Calibri"/>
        <family val="2"/>
        <scheme val="minor"/>
      </rPr>
      <t xml:space="preserve">mean </t>
    </r>
    <r>
      <rPr>
        <sz val="11"/>
        <rFont val="Calibri"/>
        <family val="2"/>
        <scheme val="minor"/>
      </rPr>
      <t xml:space="preserve">
19.8</t>
    </r>
    <r>
      <rPr>
        <b/>
        <sz val="11"/>
        <rFont val="Calibri"/>
        <family val="2"/>
        <scheme val="minor"/>
      </rPr>
      <t xml:space="preserve">
median (IQR)</t>
    </r>
    <r>
      <rPr>
        <sz val="11"/>
        <rFont val="Calibri"/>
        <family val="2"/>
        <scheme val="minor"/>
      </rPr>
      <t xml:space="preserve">
18.5 (9.2-30.3)</t>
    </r>
  </si>
  <si>
    <r>
      <t xml:space="preserve">FEV1pp 6-17y
median (IQR)
</t>
    </r>
    <r>
      <rPr>
        <sz val="11"/>
        <rFont val="Calibri"/>
        <family val="2"/>
        <scheme val="minor"/>
      </rPr>
      <t xml:space="preserve">92.6 (80.3 - 102.6)
</t>
    </r>
    <r>
      <rPr>
        <b/>
        <sz val="11"/>
        <rFont val="Calibri"/>
        <family val="2"/>
        <scheme val="minor"/>
      </rPr>
      <t xml:space="preserve">
FEV1pp </t>
    </r>
    <r>
      <rPr>
        <b/>
        <sz val="11"/>
        <rFont val="Calibri"/>
        <family val="2"/>
      </rPr>
      <t>≥</t>
    </r>
    <r>
      <rPr>
        <b/>
        <sz val="11"/>
        <rFont val="Calibri"/>
        <family val="2"/>
        <scheme val="minor"/>
      </rPr>
      <t xml:space="preserve">18y 
median (IQR)
</t>
    </r>
    <r>
      <rPr>
        <sz val="11"/>
        <rFont val="Calibri"/>
        <family val="2"/>
        <scheme val="minor"/>
      </rPr>
      <t>69.4 (49.1 - 87.4)</t>
    </r>
  </si>
  <si>
    <r>
      <rPr>
        <b/>
        <sz val="11"/>
        <rFont val="Calibri"/>
        <family val="2"/>
        <scheme val="minor"/>
      </rPr>
      <t>n of alleles (%)</t>
    </r>
    <r>
      <rPr>
        <sz val="11"/>
        <rFont val="Calibri"/>
        <family val="2"/>
        <scheme val="minor"/>
      </rPr>
      <t xml:space="preserve">
F508del - 49246 (60.27)
G542X - 2219 (2.72)
N1303K - 1734 (2.12)</t>
    </r>
  </si>
  <si>
    <r>
      <t xml:space="preserve">Summarized only by country
Adult kg/m2
range of medians
</t>
    </r>
    <r>
      <rPr>
        <sz val="11"/>
        <rFont val="Calibri"/>
        <family val="2"/>
        <scheme val="minor"/>
      </rPr>
      <t>17.9 to 22.4</t>
    </r>
    <r>
      <rPr>
        <b/>
        <sz val="11"/>
        <rFont val="Calibri"/>
        <family val="2"/>
        <scheme val="minor"/>
      </rPr>
      <t xml:space="preserve">
Z-score (2-17y) 
range of medians
</t>
    </r>
    <r>
      <rPr>
        <sz val="11"/>
        <rFont val="Calibri"/>
        <family val="2"/>
        <scheme val="minor"/>
      </rPr>
      <t>-1.1 to 0.3</t>
    </r>
  </si>
  <si>
    <r>
      <rPr>
        <b/>
        <sz val="11"/>
        <rFont val="Calibri"/>
        <family val="2"/>
        <scheme val="minor"/>
      </rPr>
      <t>Chronic NTM (≥3+ cultures)
mean±SD</t>
    </r>
    <r>
      <rPr>
        <sz val="11"/>
        <rFont val="Calibri"/>
        <family val="2"/>
        <scheme val="minor"/>
      </rPr>
      <t xml:space="preserve">
17.1±11.5</t>
    </r>
  </si>
  <si>
    <r>
      <rPr>
        <b/>
        <sz val="11"/>
        <rFont val="Calibri"/>
        <family val="2"/>
        <scheme val="minor"/>
      </rPr>
      <t>Chronic NTM (≥3+ cultures)</t>
    </r>
    <r>
      <rPr>
        <sz val="11"/>
        <rFont val="Calibri"/>
        <family val="2"/>
        <scheme val="minor"/>
      </rPr>
      <t xml:space="preserve">
11/38 (28.9%)</t>
    </r>
  </si>
  <si>
    <r>
      <rPr>
        <b/>
        <sz val="11"/>
        <rFont val="Calibri"/>
        <family val="2"/>
        <scheme val="minor"/>
      </rPr>
      <t>FEV1-pp
Chronic NTM (≥3+ cultures)
mean±SD</t>
    </r>
    <r>
      <rPr>
        <sz val="11"/>
        <rFont val="Calibri"/>
        <family val="2"/>
        <scheme val="minor"/>
      </rPr>
      <t xml:space="preserve">
79.4±24.1</t>
    </r>
  </si>
  <si>
    <r>
      <rPr>
        <b/>
        <sz val="11"/>
        <rFont val="Calibri"/>
        <family val="2"/>
        <scheme val="minor"/>
      </rPr>
      <t>Chronic NTM (≥3+ cultures)</t>
    </r>
    <r>
      <rPr>
        <sz val="11"/>
        <rFont val="Calibri"/>
        <family val="2"/>
        <scheme val="minor"/>
      </rPr>
      <t xml:space="preserve">
4/38 (10.5%)</t>
    </r>
  </si>
  <si>
    <r>
      <rPr>
        <b/>
        <sz val="11"/>
        <rFont val="Calibri"/>
        <family val="2"/>
        <scheme val="minor"/>
      </rPr>
      <t>FEV1-pp  NTM +</t>
    </r>
    <r>
      <rPr>
        <sz val="11"/>
        <rFont val="Calibri"/>
        <family val="2"/>
        <scheme val="minor"/>
      </rPr>
      <t xml:space="preserve">
n=4
(96,58,51,37)</t>
    </r>
  </si>
  <si>
    <r>
      <rPr>
        <b/>
        <sz val="11"/>
        <rFont val="Calibri"/>
        <family val="2"/>
        <scheme val="minor"/>
      </rPr>
      <t>NTM+</t>
    </r>
    <r>
      <rPr>
        <sz val="11"/>
        <rFont val="Calibri"/>
        <family val="2"/>
        <scheme val="minor"/>
      </rPr>
      <t xml:space="preserve">
F508del/F508del - 3/7 (42.8%)
F508del/other - 1/7 (14.3%)
other/other - 1/7 (14.3%)
No data - 2/7 (28.6%)</t>
    </r>
  </si>
  <si>
    <r>
      <rPr>
        <b/>
        <sz val="11"/>
        <rFont val="Calibri"/>
        <family val="2"/>
        <scheme val="minor"/>
      </rPr>
      <t xml:space="preserve">All CF
years, mean±SD
</t>
    </r>
    <r>
      <rPr>
        <sz val="11"/>
        <rFont val="Calibri"/>
        <family val="2"/>
        <scheme val="minor"/>
      </rPr>
      <t xml:space="preserve">29.14 ± 9.5
</t>
    </r>
    <r>
      <rPr>
        <b/>
        <sz val="11"/>
        <rFont val="Calibri"/>
        <family val="2"/>
        <scheme val="minor"/>
      </rPr>
      <t xml:space="preserve">
NTM+</t>
    </r>
    <r>
      <rPr>
        <sz val="11"/>
        <rFont val="Calibri"/>
        <family val="2"/>
        <scheme val="minor"/>
      </rPr>
      <t xml:space="preserve">
30.32 ± 10.7</t>
    </r>
  </si>
  <si>
    <r>
      <t xml:space="preserve">All CF
45/92 (48.9%)
</t>
    </r>
    <r>
      <rPr>
        <b/>
        <sz val="11"/>
        <rFont val="Calibri"/>
        <family val="2"/>
        <scheme val="minor"/>
      </rPr>
      <t xml:space="preserve">
NTM+</t>
    </r>
    <r>
      <rPr>
        <sz val="11"/>
        <rFont val="Calibri"/>
        <family val="2"/>
        <scheme val="minor"/>
      </rPr>
      <t xml:space="preserve">
17 (60.7%)</t>
    </r>
  </si>
  <si>
    <r>
      <rPr>
        <b/>
        <sz val="11"/>
        <rFont val="Calibri"/>
        <family val="2"/>
        <scheme val="minor"/>
      </rPr>
      <t>All CF
mean±SD</t>
    </r>
    <r>
      <rPr>
        <sz val="11"/>
        <rFont val="Calibri"/>
        <family val="2"/>
        <scheme val="minor"/>
      </rPr>
      <t xml:space="preserve">
FEV1pp - 65.3 ± 22.06
FVC(%) - 78.27 ± 19.38
</t>
    </r>
    <r>
      <rPr>
        <b/>
        <sz val="11"/>
        <rFont val="Calibri"/>
        <family val="2"/>
        <scheme val="minor"/>
      </rPr>
      <t xml:space="preserve">
NTM+</t>
    </r>
    <r>
      <rPr>
        <sz val="11"/>
        <rFont val="Calibri"/>
        <family val="2"/>
        <scheme val="minor"/>
      </rPr>
      <t xml:space="preserve">
FEV1pp - 68.53 ± 20
FVC(%) - 82.42 ± 17.6</t>
    </r>
  </si>
  <si>
    <r>
      <rPr>
        <b/>
        <sz val="11"/>
        <rFont val="Calibri"/>
        <family val="2"/>
        <scheme val="minor"/>
      </rPr>
      <t>All CF</t>
    </r>
    <r>
      <rPr>
        <sz val="11"/>
        <rFont val="Calibri"/>
        <family val="2"/>
        <scheme val="minor"/>
      </rPr>
      <t xml:space="preserve">
Any F508del - 67 (72.8%)
</t>
    </r>
    <r>
      <rPr>
        <b/>
        <sz val="11"/>
        <rFont val="Calibri"/>
        <family val="2"/>
        <scheme val="minor"/>
      </rPr>
      <t>NTM+</t>
    </r>
    <r>
      <rPr>
        <sz val="11"/>
        <rFont val="Calibri"/>
        <family val="2"/>
        <scheme val="minor"/>
      </rPr>
      <t xml:space="preserve">
Any F508del - 16 (67.9%)</t>
    </r>
  </si>
  <si>
    <r>
      <rPr>
        <b/>
        <sz val="11"/>
        <rFont val="Calibri"/>
        <family val="2"/>
        <scheme val="minor"/>
      </rPr>
      <t xml:space="preserve">All CF
mean±SD
</t>
    </r>
    <r>
      <rPr>
        <sz val="11"/>
        <rFont val="Calibri"/>
        <family val="2"/>
        <scheme val="minor"/>
      </rPr>
      <t xml:space="preserve">21.9 ± 3.5
</t>
    </r>
    <r>
      <rPr>
        <b/>
        <sz val="11"/>
        <rFont val="Calibri"/>
        <family val="2"/>
        <scheme val="minor"/>
      </rPr>
      <t xml:space="preserve">
NTM+</t>
    </r>
    <r>
      <rPr>
        <sz val="11"/>
        <rFont val="Calibri"/>
        <family val="2"/>
        <scheme val="minor"/>
      </rPr>
      <t xml:space="preserve">
22.88 ± 4.5</t>
    </r>
  </si>
  <si>
    <r>
      <rPr>
        <b/>
        <sz val="11"/>
        <rFont val="Calibri"/>
        <family val="2"/>
        <scheme val="minor"/>
      </rPr>
      <t>All CF</t>
    </r>
    <r>
      <rPr>
        <sz val="11"/>
        <rFont val="Calibri"/>
        <family val="2"/>
        <scheme val="minor"/>
      </rPr>
      <t xml:space="preserve"> 
7 (7.6%)
</t>
    </r>
    <r>
      <rPr>
        <b/>
        <sz val="11"/>
        <rFont val="Calibri"/>
        <family val="2"/>
        <scheme val="minor"/>
      </rPr>
      <t xml:space="preserve">
NTM +</t>
    </r>
    <r>
      <rPr>
        <sz val="11"/>
        <rFont val="Calibri"/>
        <family val="2"/>
        <scheme val="minor"/>
      </rPr>
      <t xml:space="preserve">
2 (7.1%)</t>
    </r>
  </si>
  <si>
    <r>
      <rPr>
        <b/>
        <sz val="11"/>
        <rFont val="Calibri"/>
        <family val="2"/>
        <scheme val="minor"/>
      </rPr>
      <t>All CF</t>
    </r>
    <r>
      <rPr>
        <sz val="11"/>
        <rFont val="Calibri"/>
        <family val="2"/>
        <scheme val="minor"/>
      </rPr>
      <t xml:space="preserve"> 
15 (16.3%)
</t>
    </r>
    <r>
      <rPr>
        <b/>
        <sz val="11"/>
        <rFont val="Calibri"/>
        <family val="2"/>
        <scheme val="minor"/>
      </rPr>
      <t xml:space="preserve">
NTM +</t>
    </r>
    <r>
      <rPr>
        <sz val="11"/>
        <rFont val="Calibri"/>
        <family val="2"/>
        <scheme val="minor"/>
      </rPr>
      <t xml:space="preserve">
6 (21.4%)</t>
    </r>
  </si>
  <si>
    <r>
      <rPr>
        <b/>
        <sz val="11"/>
        <rFont val="Calibri"/>
        <family val="2"/>
        <scheme val="minor"/>
      </rPr>
      <t>All CF
median (IQR)</t>
    </r>
    <r>
      <rPr>
        <sz val="11"/>
        <rFont val="Calibri"/>
        <family val="2"/>
        <scheme val="minor"/>
      </rPr>
      <t xml:space="preserve">
6(2-12)
</t>
    </r>
    <r>
      <rPr>
        <b/>
        <sz val="11"/>
        <rFont val="Calibri"/>
        <family val="2"/>
        <scheme val="minor"/>
      </rPr>
      <t xml:space="preserve">
NTM+</t>
    </r>
    <r>
      <rPr>
        <sz val="11"/>
        <rFont val="Calibri"/>
        <family val="2"/>
        <scheme val="minor"/>
      </rPr>
      <t xml:space="preserve">
10(7-12)</t>
    </r>
  </si>
  <si>
    <r>
      <rPr>
        <b/>
        <sz val="11"/>
        <rFont val="Calibri"/>
        <family val="2"/>
        <scheme val="minor"/>
      </rPr>
      <t>All CF</t>
    </r>
    <r>
      <rPr>
        <sz val="11"/>
        <rFont val="Calibri"/>
        <family val="2"/>
        <scheme val="minor"/>
      </rPr>
      <t xml:space="preserve">
2616/5333 (49.1%)
</t>
    </r>
    <r>
      <rPr>
        <b/>
        <sz val="11"/>
        <rFont val="Calibri"/>
        <family val="2"/>
        <scheme val="minor"/>
      </rPr>
      <t xml:space="preserve">
NTM+</t>
    </r>
    <r>
      <rPr>
        <sz val="11"/>
        <rFont val="Calibri"/>
        <family val="2"/>
        <scheme val="minor"/>
      </rPr>
      <t xml:space="preserve">
150/288 (52.1%)</t>
    </r>
  </si>
  <si>
    <r>
      <rPr>
        <b/>
        <sz val="11"/>
        <rFont val="Calibri"/>
        <family val="2"/>
        <scheme val="minor"/>
      </rPr>
      <t xml:space="preserve">Latest time-point
All CF
median (IQR)
</t>
    </r>
    <r>
      <rPr>
        <sz val="11"/>
        <rFont val="Calibri"/>
        <family val="2"/>
        <scheme val="minor"/>
      </rPr>
      <t xml:space="preserve">FEV1pp, n=2271
85.9 (73.4–97.5)
FEV1 (L), n= 2541
1.64 (1.2–2.2)
</t>
    </r>
    <r>
      <rPr>
        <b/>
        <sz val="11"/>
        <rFont val="Calibri"/>
        <family val="2"/>
        <scheme val="minor"/>
      </rPr>
      <t xml:space="preserve">
NTM+</t>
    </r>
    <r>
      <rPr>
        <sz val="11"/>
        <rFont val="Calibri"/>
        <family val="2"/>
        <scheme val="minor"/>
      </rPr>
      <t xml:space="preserve">
FEV1pp, n=76
81.3 (68.2–94.1)
FEV1 (L), n= 64
1.5 (1.2–1.9)</t>
    </r>
  </si>
  <si>
    <r>
      <rPr>
        <b/>
        <sz val="11"/>
        <rFont val="Calibri"/>
        <family val="2"/>
        <scheme val="minor"/>
      </rPr>
      <t xml:space="preserve">All CF
n (%)
</t>
    </r>
    <r>
      <rPr>
        <sz val="11"/>
        <rFont val="Calibri"/>
        <family val="2"/>
        <scheme val="minor"/>
      </rPr>
      <t xml:space="preserve">F508del/F508del - 2704 (50.7)
F508del/other - 1968 (36.9)
other/other - 661 (12.4)
</t>
    </r>
    <r>
      <rPr>
        <b/>
        <sz val="11"/>
        <rFont val="Calibri"/>
        <family val="2"/>
        <scheme val="minor"/>
      </rPr>
      <t xml:space="preserve">
NTM+</t>
    </r>
    <r>
      <rPr>
        <sz val="11"/>
        <rFont val="Calibri"/>
        <family val="2"/>
        <scheme val="minor"/>
      </rPr>
      <t xml:space="preserve">
F508del/F508del - 164 (56.9)
F508del/other - 89 (30.9)
other/other - 35 (12.2)</t>
    </r>
  </si>
  <si>
    <r>
      <rPr>
        <b/>
        <sz val="11"/>
        <rFont val="Calibri"/>
        <family val="2"/>
        <scheme val="minor"/>
      </rPr>
      <t xml:space="preserve">BMI percentile
All CF (n=3846)
median (IQR)
</t>
    </r>
    <r>
      <rPr>
        <sz val="11"/>
        <rFont val="Calibri"/>
        <family val="2"/>
        <scheme val="minor"/>
      </rPr>
      <t xml:space="preserve">52.8 (28.2–76.1)
</t>
    </r>
    <r>
      <rPr>
        <b/>
        <sz val="11"/>
        <rFont val="Calibri"/>
        <family val="2"/>
        <scheme val="minor"/>
      </rPr>
      <t>NTM+ (n=262)</t>
    </r>
    <r>
      <rPr>
        <sz val="11"/>
        <rFont val="Calibri"/>
        <family val="2"/>
        <scheme val="minor"/>
      </rPr>
      <t xml:space="preserve">
44.3 (22.1–70.48)</t>
    </r>
  </si>
  <si>
    <r>
      <rPr>
        <b/>
        <sz val="11"/>
        <rFont val="Calibri"/>
        <family val="2"/>
        <scheme val="minor"/>
      </rPr>
      <t xml:space="preserve">2014
</t>
    </r>
    <r>
      <rPr>
        <sz val="11"/>
        <rFont val="Calibri"/>
        <family val="2"/>
        <scheme val="minor"/>
      </rPr>
      <t xml:space="preserve">72/140 (51.4%)
</t>
    </r>
    <r>
      <rPr>
        <b/>
        <sz val="11"/>
        <rFont val="Calibri"/>
        <family val="2"/>
        <scheme val="minor"/>
      </rPr>
      <t>2015</t>
    </r>
    <r>
      <rPr>
        <sz val="11"/>
        <rFont val="Calibri"/>
        <family val="2"/>
        <scheme val="minor"/>
      </rPr>
      <t xml:space="preserve">
55/156 (35.3%)</t>
    </r>
  </si>
  <si>
    <r>
      <rPr>
        <b/>
        <sz val="11"/>
        <rFont val="Calibri"/>
        <family val="2"/>
        <scheme val="minor"/>
      </rPr>
      <t xml:space="preserve">2014
</t>
    </r>
    <r>
      <rPr>
        <sz val="11"/>
        <rFont val="Calibri"/>
        <family val="2"/>
        <scheme val="minor"/>
      </rPr>
      <t xml:space="preserve">16/140 (11.4%)
</t>
    </r>
    <r>
      <rPr>
        <b/>
        <sz val="11"/>
        <rFont val="Calibri"/>
        <family val="2"/>
        <scheme val="minor"/>
      </rPr>
      <t>2015</t>
    </r>
    <r>
      <rPr>
        <sz val="11"/>
        <rFont val="Calibri"/>
        <family val="2"/>
        <scheme val="minor"/>
      </rPr>
      <t xml:space="preserve">
13/156 (8.3%)</t>
    </r>
  </si>
  <si>
    <r>
      <rPr>
        <b/>
        <sz val="11"/>
        <rFont val="Calibri"/>
        <family val="2"/>
        <scheme val="minor"/>
      </rPr>
      <t>2014</t>
    </r>
    <r>
      <rPr>
        <sz val="11"/>
        <rFont val="Calibri"/>
        <family val="2"/>
        <scheme val="minor"/>
      </rPr>
      <t xml:space="preserve">
MABS + M. avium - 3
MABS + M. chelonae  - 1 
MABS + Unknown - 1
M. kansasii - 1 
Unknown  -46
</t>
    </r>
    <r>
      <rPr>
        <b/>
        <sz val="11"/>
        <rFont val="Calibri"/>
        <family val="2"/>
        <scheme val="minor"/>
      </rPr>
      <t>2015</t>
    </r>
    <r>
      <rPr>
        <sz val="11"/>
        <rFont val="Calibri"/>
        <family val="2"/>
        <scheme val="minor"/>
      </rPr>
      <t xml:space="preserve">
MABS + M. avium - 3
M. kansasii - 1 
Unknown  -86
</t>
    </r>
  </si>
  <si>
    <r>
      <rPr>
        <b/>
        <sz val="11"/>
        <rFont val="Calibri"/>
        <family val="2"/>
        <scheme val="minor"/>
      </rPr>
      <t xml:space="preserve">2010
</t>
    </r>
    <r>
      <rPr>
        <sz val="11"/>
        <rFont val="Calibri"/>
        <family val="2"/>
        <scheme val="minor"/>
      </rPr>
      <t xml:space="preserve">45/3461 (1.3%)
</t>
    </r>
    <r>
      <rPr>
        <b/>
        <sz val="11"/>
        <rFont val="Calibri"/>
        <family val="2"/>
        <scheme val="minor"/>
      </rPr>
      <t xml:space="preserve">2011
</t>
    </r>
    <r>
      <rPr>
        <sz val="11"/>
        <rFont val="Calibri"/>
        <family val="2"/>
        <scheme val="minor"/>
      </rPr>
      <t xml:space="preserve">62/3647 (1.7%)
</t>
    </r>
    <r>
      <rPr>
        <b/>
        <sz val="11"/>
        <rFont val="Calibri"/>
        <family val="2"/>
        <scheme val="minor"/>
      </rPr>
      <t xml:space="preserve">2012
</t>
    </r>
    <r>
      <rPr>
        <sz val="11"/>
        <rFont val="Calibri"/>
        <family val="2"/>
        <scheme val="minor"/>
      </rPr>
      <t xml:space="preserve">68/3778 (1.8%)
</t>
    </r>
    <r>
      <rPr>
        <b/>
        <sz val="11"/>
        <rFont val="Calibri"/>
        <family val="2"/>
        <scheme val="minor"/>
      </rPr>
      <t xml:space="preserve">2013
</t>
    </r>
    <r>
      <rPr>
        <sz val="11"/>
        <rFont val="Calibri"/>
        <family val="2"/>
        <scheme val="minor"/>
      </rPr>
      <t xml:space="preserve">83/3952 (2.1%)
</t>
    </r>
    <r>
      <rPr>
        <b/>
        <sz val="11"/>
        <rFont val="Calibri"/>
        <family val="2"/>
        <scheme val="minor"/>
      </rPr>
      <t xml:space="preserve">2014
</t>
    </r>
    <r>
      <rPr>
        <sz val="11"/>
        <rFont val="Calibri"/>
        <family val="2"/>
        <scheme val="minor"/>
      </rPr>
      <t xml:space="preserve">140/3889 (3.6%)
</t>
    </r>
    <r>
      <rPr>
        <b/>
        <sz val="11"/>
        <rFont val="Calibri"/>
        <family val="2"/>
        <scheme val="minor"/>
      </rPr>
      <t>2015</t>
    </r>
    <r>
      <rPr>
        <sz val="11"/>
        <rFont val="Calibri"/>
        <family val="2"/>
        <scheme val="minor"/>
      </rPr>
      <t xml:space="preserve">
156/4105 (3.8%)</t>
    </r>
  </si>
  <si>
    <r>
      <rPr>
        <b/>
        <sz val="11"/>
        <rFont val="Calibri"/>
        <family val="2"/>
        <scheme val="minor"/>
      </rPr>
      <t xml:space="preserve">All CF </t>
    </r>
    <r>
      <rPr>
        <sz val="11"/>
        <rFont val="Calibri"/>
        <family val="2"/>
        <scheme val="minor"/>
      </rPr>
      <t xml:space="preserve">
285/5333 (5.3%)
</t>
    </r>
    <r>
      <rPr>
        <b/>
        <sz val="11"/>
        <rFont val="Calibri"/>
        <family val="2"/>
        <scheme val="minor"/>
      </rPr>
      <t>NTM +</t>
    </r>
    <r>
      <rPr>
        <sz val="11"/>
        <rFont val="Calibri"/>
        <family val="2"/>
        <scheme val="minor"/>
      </rPr>
      <t xml:space="preserve">
49 (16.7%)</t>
    </r>
  </si>
  <si>
    <r>
      <t xml:space="preserve">Total 
mean±SD
25.3±6.7 y
</t>
    </r>
    <r>
      <rPr>
        <b/>
        <sz val="11"/>
        <rFont val="Calibri"/>
        <family val="2"/>
        <scheme val="minor"/>
      </rPr>
      <t xml:space="preserve">
NTM+</t>
    </r>
    <r>
      <rPr>
        <sz val="11"/>
        <rFont val="Calibri"/>
        <family val="2"/>
        <scheme val="minor"/>
      </rPr>
      <t xml:space="preserve">
23±2.4
</t>
    </r>
  </si>
  <si>
    <r>
      <t xml:space="preserve">Total 
n (%)
12/28 (42.8)
</t>
    </r>
    <r>
      <rPr>
        <b/>
        <sz val="11"/>
        <rFont val="Calibri"/>
        <family val="2"/>
        <scheme val="minor"/>
      </rPr>
      <t xml:space="preserve">
NTM+</t>
    </r>
    <r>
      <rPr>
        <sz val="11"/>
        <rFont val="Calibri"/>
        <family val="2"/>
        <scheme val="minor"/>
      </rPr>
      <t xml:space="preserve">
3/7 (42.8)</t>
    </r>
  </si>
  <si>
    <r>
      <rPr>
        <b/>
        <sz val="11"/>
        <rFont val="Calibri"/>
        <family val="2"/>
        <scheme val="minor"/>
      </rPr>
      <t xml:space="preserve">2011 (n=25456)
</t>
    </r>
    <r>
      <rPr>
        <sz val="11"/>
        <rFont val="Calibri"/>
        <family val="2"/>
        <scheme val="minor"/>
      </rPr>
      <t xml:space="preserve">2.58%
</t>
    </r>
    <r>
      <rPr>
        <b/>
        <sz val="11"/>
        <rFont val="Calibri"/>
        <family val="2"/>
        <scheme val="minor"/>
      </rPr>
      <t xml:space="preserve">2012 (n=26477)
</t>
    </r>
    <r>
      <rPr>
        <sz val="11"/>
        <rFont val="Calibri"/>
        <family val="2"/>
        <scheme val="minor"/>
      </rPr>
      <t xml:space="preserve">3.08%
</t>
    </r>
    <r>
      <rPr>
        <b/>
        <sz val="11"/>
        <rFont val="Calibri"/>
        <family val="2"/>
        <scheme val="minor"/>
      </rPr>
      <t xml:space="preserve">2013 (n=27237)
</t>
    </r>
    <r>
      <rPr>
        <sz val="11"/>
        <rFont val="Calibri"/>
        <family val="2"/>
        <scheme val="minor"/>
      </rPr>
      <t xml:space="preserve">3.35%
</t>
    </r>
    <r>
      <rPr>
        <b/>
        <sz val="11"/>
        <rFont val="Calibri"/>
        <family val="2"/>
        <scheme val="minor"/>
      </rPr>
      <t xml:space="preserve">2014 (n=28454)
</t>
    </r>
    <r>
      <rPr>
        <sz val="11"/>
        <rFont val="Calibri"/>
        <family val="2"/>
        <scheme val="minor"/>
      </rPr>
      <t xml:space="preserve">3.48%
</t>
    </r>
    <r>
      <rPr>
        <b/>
        <sz val="11"/>
        <rFont val="Calibri"/>
        <family val="2"/>
        <scheme val="minor"/>
      </rPr>
      <t xml:space="preserve">2015 (n=30624)
</t>
    </r>
    <r>
      <rPr>
        <sz val="11"/>
        <rFont val="Calibri"/>
        <family val="2"/>
        <scheme val="minor"/>
      </rPr>
      <t>3.32%</t>
    </r>
    <r>
      <rPr>
        <b/>
        <sz val="11"/>
        <rFont val="Calibri"/>
        <family val="2"/>
        <scheme val="minor"/>
      </rPr>
      <t xml:space="preserve">
2016 (n=31928)
</t>
    </r>
    <r>
      <rPr>
        <sz val="11"/>
        <rFont val="Calibri"/>
        <family val="2"/>
        <scheme val="minor"/>
      </rPr>
      <t xml:space="preserve">3.33% </t>
    </r>
  </si>
  <si>
    <r>
      <rPr>
        <b/>
        <sz val="11"/>
        <rFont val="Calibri"/>
        <family val="2"/>
        <scheme val="minor"/>
      </rPr>
      <t xml:space="preserve">2011 (n=15308)
</t>
    </r>
    <r>
      <rPr>
        <sz val="11"/>
        <rFont val="Calibri"/>
        <family val="2"/>
        <scheme val="minor"/>
      </rPr>
      <t xml:space="preserve">1.37 %
</t>
    </r>
    <r>
      <rPr>
        <b/>
        <sz val="11"/>
        <rFont val="Calibri"/>
        <family val="2"/>
        <scheme val="minor"/>
      </rPr>
      <t xml:space="preserve">2012 (n=19350)
</t>
    </r>
    <r>
      <rPr>
        <sz val="11"/>
        <rFont val="Calibri"/>
        <family val="2"/>
        <scheme val="minor"/>
      </rPr>
      <t xml:space="preserve">1.33%
</t>
    </r>
    <r>
      <rPr>
        <b/>
        <sz val="11"/>
        <rFont val="Calibri"/>
        <family val="2"/>
        <scheme val="minor"/>
      </rPr>
      <t xml:space="preserve">2013 (n=22173)
</t>
    </r>
    <r>
      <rPr>
        <sz val="11"/>
        <rFont val="Calibri"/>
        <family val="2"/>
        <scheme val="minor"/>
      </rPr>
      <t xml:space="preserve">1.28%
</t>
    </r>
    <r>
      <rPr>
        <b/>
        <sz val="11"/>
        <rFont val="Calibri"/>
        <family val="2"/>
        <scheme val="minor"/>
      </rPr>
      <t xml:space="preserve">2014 (n=22952)
</t>
    </r>
    <r>
      <rPr>
        <sz val="11"/>
        <rFont val="Calibri"/>
        <family val="2"/>
        <scheme val="minor"/>
      </rPr>
      <t xml:space="preserve">1.81%
</t>
    </r>
    <r>
      <rPr>
        <b/>
        <sz val="11"/>
        <rFont val="Calibri"/>
        <family val="2"/>
        <scheme val="minor"/>
      </rPr>
      <t xml:space="preserve">2015 (n=23536)
</t>
    </r>
    <r>
      <rPr>
        <sz val="11"/>
        <rFont val="Calibri"/>
        <family val="2"/>
        <scheme val="minor"/>
      </rPr>
      <t xml:space="preserve">1.53%
</t>
    </r>
    <r>
      <rPr>
        <b/>
        <sz val="11"/>
        <rFont val="Calibri"/>
        <family val="2"/>
        <scheme val="minor"/>
      </rPr>
      <t xml:space="preserve">2016 (n=24137)
</t>
    </r>
    <r>
      <rPr>
        <sz val="11"/>
        <rFont val="Calibri"/>
        <family val="2"/>
        <scheme val="minor"/>
      </rPr>
      <t>1.38%</t>
    </r>
  </si>
  <si>
    <r>
      <t xml:space="preserve">1. Age </t>
    </r>
    <r>
      <rPr>
        <sz val="11"/>
        <rFont val="Calibri"/>
        <family val="2"/>
      </rPr>
      <t>≥ 2 years</t>
    </r>
  </si>
  <si>
    <r>
      <rPr>
        <b/>
        <sz val="11"/>
        <rFont val="Calibri"/>
        <family val="2"/>
        <scheme val="minor"/>
      </rPr>
      <t xml:space="preserve">Repeated NTM+
</t>
    </r>
    <r>
      <rPr>
        <sz val="11"/>
        <rFont val="Calibri"/>
        <family val="2"/>
        <scheme val="minor"/>
      </rPr>
      <t>3/7 (42.8%)</t>
    </r>
  </si>
  <si>
    <r>
      <rPr>
        <b/>
        <sz val="11"/>
        <rFont val="Calibri"/>
        <family val="2"/>
        <scheme val="minor"/>
      </rPr>
      <t xml:space="preserve">NTM </t>
    </r>
    <r>
      <rPr>
        <sz val="11"/>
        <rFont val="Calibri"/>
        <family val="2"/>
        <scheme val="minor"/>
      </rPr>
      <t xml:space="preserve">(mean </t>
    </r>
    <r>
      <rPr>
        <sz val="11"/>
        <rFont val="Calibri"/>
        <family val="2"/>
      </rPr>
      <t>±</t>
    </r>
    <r>
      <rPr>
        <sz val="9.35"/>
        <rFont val="Calibri"/>
        <family val="2"/>
      </rPr>
      <t xml:space="preserve"> </t>
    </r>
    <r>
      <rPr>
        <sz val="11"/>
        <rFont val="Calibri"/>
        <family val="2"/>
        <scheme val="minor"/>
      </rPr>
      <t xml:space="preserve">sd)
25.8 ± 4.6
----------------
27 to 35y - 10
18 to 26y - 7
</t>
    </r>
    <r>
      <rPr>
        <b/>
        <sz val="11"/>
        <rFont val="Calibri"/>
        <family val="2"/>
        <scheme val="minor"/>
      </rPr>
      <t xml:space="preserve">Not NTM 
</t>
    </r>
    <r>
      <rPr>
        <sz val="11"/>
        <rFont val="Calibri"/>
        <family val="2"/>
        <scheme val="minor"/>
      </rPr>
      <t>&gt;35y         - 11
27 to 35y - 20
18 to 26y - 33</t>
    </r>
  </si>
  <si>
    <r>
      <rPr>
        <b/>
        <sz val="11"/>
        <rFont val="Calibri"/>
        <family val="2"/>
        <scheme val="minor"/>
      </rPr>
      <t xml:space="preserve">NTM female/total (%)
</t>
    </r>
    <r>
      <rPr>
        <sz val="11"/>
        <rFont val="Calibri"/>
        <family val="2"/>
        <scheme val="minor"/>
      </rPr>
      <t xml:space="preserve">12/17 (70.6%)
</t>
    </r>
    <r>
      <rPr>
        <b/>
        <sz val="11"/>
        <rFont val="Calibri"/>
        <family val="2"/>
        <scheme val="minor"/>
      </rPr>
      <t xml:space="preserve">Not NTM female/total (%)
</t>
    </r>
    <r>
      <rPr>
        <sz val="11"/>
        <rFont val="Calibri"/>
        <family val="2"/>
        <scheme val="minor"/>
      </rPr>
      <t>31/64 (48.4%)</t>
    </r>
  </si>
  <si>
    <r>
      <rPr>
        <b/>
        <sz val="11"/>
        <rFont val="Calibri"/>
        <family val="2"/>
        <scheme val="minor"/>
      </rPr>
      <t xml:space="preserve">NTM </t>
    </r>
    <r>
      <rPr>
        <sz val="11"/>
        <rFont val="Calibri"/>
        <family val="2"/>
        <scheme val="minor"/>
      </rPr>
      <t xml:space="preserve">(mean </t>
    </r>
    <r>
      <rPr>
        <sz val="11"/>
        <rFont val="Calibri"/>
        <family val="2"/>
      </rPr>
      <t>±</t>
    </r>
    <r>
      <rPr>
        <sz val="9.35"/>
        <rFont val="Calibri"/>
        <family val="2"/>
      </rPr>
      <t xml:space="preserve"> </t>
    </r>
    <r>
      <rPr>
        <sz val="11"/>
        <rFont val="Calibri"/>
        <family val="2"/>
        <scheme val="minor"/>
      </rPr>
      <t xml:space="preserve">sd)
53.7 ± 18.6
----------------
</t>
    </r>
    <r>
      <rPr>
        <sz val="11"/>
        <rFont val="Calibri"/>
        <family val="2"/>
      </rPr>
      <t xml:space="preserve">≥ 60 (6, 35.3%)
41-59 (6, 35.3%)
≤ 40 (5, 29.4%)
</t>
    </r>
    <r>
      <rPr>
        <sz val="11"/>
        <rFont val="Calibri"/>
        <family val="2"/>
        <scheme val="minor"/>
      </rPr>
      <t xml:space="preserve">
</t>
    </r>
    <r>
      <rPr>
        <b/>
        <sz val="11"/>
        <rFont val="Calibri"/>
        <family val="2"/>
        <scheme val="minor"/>
      </rPr>
      <t xml:space="preserve">Not NTM 
</t>
    </r>
    <r>
      <rPr>
        <sz val="11"/>
        <rFont val="Calibri"/>
        <family val="2"/>
        <scheme val="minor"/>
      </rPr>
      <t>≥ 60 (25, 39.1%)
41-59 (12, 18.8%)
≤ 40 (27, 42.2%)</t>
    </r>
  </si>
  <si>
    <r>
      <rPr>
        <b/>
        <sz val="11"/>
        <rFont val="Calibri"/>
        <family val="2"/>
        <scheme val="minor"/>
      </rPr>
      <t>NTM (n, %)</t>
    </r>
    <r>
      <rPr>
        <sz val="11"/>
        <rFont val="Calibri"/>
        <family val="2"/>
        <scheme val="minor"/>
      </rPr>
      <t xml:space="preserve">
DF508/DF508        - 6 (40%)
DF508/Unknown - 5 (33.3%)
Both unknown    - 4 (26.7%)
NR - 2
</t>
    </r>
    <r>
      <rPr>
        <b/>
        <sz val="11"/>
        <rFont val="Calibri"/>
        <family val="2"/>
        <scheme val="minor"/>
      </rPr>
      <t xml:space="preserve">Not NTM </t>
    </r>
    <r>
      <rPr>
        <sz val="11"/>
        <rFont val="Calibri"/>
        <family val="2"/>
        <scheme val="minor"/>
      </rPr>
      <t>(n, %)
DF508/DF508        - 33 (68.8%)
DF508/Unknown - 11 (22.9%)
Both unknown    - 4 (8.3%)
NR - 16</t>
    </r>
  </si>
  <si>
    <r>
      <rPr>
        <b/>
        <sz val="11"/>
        <rFont val="Calibri"/>
        <family val="2"/>
        <scheme val="minor"/>
      </rPr>
      <t>Total
n (%)</t>
    </r>
    <r>
      <rPr>
        <sz val="11"/>
        <rFont val="Calibri"/>
        <family val="2"/>
        <scheme val="minor"/>
      </rPr>
      <t xml:space="preserve">
&lt; 5y; 6648 (21.5)
5 - 9; 3428 (11.1)
10-17; 7121 (23)
18 - 44; 12184 (39.4)
&gt;44; 1515 4.9)</t>
    </r>
  </si>
  <si>
    <r>
      <rPr>
        <b/>
        <sz val="11"/>
        <rFont val="Calibri"/>
        <family val="2"/>
        <scheme val="minor"/>
      </rPr>
      <t>Total
n (%)</t>
    </r>
    <r>
      <rPr>
        <sz val="11"/>
        <rFont val="Calibri"/>
        <family val="2"/>
        <scheme val="minor"/>
      </rPr>
      <t xml:space="preserve">
14861 / 30896 (48.1)</t>
    </r>
  </si>
  <si>
    <r>
      <rPr>
        <b/>
        <sz val="11"/>
        <rFont val="Calibri"/>
        <family val="2"/>
        <scheme val="minor"/>
      </rPr>
      <t>Total
n (%)</t>
    </r>
    <r>
      <rPr>
        <sz val="11"/>
        <rFont val="Calibri"/>
        <family val="2"/>
        <scheme val="minor"/>
      </rPr>
      <t xml:space="preserve">
White - 28680 (92.8)
Black - 1119 (3.6)
Indian - 76 (0.2)
Asian - 115 (0.4)
Other - 489 (1.6)
Mixed - 417 (1.3)</t>
    </r>
  </si>
  <si>
    <r>
      <rPr>
        <b/>
        <sz val="11"/>
        <rFont val="Calibri"/>
        <family val="2"/>
        <scheme val="minor"/>
      </rPr>
      <t>Total
average FEV1-pp
mean ±SD</t>
    </r>
    <r>
      <rPr>
        <sz val="11"/>
        <rFont val="Calibri"/>
        <family val="2"/>
        <scheme val="minor"/>
      </rPr>
      <t xml:space="preserve">
74 (26)</t>
    </r>
  </si>
  <si>
    <r>
      <rPr>
        <b/>
        <sz val="11"/>
        <rFont val="Calibri"/>
        <family val="2"/>
        <scheme val="minor"/>
      </rPr>
      <t>Total
Average BMI
mean ±SD</t>
    </r>
    <r>
      <rPr>
        <sz val="11"/>
        <rFont val="Calibri"/>
        <family val="2"/>
        <scheme val="minor"/>
      </rPr>
      <t xml:space="preserve">
22.3 (4)</t>
    </r>
  </si>
  <si>
    <r>
      <rPr>
        <b/>
        <sz val="11"/>
        <rFont val="Calibri"/>
        <family val="2"/>
        <scheme val="minor"/>
      </rPr>
      <t>Total cohort</t>
    </r>
    <r>
      <rPr>
        <sz val="11"/>
        <rFont val="Calibri"/>
        <family val="2"/>
        <scheme val="minor"/>
      </rPr>
      <t xml:space="preserve">
8463/30896 (27.4)</t>
    </r>
  </si>
  <si>
    <r>
      <rPr>
        <b/>
        <sz val="11"/>
        <rFont val="Calibri"/>
        <family val="2"/>
        <scheme val="minor"/>
      </rPr>
      <t>Total cohort</t>
    </r>
    <r>
      <rPr>
        <sz val="11"/>
        <rFont val="Calibri"/>
        <family val="2"/>
        <scheme val="minor"/>
      </rPr>
      <t xml:space="preserve">
1806/20292 (8.9)</t>
    </r>
  </si>
  <si>
    <r>
      <rPr>
        <b/>
        <sz val="11"/>
        <rFont val="Calibri"/>
        <family val="2"/>
        <scheme val="minor"/>
      </rPr>
      <t>Total cohort</t>
    </r>
    <r>
      <rPr>
        <sz val="11"/>
        <rFont val="Calibri"/>
        <family val="2"/>
        <scheme val="minor"/>
      </rPr>
      <t xml:space="preserve">
16351/28892 (54.7)</t>
    </r>
  </si>
  <si>
    <r>
      <rPr>
        <b/>
        <sz val="11"/>
        <rFont val="Calibri"/>
        <family val="2"/>
        <scheme val="minor"/>
      </rPr>
      <t>CF population
mean</t>
    </r>
    <r>
      <rPr>
        <b/>
        <sz val="11"/>
        <rFont val="Calibri"/>
        <family val="2"/>
      </rPr>
      <t>±SD</t>
    </r>
    <r>
      <rPr>
        <sz val="11"/>
        <rFont val="Calibri"/>
        <family val="2"/>
      </rPr>
      <t xml:space="preserve">
17.8±9.2</t>
    </r>
  </si>
  <si>
    <r>
      <rPr>
        <b/>
        <sz val="11"/>
        <rFont val="Calibri"/>
        <family val="2"/>
        <scheme val="minor"/>
      </rPr>
      <t>CF population
n (%)</t>
    </r>
    <r>
      <rPr>
        <sz val="11"/>
        <rFont val="Calibri"/>
        <family val="2"/>
        <scheme val="minor"/>
      </rPr>
      <t xml:space="preserve">
53/91 (58.2)</t>
    </r>
  </si>
  <si>
    <r>
      <rPr>
        <b/>
        <sz val="11"/>
        <rFont val="Calibri"/>
        <family val="2"/>
        <scheme val="minor"/>
      </rPr>
      <t>Total 
mean ± SD</t>
    </r>
    <r>
      <rPr>
        <sz val="11"/>
        <rFont val="Calibri"/>
        <family val="2"/>
        <scheme val="minor"/>
      </rPr>
      <t xml:space="preserve">
20.51 ±10.4
</t>
    </r>
    <r>
      <rPr>
        <b/>
        <sz val="11"/>
        <rFont val="Calibri"/>
        <family val="2"/>
        <scheme val="minor"/>
      </rPr>
      <t xml:space="preserve">
NTM+</t>
    </r>
    <r>
      <rPr>
        <sz val="11"/>
        <rFont val="Calibri"/>
        <family val="2"/>
        <scheme val="minor"/>
      </rPr>
      <t xml:space="preserve">
24.2±10.9</t>
    </r>
  </si>
  <si>
    <r>
      <rPr>
        <b/>
        <sz val="11"/>
        <rFont val="Calibri"/>
        <family val="2"/>
        <scheme val="minor"/>
      </rPr>
      <t>Total 
females (%)</t>
    </r>
    <r>
      <rPr>
        <sz val="11"/>
        <rFont val="Calibri"/>
        <family val="2"/>
        <scheme val="minor"/>
      </rPr>
      <t xml:space="preserve">
112/186 (60.2%)
</t>
    </r>
    <r>
      <rPr>
        <b/>
        <sz val="11"/>
        <rFont val="Calibri"/>
        <family val="2"/>
        <scheme val="minor"/>
      </rPr>
      <t xml:space="preserve">
NTM+</t>
    </r>
    <r>
      <rPr>
        <sz val="11"/>
        <rFont val="Calibri"/>
        <family val="2"/>
        <scheme val="minor"/>
      </rPr>
      <t xml:space="preserve">
24/42 (57.1)</t>
    </r>
  </si>
  <si>
    <r>
      <rPr>
        <b/>
        <sz val="11"/>
        <rFont val="Calibri"/>
        <family val="2"/>
        <scheme val="minor"/>
      </rPr>
      <t>average FEV1 (L)
mean ± SD</t>
    </r>
    <r>
      <rPr>
        <sz val="11"/>
        <rFont val="Calibri"/>
        <family val="2"/>
        <scheme val="minor"/>
      </rPr>
      <t xml:space="preserve">
67.9±22.09
</t>
    </r>
    <r>
      <rPr>
        <b/>
        <sz val="11"/>
        <rFont val="Calibri"/>
        <family val="2"/>
        <scheme val="minor"/>
      </rPr>
      <t xml:space="preserve">
NTM+</t>
    </r>
    <r>
      <rPr>
        <sz val="11"/>
        <rFont val="Calibri"/>
        <family val="2"/>
        <scheme val="minor"/>
      </rPr>
      <t xml:space="preserve">
56.7±19.6</t>
    </r>
  </si>
  <si>
    <r>
      <rPr>
        <b/>
        <sz val="11"/>
        <rFont val="Calibri"/>
        <family val="2"/>
        <scheme val="minor"/>
      </rPr>
      <t>ATS 1997</t>
    </r>
    <r>
      <rPr>
        <sz val="11"/>
        <rFont val="Calibri"/>
        <family val="2"/>
        <scheme val="minor"/>
      </rPr>
      <t xml:space="preserve">
12/186 (6.45)
</t>
    </r>
    <r>
      <rPr>
        <b/>
        <sz val="11"/>
        <rFont val="Calibri"/>
        <family val="2"/>
        <scheme val="minor"/>
      </rPr>
      <t xml:space="preserve">
ATS 2007</t>
    </r>
    <r>
      <rPr>
        <sz val="11"/>
        <rFont val="Calibri"/>
        <family val="2"/>
        <scheme val="minor"/>
      </rPr>
      <t xml:space="preserve">
10/186(10.75%)</t>
    </r>
  </si>
  <si>
    <r>
      <rPr>
        <b/>
        <sz val="11"/>
        <rFont val="Calibri"/>
        <family val="2"/>
        <scheme val="minor"/>
      </rPr>
      <t>During study period
Total CF
n (%)</t>
    </r>
    <r>
      <rPr>
        <sz val="11"/>
        <rFont val="Calibri"/>
        <family val="2"/>
        <scheme val="minor"/>
      </rPr>
      <t xml:space="preserve">
Systemic - 13/186 (70)
Inhaled - 96/186 (51.6)
</t>
    </r>
    <r>
      <rPr>
        <b/>
        <sz val="11"/>
        <rFont val="Calibri"/>
        <family val="2"/>
        <scheme val="minor"/>
      </rPr>
      <t xml:space="preserve">
NTM+</t>
    </r>
    <r>
      <rPr>
        <sz val="11"/>
        <rFont val="Calibri"/>
        <family val="2"/>
        <scheme val="minor"/>
      </rPr>
      <t xml:space="preserve">
Systemic - 3/42 (7.1)
Inhaled - 26/42 (61.9)</t>
    </r>
  </si>
  <si>
    <r>
      <rPr>
        <b/>
        <sz val="11"/>
        <rFont val="Calibri"/>
        <family val="2"/>
        <scheme val="minor"/>
      </rPr>
      <t>During study period
NTM -
n (%)</t>
    </r>
    <r>
      <rPr>
        <sz val="11"/>
        <rFont val="Calibri"/>
        <family val="2"/>
        <scheme val="minor"/>
      </rPr>
      <t xml:space="preserve">
31/144 (21.5)
</t>
    </r>
    <r>
      <rPr>
        <b/>
        <sz val="11"/>
        <rFont val="Calibri"/>
        <family val="2"/>
        <scheme val="minor"/>
      </rPr>
      <t xml:space="preserve">NTM+
</t>
    </r>
    <r>
      <rPr>
        <sz val="11"/>
        <rFont val="Calibri"/>
        <family val="2"/>
        <scheme val="minor"/>
      </rPr>
      <t>28/42 (66.67)</t>
    </r>
  </si>
  <si>
    <r>
      <rPr>
        <b/>
        <sz val="11"/>
        <rFont val="Calibri"/>
        <family val="2"/>
        <scheme val="minor"/>
      </rPr>
      <t>During study period
NTM -
n (%)</t>
    </r>
    <r>
      <rPr>
        <sz val="11"/>
        <rFont val="Calibri"/>
        <family val="2"/>
        <scheme val="minor"/>
      </rPr>
      <t xml:space="preserve">
3/144 (2.1)
</t>
    </r>
    <r>
      <rPr>
        <b/>
        <sz val="11"/>
        <rFont val="Calibri"/>
        <family val="2"/>
        <scheme val="minor"/>
      </rPr>
      <t xml:space="preserve">NTM+
</t>
    </r>
    <r>
      <rPr>
        <sz val="11"/>
        <rFont val="Calibri"/>
        <family val="2"/>
        <scheme val="minor"/>
      </rPr>
      <t>3/42 (7.1)</t>
    </r>
  </si>
  <si>
    <r>
      <rPr>
        <b/>
        <sz val="11"/>
        <rFont val="Calibri"/>
        <family val="2"/>
        <scheme val="minor"/>
      </rPr>
      <t>During study period
Total CF
n (%)</t>
    </r>
    <r>
      <rPr>
        <sz val="11"/>
        <rFont val="Calibri"/>
        <family val="2"/>
        <scheme val="minor"/>
      </rPr>
      <t xml:space="preserve">
104/186 (55.9)
</t>
    </r>
    <r>
      <rPr>
        <b/>
        <sz val="11"/>
        <rFont val="Calibri"/>
        <family val="2"/>
        <scheme val="minor"/>
      </rPr>
      <t xml:space="preserve">NTM+
</t>
    </r>
    <r>
      <rPr>
        <sz val="11"/>
        <rFont val="Calibri"/>
        <family val="2"/>
        <scheme val="minor"/>
      </rPr>
      <t>30/42 (71.4)</t>
    </r>
  </si>
  <si>
    <r>
      <t xml:space="preserve">Range 
2 - 52 years
</t>
    </r>
    <r>
      <rPr>
        <b/>
        <sz val="11"/>
        <rFont val="Calibri"/>
        <family val="2"/>
        <scheme val="minor"/>
      </rPr>
      <t xml:space="preserve">pNTM disease
</t>
    </r>
    <r>
      <rPr>
        <sz val="11"/>
        <rFont val="Calibri"/>
        <family val="2"/>
        <scheme val="minor"/>
      </rPr>
      <t xml:space="preserve">15.7 </t>
    </r>
    <r>
      <rPr>
        <sz val="11"/>
        <rFont val="Calibri"/>
        <family val="2"/>
      </rPr>
      <t>±</t>
    </r>
    <r>
      <rPr>
        <sz val="9.35"/>
        <rFont val="Calibri"/>
        <family val="2"/>
      </rPr>
      <t xml:space="preserve"> 9.6</t>
    </r>
    <r>
      <rPr>
        <b/>
        <sz val="11"/>
        <rFont val="Calibri"/>
        <family val="2"/>
        <scheme val="minor"/>
      </rPr>
      <t xml:space="preserve">
</t>
    </r>
  </si>
  <si>
    <r>
      <t xml:space="preserve">
</t>
    </r>
    <r>
      <rPr>
        <b/>
        <sz val="11"/>
        <rFont val="Calibri"/>
        <family val="2"/>
        <scheme val="minor"/>
      </rPr>
      <t xml:space="preserve">pNTM disease
</t>
    </r>
    <r>
      <rPr>
        <sz val="11"/>
        <rFont val="Calibri"/>
        <family val="2"/>
        <scheme val="minor"/>
      </rPr>
      <t xml:space="preserve">65.5 </t>
    </r>
    <r>
      <rPr>
        <sz val="11"/>
        <rFont val="Calibri"/>
        <family val="2"/>
      </rPr>
      <t>±</t>
    </r>
    <r>
      <rPr>
        <sz val="9.35"/>
        <rFont val="Calibri"/>
        <family val="2"/>
      </rPr>
      <t xml:space="preserve"> 25.4
(33 - 104)</t>
    </r>
    <r>
      <rPr>
        <b/>
        <sz val="11"/>
        <rFont val="Calibri"/>
        <family val="2"/>
        <scheme val="minor"/>
      </rPr>
      <t xml:space="preserve">
</t>
    </r>
  </si>
  <si>
    <r>
      <t xml:space="preserve">
</t>
    </r>
    <r>
      <rPr>
        <b/>
        <sz val="11"/>
        <rFont val="Calibri"/>
        <family val="2"/>
        <scheme val="minor"/>
      </rPr>
      <t xml:space="preserve">pNTM disease
</t>
    </r>
    <r>
      <rPr>
        <sz val="11"/>
        <rFont val="Calibri"/>
        <family val="2"/>
        <scheme val="minor"/>
      </rPr>
      <t>Df508/DF508 - 1
DF508/Other - 1
W1282X/Other - 2
Others - 2</t>
    </r>
    <r>
      <rPr>
        <b/>
        <sz val="11"/>
        <rFont val="Calibri"/>
        <family val="2"/>
        <scheme val="minor"/>
      </rPr>
      <t xml:space="preserve">
</t>
    </r>
  </si>
  <si>
    <r>
      <t xml:space="preserve">
</t>
    </r>
    <r>
      <rPr>
        <b/>
        <sz val="11"/>
        <rFont val="Calibri"/>
        <family val="2"/>
        <scheme val="minor"/>
      </rPr>
      <t xml:space="preserve">pNTM disease
</t>
    </r>
    <r>
      <rPr>
        <sz val="11"/>
        <rFont val="Calibri"/>
        <family val="2"/>
        <scheme val="minor"/>
      </rPr>
      <t>MABc - 5</t>
    </r>
  </si>
  <si>
    <r>
      <t xml:space="preserve">
</t>
    </r>
    <r>
      <rPr>
        <b/>
        <sz val="11"/>
        <rFont val="Calibri"/>
        <family val="2"/>
        <scheme val="minor"/>
      </rPr>
      <t>pNTM disease</t>
    </r>
    <r>
      <rPr>
        <sz val="11"/>
        <rFont val="Calibri"/>
        <family val="2"/>
        <scheme val="minor"/>
      </rPr>
      <t xml:space="preserve">
M. simiae - 1</t>
    </r>
  </si>
  <si>
    <r>
      <rPr>
        <b/>
        <sz val="11"/>
        <rFont val="Calibri"/>
        <family val="2"/>
        <scheme val="minor"/>
      </rPr>
      <t>Study population
mean±SD</t>
    </r>
    <r>
      <rPr>
        <sz val="11"/>
        <rFont val="Calibri"/>
        <family val="2"/>
        <scheme val="minor"/>
      </rPr>
      <t xml:space="preserve">
23 ± 9
</t>
    </r>
    <r>
      <rPr>
        <b/>
        <sz val="11"/>
        <rFont val="Calibri"/>
        <family val="2"/>
        <scheme val="minor"/>
      </rPr>
      <t>NTM+</t>
    </r>
    <r>
      <rPr>
        <sz val="11"/>
        <rFont val="Calibri"/>
        <family val="2"/>
        <scheme val="minor"/>
      </rPr>
      <t xml:space="preserve">
26 ± 11</t>
    </r>
  </si>
  <si>
    <r>
      <rPr>
        <b/>
        <sz val="11"/>
        <rFont val="Calibri"/>
        <family val="2"/>
        <scheme val="minor"/>
      </rPr>
      <t>Study population
n (%)</t>
    </r>
    <r>
      <rPr>
        <sz val="11"/>
        <rFont val="Calibri"/>
        <family val="2"/>
        <scheme val="minor"/>
      </rPr>
      <t xml:space="preserve">
463/986 (47)
</t>
    </r>
    <r>
      <rPr>
        <b/>
        <sz val="11"/>
        <rFont val="Calibri"/>
        <family val="2"/>
        <scheme val="minor"/>
      </rPr>
      <t>NTM+</t>
    </r>
    <r>
      <rPr>
        <sz val="11"/>
        <rFont val="Calibri"/>
        <family val="2"/>
        <scheme val="minor"/>
      </rPr>
      <t xml:space="preserve">
61/128 (48)</t>
    </r>
  </si>
  <si>
    <r>
      <rPr>
        <b/>
        <sz val="11"/>
        <rFont val="Calibri"/>
        <family val="2"/>
        <scheme val="minor"/>
      </rPr>
      <t>Study population
n (%)</t>
    </r>
    <r>
      <rPr>
        <sz val="11"/>
        <rFont val="Calibri"/>
        <family val="2"/>
        <scheme val="minor"/>
      </rPr>
      <t xml:space="preserve">
White - 956/986 (97)</t>
    </r>
    <r>
      <rPr>
        <b/>
        <sz val="11"/>
        <color theme="1"/>
        <rFont val="Calibri"/>
        <family val="2"/>
        <scheme val="minor"/>
      </rPr>
      <t/>
    </r>
  </si>
  <si>
    <r>
      <rPr>
        <b/>
        <sz val="11"/>
        <rFont val="Calibri"/>
        <family val="2"/>
        <scheme val="minor"/>
      </rPr>
      <t>FEV1-pp
mean±SD</t>
    </r>
    <r>
      <rPr>
        <sz val="11"/>
        <rFont val="Calibri"/>
        <family val="2"/>
        <scheme val="minor"/>
      </rPr>
      <t xml:space="preserve">
55 ± 22
</t>
    </r>
    <r>
      <rPr>
        <b/>
        <sz val="11"/>
        <rFont val="Calibri"/>
        <family val="2"/>
        <scheme val="minor"/>
      </rPr>
      <t>NTM+</t>
    </r>
    <r>
      <rPr>
        <sz val="11"/>
        <rFont val="Calibri"/>
        <family val="2"/>
        <scheme val="minor"/>
      </rPr>
      <t xml:space="preserve">
60 ± 23</t>
    </r>
  </si>
  <si>
    <r>
      <rPr>
        <b/>
        <sz val="11"/>
        <rFont val="Calibri"/>
        <family val="2"/>
        <scheme val="minor"/>
      </rPr>
      <t>FEV1-pp
mean±SD</t>
    </r>
    <r>
      <rPr>
        <sz val="11"/>
        <rFont val="Calibri"/>
        <family val="2"/>
        <scheme val="minor"/>
      </rPr>
      <t xml:space="preserve">
19 ± 3
</t>
    </r>
    <r>
      <rPr>
        <b/>
        <sz val="11"/>
        <rFont val="Calibri"/>
        <family val="2"/>
        <scheme val="minor"/>
      </rPr>
      <t>NTM+</t>
    </r>
    <r>
      <rPr>
        <sz val="11"/>
        <rFont val="Calibri"/>
        <family val="2"/>
        <scheme val="minor"/>
      </rPr>
      <t xml:space="preserve">
19 ± 3</t>
    </r>
  </si>
  <si>
    <r>
      <rPr>
        <b/>
        <sz val="11"/>
        <rFont val="Calibri"/>
        <family val="2"/>
        <scheme val="minor"/>
      </rPr>
      <t xml:space="preserve">M. lentiflavum +
</t>
    </r>
    <r>
      <rPr>
        <sz val="11"/>
        <rFont val="Calibri"/>
        <family val="2"/>
        <scheme val="minor"/>
      </rPr>
      <t>6/6 (100%)</t>
    </r>
  </si>
  <si>
    <r>
      <rPr>
        <b/>
        <sz val="11"/>
        <rFont val="Calibri"/>
        <family val="2"/>
        <scheme val="minor"/>
      </rPr>
      <t>At inclusion 
mean±SD</t>
    </r>
    <r>
      <rPr>
        <sz val="11"/>
        <rFont val="Calibri"/>
        <family val="2"/>
        <scheme val="minor"/>
      </rPr>
      <t xml:space="preserve">
12.0±6.1</t>
    </r>
  </si>
  <si>
    <r>
      <rPr>
        <b/>
        <sz val="11"/>
        <rFont val="Calibri"/>
        <family val="2"/>
        <scheme val="minor"/>
      </rPr>
      <t>Time of first isolation
NTM+
median(IQR)</t>
    </r>
    <r>
      <rPr>
        <sz val="11"/>
        <rFont val="Calibri"/>
        <family val="2"/>
        <scheme val="minor"/>
      </rPr>
      <t xml:space="preserve">
19 (13-22)</t>
    </r>
  </si>
  <si>
    <r>
      <rPr>
        <b/>
        <sz val="11"/>
        <rFont val="Calibri"/>
        <family val="2"/>
        <scheme val="minor"/>
      </rPr>
      <t xml:space="preserve">Time of 1st isolation
NTM+
</t>
    </r>
    <r>
      <rPr>
        <sz val="11"/>
        <rFont val="Calibri"/>
        <family val="2"/>
        <scheme val="minor"/>
      </rPr>
      <t>45/157 (28.7)</t>
    </r>
  </si>
  <si>
    <r>
      <rPr>
        <b/>
        <sz val="11"/>
        <rFont val="Calibri"/>
        <family val="2"/>
        <scheme val="minor"/>
      </rPr>
      <t>Time of first isolation
Fev1%-pp
median(IQR)</t>
    </r>
    <r>
      <rPr>
        <sz val="11"/>
        <rFont val="Calibri"/>
        <family val="2"/>
        <scheme val="minor"/>
      </rPr>
      <t xml:space="preserve">
82 (61-97)</t>
    </r>
  </si>
  <si>
    <r>
      <rPr>
        <b/>
        <sz val="11"/>
        <rFont val="Calibri"/>
        <family val="2"/>
        <scheme val="minor"/>
      </rPr>
      <t xml:space="preserve">Time of 1st isolation
NTM+
F508del/F508del - 
</t>
    </r>
    <r>
      <rPr>
        <sz val="11"/>
        <rFont val="Calibri"/>
        <family val="2"/>
        <scheme val="minor"/>
      </rPr>
      <t>105/157 (61)</t>
    </r>
  </si>
  <si>
    <r>
      <rPr>
        <b/>
        <sz val="11"/>
        <rFont val="Calibri"/>
        <family val="2"/>
        <scheme val="minor"/>
      </rPr>
      <t>Time of first isolation
Z-BMI
median(IQR)</t>
    </r>
    <r>
      <rPr>
        <sz val="11"/>
        <rFont val="Calibri"/>
        <family val="2"/>
        <scheme val="minor"/>
      </rPr>
      <t xml:space="preserve">
-0.4 (-09, -0.5)</t>
    </r>
  </si>
  <si>
    <r>
      <rPr>
        <b/>
        <sz val="11"/>
        <rFont val="Calibri"/>
        <family val="2"/>
        <scheme val="minor"/>
      </rPr>
      <t>NTM+
mean±SD,years</t>
    </r>
    <r>
      <rPr>
        <sz val="11"/>
        <rFont val="Calibri"/>
        <family val="2"/>
        <scheme val="minor"/>
      </rPr>
      <t xml:space="preserve">
15.1 ±2.2
</t>
    </r>
    <r>
      <rPr>
        <b/>
        <sz val="11"/>
        <rFont val="Calibri"/>
        <family val="2"/>
        <scheme val="minor"/>
      </rPr>
      <t xml:space="preserve">
NTM-</t>
    </r>
    <r>
      <rPr>
        <sz val="11"/>
        <rFont val="Calibri"/>
        <family val="2"/>
        <scheme val="minor"/>
      </rPr>
      <t xml:space="preserve">
14.0±3.0</t>
    </r>
  </si>
  <si>
    <r>
      <rPr>
        <b/>
        <sz val="11"/>
        <rFont val="Calibri"/>
        <family val="2"/>
        <scheme val="minor"/>
      </rPr>
      <t xml:space="preserve">NTM+
</t>
    </r>
    <r>
      <rPr>
        <sz val="11"/>
        <rFont val="Calibri"/>
        <family val="2"/>
        <scheme val="minor"/>
      </rPr>
      <t xml:space="preserve">4/6 (66.7)
</t>
    </r>
    <r>
      <rPr>
        <b/>
        <sz val="11"/>
        <rFont val="Calibri"/>
        <family val="2"/>
        <scheme val="minor"/>
      </rPr>
      <t xml:space="preserve">
NTM-</t>
    </r>
    <r>
      <rPr>
        <sz val="11"/>
        <rFont val="Calibri"/>
        <family val="2"/>
        <scheme val="minor"/>
      </rPr>
      <t xml:space="preserve">
49/92 (53.3)</t>
    </r>
  </si>
  <si>
    <r>
      <rPr>
        <b/>
        <sz val="11"/>
        <rFont val="Calibri"/>
        <family val="2"/>
        <scheme val="minor"/>
      </rPr>
      <t>Day of culture
NTM-
FEV1pp
mean±SD</t>
    </r>
    <r>
      <rPr>
        <sz val="11"/>
        <rFont val="Calibri"/>
        <family val="2"/>
        <scheme val="minor"/>
      </rPr>
      <t xml:space="preserve">
14.0±3.0
</t>
    </r>
    <r>
      <rPr>
        <b/>
        <sz val="11"/>
        <rFont val="Calibri"/>
        <family val="2"/>
        <scheme val="minor"/>
      </rPr>
      <t xml:space="preserve">
NTM+</t>
    </r>
    <r>
      <rPr>
        <sz val="11"/>
        <rFont val="Calibri"/>
        <family val="2"/>
        <scheme val="minor"/>
      </rPr>
      <t xml:space="preserve">
15.1 ±2.2</t>
    </r>
  </si>
  <si>
    <r>
      <rPr>
        <b/>
        <sz val="11"/>
        <rFont val="Calibri"/>
        <family val="2"/>
        <scheme val="minor"/>
      </rPr>
      <t>Day of culture
NTM-
Z-score
mean±SD</t>
    </r>
    <r>
      <rPr>
        <sz val="11"/>
        <rFont val="Calibri"/>
        <family val="2"/>
        <scheme val="minor"/>
      </rPr>
      <t xml:space="preserve">
-0.35 ±1.1
</t>
    </r>
    <r>
      <rPr>
        <b/>
        <sz val="11"/>
        <rFont val="Calibri"/>
        <family val="2"/>
        <scheme val="minor"/>
      </rPr>
      <t xml:space="preserve">
NTM+</t>
    </r>
    <r>
      <rPr>
        <sz val="11"/>
        <rFont val="Calibri"/>
        <family val="2"/>
        <scheme val="minor"/>
      </rPr>
      <t xml:space="preserve">
-1.08±1.98</t>
    </r>
  </si>
  <si>
    <r>
      <rPr>
        <b/>
        <sz val="11"/>
        <rFont val="Calibri"/>
        <family val="2"/>
        <scheme val="minor"/>
      </rPr>
      <t xml:space="preserve">All population
</t>
    </r>
    <r>
      <rPr>
        <sz val="11"/>
        <rFont val="Calibri"/>
        <family val="2"/>
        <scheme val="minor"/>
      </rPr>
      <t xml:space="preserve">27/98 (27.6%)
</t>
    </r>
    <r>
      <rPr>
        <b/>
        <sz val="11"/>
        <rFont val="Calibri"/>
        <family val="2"/>
        <scheme val="minor"/>
      </rPr>
      <t xml:space="preserve">
NTM+</t>
    </r>
    <r>
      <rPr>
        <sz val="11"/>
        <rFont val="Calibri"/>
        <family val="2"/>
        <scheme val="minor"/>
      </rPr>
      <t xml:space="preserve">
3/6 (50%)</t>
    </r>
  </si>
  <si>
    <r>
      <rPr>
        <b/>
        <sz val="11"/>
        <rFont val="Calibri"/>
        <family val="2"/>
        <scheme val="minor"/>
      </rPr>
      <t xml:space="preserve">Macrolide course in previous 12 m
All population
</t>
    </r>
    <r>
      <rPr>
        <sz val="11"/>
        <rFont val="Calibri"/>
        <family val="2"/>
        <scheme val="minor"/>
      </rPr>
      <t xml:space="preserve">26/98 (27%)
</t>
    </r>
    <r>
      <rPr>
        <b/>
        <sz val="11"/>
        <rFont val="Calibri"/>
        <family val="2"/>
        <scheme val="minor"/>
      </rPr>
      <t xml:space="preserve">
NTM+</t>
    </r>
    <r>
      <rPr>
        <sz val="11"/>
        <rFont val="Calibri"/>
        <family val="2"/>
        <scheme val="minor"/>
      </rPr>
      <t xml:space="preserve">
1/6 (16%)</t>
    </r>
  </si>
  <si>
    <r>
      <t xml:space="preserve">mean(range)
18.9y (0.33 - 82)
</t>
    </r>
    <r>
      <rPr>
        <b/>
        <sz val="11"/>
        <rFont val="Calibri"/>
        <family val="2"/>
        <scheme val="minor"/>
      </rPr>
      <t>NTM positive</t>
    </r>
    <r>
      <rPr>
        <sz val="11"/>
        <rFont val="Calibri"/>
        <family val="2"/>
        <scheme val="minor"/>
      </rPr>
      <t xml:space="preserve">
</t>
    </r>
    <r>
      <rPr>
        <sz val="11"/>
        <rFont val="Calibri"/>
        <family val="2"/>
      </rPr>
      <t>≤10y - 17
11 to 15y - 27
16 to 20y - 22
21 to 25y - 18
&gt;25y - 20</t>
    </r>
  </si>
  <si>
    <r>
      <t>mean ±</t>
    </r>
    <r>
      <rPr>
        <sz val="9.35"/>
        <rFont val="Calibri"/>
        <family val="2"/>
        <scheme val="minor"/>
      </rPr>
      <t xml:space="preserve"> sd
12.1 ± 3.1
</t>
    </r>
    <r>
      <rPr>
        <sz val="9.35"/>
        <rFont val="Calibri"/>
        <family val="2"/>
      </rPr>
      <t xml:space="preserve">
NTM positive
15.5 ± 1.7</t>
    </r>
  </si>
  <si>
    <r>
      <t xml:space="preserve">300/7122 (4.21%)
</t>
    </r>
    <r>
      <rPr>
        <b/>
        <sz val="11"/>
        <rFont val="Calibri"/>
        <family val="2"/>
        <scheme val="minor"/>
      </rPr>
      <t xml:space="preserve">Adult
</t>
    </r>
    <r>
      <rPr>
        <sz val="11"/>
        <rFont val="Calibri"/>
        <family val="2"/>
        <scheme val="minor"/>
      </rPr>
      <t xml:space="preserve">190/3805 (4.99%)
</t>
    </r>
    <r>
      <rPr>
        <b/>
        <sz val="11"/>
        <rFont val="Calibri"/>
        <family val="2"/>
        <scheme val="minor"/>
      </rPr>
      <t>Pediatric</t>
    </r>
    <r>
      <rPr>
        <sz val="11"/>
        <rFont val="Calibri"/>
        <family val="2"/>
        <scheme val="minor"/>
      </rPr>
      <t xml:space="preserve">
110/3317 (3.32%)</t>
    </r>
  </si>
  <si>
    <r>
      <rPr>
        <b/>
        <sz val="11"/>
        <rFont val="Calibri"/>
        <family val="2"/>
        <scheme val="minor"/>
      </rPr>
      <t>Cf population
mean(range)</t>
    </r>
    <r>
      <rPr>
        <sz val="11"/>
        <rFont val="Calibri"/>
        <family val="2"/>
        <scheme val="minor"/>
      </rPr>
      <t xml:space="preserve">
11.3 (0.2  - 32y)
</t>
    </r>
    <r>
      <rPr>
        <b/>
        <sz val="11"/>
        <rFont val="Calibri"/>
        <family val="2"/>
        <scheme val="minor"/>
      </rPr>
      <t xml:space="preserve">
MABs+</t>
    </r>
    <r>
      <rPr>
        <sz val="11"/>
        <rFont val="Calibri"/>
        <family val="2"/>
        <scheme val="minor"/>
      </rPr>
      <t xml:space="preserve">
11.9 (2.5-22y)
</t>
    </r>
    <r>
      <rPr>
        <b/>
        <sz val="11"/>
        <rFont val="Calibri"/>
        <family val="2"/>
        <scheme val="minor"/>
      </rPr>
      <t xml:space="preserve">
MAC+</t>
    </r>
    <r>
      <rPr>
        <sz val="11"/>
        <rFont val="Calibri"/>
        <family val="2"/>
        <scheme val="minor"/>
      </rPr>
      <t xml:space="preserve">
17.5 (13-25y)</t>
    </r>
  </si>
  <si>
    <r>
      <rPr>
        <b/>
        <sz val="11"/>
        <rFont val="Calibri"/>
        <family val="2"/>
        <scheme val="minor"/>
      </rPr>
      <t>Cf population
n (%)</t>
    </r>
    <r>
      <rPr>
        <sz val="11"/>
        <rFont val="Calibri"/>
        <family val="2"/>
        <scheme val="minor"/>
      </rPr>
      <t xml:space="preserve">
158/296 (53.4)
</t>
    </r>
    <r>
      <rPr>
        <b/>
        <sz val="11"/>
        <rFont val="Calibri"/>
        <family val="2"/>
        <scheme val="minor"/>
      </rPr>
      <t xml:space="preserve">
MABs+</t>
    </r>
    <r>
      <rPr>
        <sz val="11"/>
        <rFont val="Calibri"/>
        <family val="2"/>
        <scheme val="minor"/>
      </rPr>
      <t xml:space="preserve">
9/15  (60)</t>
    </r>
  </si>
  <si>
    <r>
      <rPr>
        <b/>
        <sz val="11"/>
        <rFont val="Calibri"/>
        <family val="2"/>
        <scheme val="minor"/>
      </rPr>
      <t xml:space="preserve">Time of 1st isolation
MABs +
range FEV1pp
</t>
    </r>
    <r>
      <rPr>
        <sz val="11"/>
        <rFont val="Calibri"/>
        <family val="2"/>
        <scheme val="minor"/>
      </rPr>
      <t xml:space="preserve">14-99
</t>
    </r>
    <r>
      <rPr>
        <b/>
        <sz val="11"/>
        <rFont val="Calibri"/>
        <family val="2"/>
        <scheme val="minor"/>
      </rPr>
      <t>MAC+</t>
    </r>
    <r>
      <rPr>
        <sz val="11"/>
        <rFont val="Calibri"/>
        <family val="2"/>
        <scheme val="minor"/>
      </rPr>
      <t xml:space="preserve">
31-104</t>
    </r>
  </si>
  <si>
    <r>
      <rPr>
        <b/>
        <sz val="11"/>
        <rFont val="Calibri"/>
        <family val="2"/>
        <scheme val="minor"/>
      </rPr>
      <t>MABs+</t>
    </r>
    <r>
      <rPr>
        <sz val="11"/>
        <rFont val="Calibri"/>
        <family val="2"/>
        <scheme val="minor"/>
      </rPr>
      <t xml:space="preserve">
F508del/F508del - 8/14
F508del/other - 4/14</t>
    </r>
  </si>
  <si>
    <r>
      <t xml:space="preserve">29/296 (9.8%)
</t>
    </r>
    <r>
      <rPr>
        <b/>
        <sz val="11"/>
        <rFont val="Calibri"/>
        <family val="2"/>
        <scheme val="minor"/>
      </rPr>
      <t>MABs+</t>
    </r>
    <r>
      <rPr>
        <sz val="11"/>
        <rFont val="Calibri"/>
        <family val="2"/>
        <scheme val="minor"/>
      </rPr>
      <t xml:space="preserve">
15/296 (5.1%)</t>
    </r>
  </si>
  <si>
    <r>
      <rPr>
        <b/>
        <sz val="11"/>
        <rFont val="Calibri"/>
        <family val="2"/>
        <scheme val="minor"/>
      </rPr>
      <t>MABs +</t>
    </r>
    <r>
      <rPr>
        <sz val="11"/>
        <rFont val="Calibri"/>
        <family val="2"/>
        <scheme val="minor"/>
      </rPr>
      <t xml:space="preserve">
4/296 (1.4%)</t>
    </r>
  </si>
  <si>
    <r>
      <rPr>
        <b/>
        <sz val="11"/>
        <rFont val="Calibri"/>
        <family val="2"/>
        <scheme val="minor"/>
      </rPr>
      <t>At least 3+ cultures in the previous y
MABS+</t>
    </r>
    <r>
      <rPr>
        <sz val="11"/>
        <rFont val="Calibri"/>
        <family val="2"/>
        <scheme val="minor"/>
      </rPr>
      <t xml:space="preserve">
6/15 (0.4%)</t>
    </r>
  </si>
  <si>
    <r>
      <rPr>
        <b/>
        <sz val="11"/>
        <rFont val="Calibri"/>
        <family val="2"/>
        <scheme val="minor"/>
      </rPr>
      <t>NTM+</t>
    </r>
    <r>
      <rPr>
        <sz val="11"/>
        <rFont val="Calibri"/>
        <family val="2"/>
        <scheme val="minor"/>
      </rPr>
      <t xml:space="preserve">
mean: 21
range: 17 - 29y</t>
    </r>
  </si>
  <si>
    <r>
      <rPr>
        <b/>
        <sz val="11"/>
        <rFont val="Calibri"/>
        <family val="2"/>
        <scheme val="minor"/>
      </rPr>
      <t>NTM+</t>
    </r>
    <r>
      <rPr>
        <sz val="11"/>
        <rFont val="Calibri"/>
        <family val="2"/>
        <scheme val="minor"/>
      </rPr>
      <t xml:space="preserve">
2/4 (50%)</t>
    </r>
  </si>
  <si>
    <r>
      <rPr>
        <b/>
        <sz val="11"/>
        <rFont val="Calibri"/>
        <family val="2"/>
        <scheme val="minor"/>
      </rPr>
      <t>NTM+</t>
    </r>
    <r>
      <rPr>
        <sz val="11"/>
        <rFont val="Calibri"/>
        <family val="2"/>
        <scheme val="minor"/>
      </rPr>
      <t xml:space="preserve">
1/4 (25%)</t>
    </r>
  </si>
  <si>
    <r>
      <rPr>
        <b/>
        <sz val="11"/>
        <rFont val="Calibri"/>
        <family val="2"/>
        <scheme val="minor"/>
      </rPr>
      <t>NTM positive</t>
    </r>
    <r>
      <rPr>
        <sz val="11"/>
        <rFont val="Calibri"/>
        <family val="2"/>
        <scheme val="minor"/>
      </rPr>
      <t xml:space="preserve">
mean (sd)
16.07 (4.55)
9 -  25 (range)</t>
    </r>
  </si>
  <si>
    <r>
      <rPr>
        <b/>
        <sz val="11"/>
        <rFont val="Calibri"/>
        <family val="2"/>
        <scheme val="minor"/>
      </rPr>
      <t>NTM positive</t>
    </r>
    <r>
      <rPr>
        <sz val="11"/>
        <rFont val="Calibri"/>
        <family val="2"/>
        <scheme val="minor"/>
      </rPr>
      <t xml:space="preserve">
4 / 14 (28.6%)</t>
    </r>
  </si>
  <si>
    <r>
      <rPr>
        <b/>
        <sz val="11"/>
        <rFont val="Calibri"/>
        <family val="2"/>
        <scheme val="minor"/>
      </rPr>
      <t xml:space="preserve">NTM positive (n=14)
</t>
    </r>
    <r>
      <rPr>
        <sz val="11"/>
        <rFont val="Calibri"/>
        <family val="2"/>
        <scheme val="minor"/>
      </rPr>
      <t>F508del/F508del - 71.4 %
F508del/other - 14.3 %
Others - 7.1 %
Unknown - 7.1 %</t>
    </r>
  </si>
  <si>
    <r>
      <rPr>
        <b/>
        <sz val="11"/>
        <rFont val="Calibri"/>
        <family val="2"/>
        <scheme val="minor"/>
      </rPr>
      <t xml:space="preserve">NTM positive </t>
    </r>
    <r>
      <rPr>
        <sz val="11"/>
        <rFont val="Calibri"/>
        <family val="2"/>
        <scheme val="minor"/>
      </rPr>
      <t xml:space="preserve">
 8 / 14 (57.1%) </t>
    </r>
  </si>
  <si>
    <r>
      <rPr>
        <b/>
        <sz val="11"/>
        <rFont val="Calibri"/>
        <family val="2"/>
        <scheme val="minor"/>
      </rPr>
      <t xml:space="preserve">mean 
</t>
    </r>
    <r>
      <rPr>
        <sz val="11"/>
        <rFont val="Calibri"/>
        <family val="2"/>
        <scheme val="minor"/>
      </rPr>
      <t xml:space="preserve">19.2
</t>
    </r>
    <r>
      <rPr>
        <b/>
        <sz val="11"/>
        <rFont val="Calibri"/>
        <family val="2"/>
        <scheme val="minor"/>
      </rPr>
      <t xml:space="preserve">median (range)
</t>
    </r>
    <r>
      <rPr>
        <sz val="11"/>
        <rFont val="Calibri"/>
        <family val="2"/>
        <scheme val="minor"/>
      </rPr>
      <t xml:space="preserve">17.2 (0 to 82y)
</t>
    </r>
    <r>
      <rPr>
        <b/>
        <sz val="11"/>
        <rFont val="Calibri"/>
        <family val="2"/>
        <scheme val="minor"/>
      </rPr>
      <t xml:space="preserve">≥ 18y 
</t>
    </r>
    <r>
      <rPr>
        <sz val="11"/>
        <rFont val="Calibri"/>
        <family val="2"/>
        <scheme val="minor"/>
      </rPr>
      <t>47.4%</t>
    </r>
    <r>
      <rPr>
        <sz val="7.7"/>
        <rFont val="Calibri"/>
        <family val="2"/>
      </rPr>
      <t xml:space="preserve"> </t>
    </r>
  </si>
  <si>
    <r>
      <rPr>
        <b/>
        <sz val="11"/>
        <rFont val="Calibri"/>
        <family val="2"/>
        <scheme val="minor"/>
      </rPr>
      <t xml:space="preserve">total n = 26298 </t>
    </r>
    <r>
      <rPr>
        <sz val="11"/>
        <rFont val="Calibri"/>
        <family val="2"/>
        <scheme val="minor"/>
      </rPr>
      <t xml:space="preserve">
caucasian - 94.3 %
african american - 4.3 %
hispanic - 6.9 %</t>
    </r>
  </si>
  <si>
    <r>
      <rPr>
        <b/>
        <sz val="11"/>
        <rFont val="Calibri"/>
        <family val="2"/>
        <scheme val="minor"/>
      </rPr>
      <t>2-17 y  FEV1pp
median (range)</t>
    </r>
    <r>
      <rPr>
        <sz val="11"/>
        <rFont val="Calibri"/>
        <family val="2"/>
        <scheme val="minor"/>
      </rPr>
      <t xml:space="preserve">
94 (66.3-118)
</t>
    </r>
    <r>
      <rPr>
        <b/>
        <sz val="11"/>
        <rFont val="Calibri"/>
        <family val="2"/>
        <scheme val="minor"/>
      </rPr>
      <t xml:space="preserve">
≥ 18 y BMI kg/m2</t>
    </r>
    <r>
      <rPr>
        <sz val="11"/>
        <rFont val="Calibri"/>
        <family val="2"/>
        <scheme val="minor"/>
      </rPr>
      <t xml:space="preserve">
65 (36 - 85)</t>
    </r>
  </si>
  <si>
    <r>
      <rPr>
        <b/>
        <sz val="11"/>
        <rFont val="Calibri"/>
        <family val="2"/>
        <scheme val="minor"/>
      </rPr>
      <t xml:space="preserve">total n = 24125 </t>
    </r>
    <r>
      <rPr>
        <sz val="11"/>
        <rFont val="Calibri"/>
        <family val="2"/>
        <scheme val="minor"/>
      </rPr>
      <t xml:space="preserve">
F508del/F508del - 48.4 %
F508del/other - 40.1 %
other/other - 11.5 %</t>
    </r>
  </si>
  <si>
    <r>
      <rPr>
        <b/>
        <sz val="11"/>
        <rFont val="Calibri"/>
        <family val="2"/>
        <scheme val="minor"/>
      </rPr>
      <t>2-19 years BMI perc.
median (range)</t>
    </r>
    <r>
      <rPr>
        <sz val="11"/>
        <rFont val="Calibri"/>
        <family val="2"/>
        <scheme val="minor"/>
      </rPr>
      <t xml:space="preserve">
48,7 (28-75.7)
</t>
    </r>
    <r>
      <rPr>
        <b/>
        <sz val="11"/>
        <rFont val="Calibri"/>
        <family val="2"/>
        <scheme val="minor"/>
      </rPr>
      <t xml:space="preserve">
≥ 20y BMI kg/m2</t>
    </r>
    <r>
      <rPr>
        <sz val="11"/>
        <rFont val="Calibri"/>
        <family val="2"/>
        <scheme val="minor"/>
      </rPr>
      <t xml:space="preserve">
21.9 (19.4-25.3)</t>
    </r>
  </si>
  <si>
    <r>
      <rPr>
        <b/>
        <sz val="11"/>
        <rFont val="Calibri"/>
        <family val="2"/>
        <scheme val="minor"/>
      </rPr>
      <t xml:space="preserve">mean 
</t>
    </r>
    <r>
      <rPr>
        <sz val="11"/>
        <rFont val="Calibri"/>
        <family val="2"/>
        <scheme val="minor"/>
      </rPr>
      <t xml:space="preserve">19.5
</t>
    </r>
    <r>
      <rPr>
        <b/>
        <sz val="11"/>
        <rFont val="Calibri"/>
        <family val="2"/>
        <scheme val="minor"/>
      </rPr>
      <t xml:space="preserve">median (range)
</t>
    </r>
    <r>
      <rPr>
        <sz val="11"/>
        <rFont val="Calibri"/>
        <family val="2"/>
        <scheme val="minor"/>
      </rPr>
      <t xml:space="preserve">17.5 (0 to 81y)
</t>
    </r>
    <r>
      <rPr>
        <b/>
        <sz val="11"/>
        <rFont val="Calibri"/>
        <family val="2"/>
        <scheme val="minor"/>
      </rPr>
      <t xml:space="preserve">≥ 18y 
</t>
    </r>
    <r>
      <rPr>
        <sz val="11"/>
        <rFont val="Calibri"/>
        <family val="2"/>
        <scheme val="minor"/>
      </rPr>
      <t>48.3%</t>
    </r>
    <r>
      <rPr>
        <sz val="7.7"/>
        <rFont val="Calibri"/>
        <family val="2"/>
      </rPr>
      <t xml:space="preserve"> </t>
    </r>
  </si>
  <si>
    <r>
      <rPr>
        <b/>
        <sz val="11"/>
        <rFont val="Calibri"/>
        <family val="2"/>
        <scheme val="minor"/>
      </rPr>
      <t xml:space="preserve">total n =27111 </t>
    </r>
    <r>
      <rPr>
        <sz val="11"/>
        <rFont val="Calibri"/>
        <family val="2"/>
        <scheme val="minor"/>
      </rPr>
      <t xml:space="preserve">
females - 48.2%</t>
    </r>
  </si>
  <si>
    <r>
      <rPr>
        <b/>
        <sz val="11"/>
        <rFont val="Calibri"/>
        <family val="2"/>
        <scheme val="minor"/>
      </rPr>
      <t xml:space="preserve">total n = 27111 </t>
    </r>
    <r>
      <rPr>
        <sz val="11"/>
        <rFont val="Calibri"/>
        <family val="2"/>
        <scheme val="minor"/>
      </rPr>
      <t xml:space="preserve">
caucasian - 94.3 %
african american - 4.3 %
other race - 2.8 %</t>
    </r>
  </si>
  <si>
    <r>
      <rPr>
        <b/>
        <sz val="11"/>
        <rFont val="Calibri"/>
        <family val="2"/>
        <scheme val="minor"/>
      </rPr>
      <t>2-17 y  FEV1pp
median (range)</t>
    </r>
    <r>
      <rPr>
        <sz val="11"/>
        <rFont val="Calibri"/>
        <family val="2"/>
        <scheme val="minor"/>
      </rPr>
      <t xml:space="preserve">
94.5 (65.3-113)
</t>
    </r>
    <r>
      <rPr>
        <b/>
        <sz val="11"/>
        <rFont val="Calibri"/>
        <family val="2"/>
        <scheme val="minor"/>
      </rPr>
      <t xml:space="preserve">
≥ 18 y BMI kg/m2</t>
    </r>
    <r>
      <rPr>
        <sz val="11"/>
        <rFont val="Calibri"/>
        <family val="2"/>
        <scheme val="minor"/>
      </rPr>
      <t xml:space="preserve">
66 (40.4 - 91)</t>
    </r>
  </si>
  <si>
    <r>
      <rPr>
        <b/>
        <sz val="11"/>
        <rFont val="Calibri"/>
        <family val="2"/>
        <scheme val="minor"/>
      </rPr>
      <t xml:space="preserve">total n = 25265 </t>
    </r>
    <r>
      <rPr>
        <sz val="11"/>
        <rFont val="Calibri"/>
        <family val="2"/>
        <scheme val="minor"/>
      </rPr>
      <t xml:space="preserve">
F508del/F508del - 47.3 %
F508del/other - 39.5  %
other/other - 13.2 %</t>
    </r>
  </si>
  <si>
    <r>
      <rPr>
        <b/>
        <sz val="11"/>
        <rFont val="Calibri"/>
        <family val="2"/>
        <scheme val="minor"/>
      </rPr>
      <t>2-19 years BMI perc.
median (range)</t>
    </r>
    <r>
      <rPr>
        <sz val="11"/>
        <rFont val="Calibri"/>
        <family val="2"/>
        <scheme val="minor"/>
      </rPr>
      <t xml:space="preserve">
51.9 (27.9-60.4)
</t>
    </r>
    <r>
      <rPr>
        <b/>
        <sz val="11"/>
        <rFont val="Calibri"/>
        <family val="2"/>
        <scheme val="minor"/>
      </rPr>
      <t xml:space="preserve">
≥ 20y BMI kg/m2</t>
    </r>
    <r>
      <rPr>
        <sz val="11"/>
        <rFont val="Calibri"/>
        <family val="2"/>
        <scheme val="minor"/>
      </rPr>
      <t xml:space="preserve">
22 (18.9-24.9)</t>
    </r>
  </si>
  <si>
    <r>
      <rPr>
        <b/>
        <sz val="11"/>
        <rFont val="Calibri"/>
        <family val="2"/>
        <scheme val="minor"/>
      </rPr>
      <t xml:space="preserve">mean 
</t>
    </r>
    <r>
      <rPr>
        <sz val="11"/>
        <rFont val="Calibri"/>
        <family val="2"/>
        <scheme val="minor"/>
      </rPr>
      <t xml:space="preserve">19.8
</t>
    </r>
    <r>
      <rPr>
        <b/>
        <sz val="11"/>
        <rFont val="Calibri"/>
        <family val="2"/>
        <scheme val="minor"/>
      </rPr>
      <t xml:space="preserve">median (range)
</t>
    </r>
    <r>
      <rPr>
        <sz val="11"/>
        <rFont val="Calibri"/>
        <family val="2"/>
        <scheme val="minor"/>
      </rPr>
      <t xml:space="preserve">17.7 (0 to 82y)
</t>
    </r>
    <r>
      <rPr>
        <b/>
        <sz val="11"/>
        <rFont val="Calibri"/>
        <family val="2"/>
        <scheme val="minor"/>
      </rPr>
      <t xml:space="preserve">≥ 18y 
</t>
    </r>
    <r>
      <rPr>
        <sz val="11"/>
        <rFont val="Calibri"/>
        <family val="2"/>
        <scheme val="minor"/>
      </rPr>
      <t>49.1%</t>
    </r>
    <r>
      <rPr>
        <sz val="7.7"/>
        <rFont val="Calibri"/>
        <family val="2"/>
      </rPr>
      <t xml:space="preserve"> </t>
    </r>
  </si>
  <si>
    <r>
      <rPr>
        <b/>
        <sz val="11"/>
        <rFont val="Calibri"/>
        <family val="2"/>
        <scheme val="minor"/>
      </rPr>
      <t xml:space="preserve">total n = 27804 </t>
    </r>
    <r>
      <rPr>
        <sz val="11"/>
        <rFont val="Calibri"/>
        <family val="2"/>
        <scheme val="minor"/>
      </rPr>
      <t xml:space="preserve">
caucasian - 94.1 %
african american - 4.5 %
hispanic - 2.9 %
hispanic - 7.7%</t>
    </r>
  </si>
  <si>
    <r>
      <rPr>
        <b/>
        <sz val="11"/>
        <rFont val="Calibri"/>
        <family val="2"/>
        <scheme val="minor"/>
      </rPr>
      <t>2-17 y  FEV1pp
median (range)</t>
    </r>
    <r>
      <rPr>
        <sz val="11"/>
        <rFont val="Calibri"/>
        <family val="2"/>
        <scheme val="minor"/>
      </rPr>
      <t xml:space="preserve">
94.3 (66.5-106.6)
</t>
    </r>
    <r>
      <rPr>
        <b/>
        <sz val="11"/>
        <rFont val="Calibri"/>
        <family val="2"/>
        <scheme val="minor"/>
      </rPr>
      <t xml:space="preserve">
≥ 18 y BMI kg/m2</t>
    </r>
    <r>
      <rPr>
        <sz val="11"/>
        <rFont val="Calibri"/>
        <family val="2"/>
        <scheme val="minor"/>
      </rPr>
      <t xml:space="preserve">
66.6 (42.3 - 85.9)</t>
    </r>
  </si>
  <si>
    <r>
      <rPr>
        <b/>
        <sz val="11"/>
        <rFont val="Calibri"/>
        <family val="2"/>
        <scheme val="minor"/>
      </rPr>
      <t>total n = 26612</t>
    </r>
    <r>
      <rPr>
        <sz val="11"/>
        <rFont val="Calibri"/>
        <family val="2"/>
        <scheme val="minor"/>
      </rPr>
      <t xml:space="preserve">
F508del/F508del - 46.9 %
F508del/other - 39.8  %
other/other - 13.3 %</t>
    </r>
  </si>
  <si>
    <r>
      <rPr>
        <b/>
        <sz val="11"/>
        <rFont val="Calibri"/>
        <family val="2"/>
        <scheme val="minor"/>
      </rPr>
      <t>2-19 years BMI perc.
median (range)</t>
    </r>
    <r>
      <rPr>
        <sz val="11"/>
        <rFont val="Calibri"/>
        <family val="2"/>
        <scheme val="minor"/>
      </rPr>
      <t xml:space="preserve">
53.4 (26.9-67.5)
</t>
    </r>
    <r>
      <rPr>
        <b/>
        <sz val="11"/>
        <rFont val="Calibri"/>
        <family val="2"/>
        <scheme val="minor"/>
      </rPr>
      <t xml:space="preserve">
≥ 20y BMI kg/m2</t>
    </r>
    <r>
      <rPr>
        <sz val="11"/>
        <rFont val="Calibri"/>
        <family val="2"/>
        <scheme val="minor"/>
      </rPr>
      <t xml:space="preserve">
22.1  (20.4-25)</t>
    </r>
  </si>
  <si>
    <r>
      <rPr>
        <b/>
        <sz val="11"/>
        <rFont val="Calibri"/>
        <family val="2"/>
        <scheme val="minor"/>
      </rPr>
      <t xml:space="preserve">mean 
</t>
    </r>
    <r>
      <rPr>
        <sz val="11"/>
        <rFont val="Calibri"/>
        <family val="2"/>
        <scheme val="minor"/>
      </rPr>
      <t xml:space="preserve">20.2
</t>
    </r>
    <r>
      <rPr>
        <b/>
        <sz val="11"/>
        <rFont val="Calibri"/>
        <family val="2"/>
        <scheme val="minor"/>
      </rPr>
      <t xml:space="preserve">median 
</t>
    </r>
    <r>
      <rPr>
        <sz val="11"/>
        <rFont val="Calibri"/>
        <family val="2"/>
        <scheme val="minor"/>
      </rPr>
      <t xml:space="preserve">17.2 
</t>
    </r>
    <r>
      <rPr>
        <b/>
        <sz val="11"/>
        <rFont val="Calibri"/>
        <family val="2"/>
        <scheme val="minor"/>
      </rPr>
      <t xml:space="preserve">≥ 18y 
</t>
    </r>
    <r>
      <rPr>
        <sz val="11"/>
        <rFont val="Calibri"/>
        <family val="2"/>
        <scheme val="minor"/>
      </rPr>
      <t>49.7%</t>
    </r>
    <r>
      <rPr>
        <sz val="7.7"/>
        <rFont val="Calibri"/>
        <family val="2"/>
      </rPr>
      <t xml:space="preserve"> </t>
    </r>
  </si>
  <si>
    <r>
      <rPr>
        <b/>
        <sz val="11"/>
        <rFont val="Calibri"/>
        <family val="2"/>
        <scheme val="minor"/>
      </rPr>
      <t xml:space="preserve">total n = 28103 </t>
    </r>
    <r>
      <rPr>
        <sz val="11"/>
        <rFont val="Calibri"/>
        <family val="2"/>
        <scheme val="minor"/>
      </rPr>
      <t xml:space="preserve">
caucasian - 93.9 %
african american - 4.6 %
hispanic - 3.1 %
hispanic (any race) - 7.9%</t>
    </r>
  </si>
  <si>
    <r>
      <rPr>
        <b/>
        <sz val="11"/>
        <rFont val="Calibri"/>
        <family val="2"/>
        <scheme val="minor"/>
      </rPr>
      <t>centre-level data
2-17 y  FEV1pp
median (range)</t>
    </r>
    <r>
      <rPr>
        <sz val="11"/>
        <rFont val="Calibri"/>
        <family val="2"/>
        <scheme val="minor"/>
      </rPr>
      <t xml:space="preserve">
91.7 (60.4-103.3)
</t>
    </r>
    <r>
      <rPr>
        <b/>
        <sz val="11"/>
        <rFont val="Calibri"/>
        <family val="2"/>
        <scheme val="minor"/>
      </rPr>
      <t xml:space="preserve">
≥ 18 y BMI kg/m2</t>
    </r>
    <r>
      <rPr>
        <sz val="11"/>
        <rFont val="Calibri"/>
        <family val="2"/>
        <scheme val="minor"/>
      </rPr>
      <t xml:space="preserve">
66.3 (47.2 - 93.7)</t>
    </r>
  </si>
  <si>
    <r>
      <rPr>
        <b/>
        <sz val="11"/>
        <rFont val="Calibri"/>
        <family val="2"/>
        <scheme val="minor"/>
      </rPr>
      <t xml:space="preserve">total n = 27165 </t>
    </r>
    <r>
      <rPr>
        <sz val="11"/>
        <rFont val="Calibri"/>
        <family val="2"/>
        <scheme val="minor"/>
      </rPr>
      <t xml:space="preserve">
F508del/F508del - 46.5 %
F508del/other - 39.9%</t>
    </r>
  </si>
  <si>
    <r>
      <rPr>
        <b/>
        <sz val="11"/>
        <rFont val="Calibri"/>
        <family val="2"/>
        <scheme val="minor"/>
      </rPr>
      <t>centre-level data
2-19 years BMI perc.
median (range)</t>
    </r>
    <r>
      <rPr>
        <sz val="11"/>
        <rFont val="Calibri"/>
        <family val="2"/>
        <scheme val="minor"/>
      </rPr>
      <t xml:space="preserve">
53.4 (34-70.4)
</t>
    </r>
    <r>
      <rPr>
        <b/>
        <sz val="11"/>
        <rFont val="Calibri"/>
        <family val="2"/>
        <scheme val="minor"/>
      </rPr>
      <t xml:space="preserve">
≥ 20y BMI kg/m2
females
</t>
    </r>
    <r>
      <rPr>
        <sz val="11"/>
        <rFont val="Calibri"/>
        <family val="2"/>
        <scheme val="minor"/>
      </rPr>
      <t xml:space="preserve">21.6 (19.9-24.2)
</t>
    </r>
    <r>
      <rPr>
        <b/>
        <sz val="11"/>
        <rFont val="Calibri"/>
        <family val="2"/>
        <scheme val="minor"/>
      </rPr>
      <t>males</t>
    </r>
    <r>
      <rPr>
        <sz val="11"/>
        <rFont val="Calibri"/>
        <family val="2"/>
        <scheme val="minor"/>
      </rPr>
      <t xml:space="preserve">
22.8 (20.7-24.6)</t>
    </r>
  </si>
  <si>
    <r>
      <rPr>
        <b/>
        <sz val="11"/>
        <rFont val="Calibri"/>
        <family val="2"/>
        <scheme val="minor"/>
      </rPr>
      <t>centre level 
median (range) prevalence</t>
    </r>
    <r>
      <rPr>
        <sz val="11"/>
        <rFont val="Calibri"/>
        <family val="2"/>
        <scheme val="minor"/>
      </rPr>
      <t xml:space="preserve">
11.9% (0-36)</t>
    </r>
  </si>
  <si>
    <r>
      <rPr>
        <b/>
        <sz val="11"/>
        <rFont val="Calibri"/>
        <family val="2"/>
        <scheme val="minor"/>
      </rPr>
      <t xml:space="preserve">mean 
</t>
    </r>
    <r>
      <rPr>
        <sz val="11"/>
        <rFont val="Calibri"/>
        <family val="2"/>
        <scheme val="minor"/>
      </rPr>
      <t xml:space="preserve">20.6
</t>
    </r>
    <r>
      <rPr>
        <b/>
        <sz val="11"/>
        <rFont val="Calibri"/>
        <family val="2"/>
        <scheme val="minor"/>
      </rPr>
      <t xml:space="preserve">median 
</t>
    </r>
    <r>
      <rPr>
        <sz val="11"/>
        <rFont val="Calibri"/>
        <family val="2"/>
        <scheme val="minor"/>
      </rPr>
      <t xml:space="preserve">18.3 
</t>
    </r>
    <r>
      <rPr>
        <b/>
        <sz val="11"/>
        <rFont val="Calibri"/>
        <family val="2"/>
        <scheme val="minor"/>
      </rPr>
      <t xml:space="preserve">≥ 18y 
</t>
    </r>
    <r>
      <rPr>
        <sz val="11"/>
        <rFont val="Calibri"/>
        <family val="2"/>
        <scheme val="minor"/>
      </rPr>
      <t>50.7%</t>
    </r>
    <r>
      <rPr>
        <sz val="7.7"/>
        <rFont val="Calibri"/>
        <family val="2"/>
      </rPr>
      <t xml:space="preserve"> </t>
    </r>
  </si>
  <si>
    <r>
      <rPr>
        <b/>
        <sz val="11"/>
        <rFont val="Calibri"/>
        <family val="2"/>
        <scheme val="minor"/>
      </rPr>
      <t xml:space="preserve">total n = 28676 </t>
    </r>
    <r>
      <rPr>
        <sz val="11"/>
        <rFont val="Calibri"/>
        <family val="2"/>
        <scheme val="minor"/>
      </rPr>
      <t xml:space="preserve">
caucasian - 93.9 %
african american - 4.6 %
hispanic - 3.1 %
hispanic (any race) - 8.2%</t>
    </r>
  </si>
  <si>
    <r>
      <rPr>
        <b/>
        <sz val="11"/>
        <rFont val="Calibri"/>
        <family val="2"/>
        <scheme val="minor"/>
      </rPr>
      <t>2-17 y  FEV1pp
median (range)</t>
    </r>
    <r>
      <rPr>
        <sz val="11"/>
        <rFont val="Calibri"/>
        <family val="2"/>
        <scheme val="minor"/>
      </rPr>
      <t xml:space="preserve">
92.5 (54.3-116.6)
</t>
    </r>
    <r>
      <rPr>
        <b/>
        <sz val="11"/>
        <rFont val="Calibri"/>
        <family val="2"/>
        <scheme val="minor"/>
      </rPr>
      <t xml:space="preserve">
≥ 18 y BMI kg/m2</t>
    </r>
    <r>
      <rPr>
        <sz val="11"/>
        <rFont val="Calibri"/>
        <family val="2"/>
        <scheme val="minor"/>
      </rPr>
      <t xml:space="preserve">
67.2 (27.3 - 104.1)</t>
    </r>
  </si>
  <si>
    <r>
      <rPr>
        <b/>
        <sz val="11"/>
        <rFont val="Calibri"/>
        <family val="2"/>
        <scheme val="minor"/>
      </rPr>
      <t xml:space="preserve">total n = 27935 </t>
    </r>
    <r>
      <rPr>
        <sz val="11"/>
        <rFont val="Calibri"/>
        <family val="2"/>
        <scheme val="minor"/>
      </rPr>
      <t xml:space="preserve">
F508del/F508del - 46.4 %
F508del/other - 40.1 %</t>
    </r>
  </si>
  <si>
    <r>
      <rPr>
        <b/>
        <sz val="11"/>
        <rFont val="Calibri"/>
        <family val="2"/>
        <scheme val="minor"/>
      </rPr>
      <t>2-19 years BMI perc.
median (range)</t>
    </r>
    <r>
      <rPr>
        <sz val="11"/>
        <rFont val="Calibri"/>
        <family val="2"/>
        <scheme val="minor"/>
      </rPr>
      <t xml:space="preserve">
53.5 (7.5-94)
</t>
    </r>
    <r>
      <rPr>
        <b/>
        <sz val="11"/>
        <rFont val="Calibri"/>
        <family val="2"/>
        <scheme val="minor"/>
      </rPr>
      <t xml:space="preserve">
≥ 20y BMI kg/m2
</t>
    </r>
    <r>
      <rPr>
        <sz val="11"/>
        <rFont val="Calibri"/>
        <family val="2"/>
        <scheme val="minor"/>
      </rPr>
      <t>22.3 (17.6-30.3)</t>
    </r>
  </si>
  <si>
    <r>
      <rPr>
        <b/>
        <sz val="11"/>
        <rFont val="Calibri"/>
        <family val="2"/>
        <scheme val="minor"/>
      </rPr>
      <t xml:space="preserve">mean 
</t>
    </r>
    <r>
      <rPr>
        <sz val="11"/>
        <rFont val="Calibri"/>
        <family val="2"/>
        <scheme val="minor"/>
      </rPr>
      <t xml:space="preserve">20.9
</t>
    </r>
    <r>
      <rPr>
        <b/>
        <sz val="11"/>
        <rFont val="Calibri"/>
        <family val="2"/>
        <scheme val="minor"/>
      </rPr>
      <t xml:space="preserve">median 
</t>
    </r>
    <r>
      <rPr>
        <sz val="11"/>
        <rFont val="Calibri"/>
        <family val="2"/>
        <scheme val="minor"/>
      </rPr>
      <t xml:space="preserve">18.6 
</t>
    </r>
    <r>
      <rPr>
        <b/>
        <sz val="11"/>
        <rFont val="Calibri"/>
        <family val="2"/>
        <scheme val="minor"/>
      </rPr>
      <t xml:space="preserve">≥ 18y 
</t>
    </r>
    <r>
      <rPr>
        <sz val="11"/>
        <rFont val="Calibri"/>
        <family val="2"/>
        <scheme val="minor"/>
      </rPr>
      <t>51.6 %</t>
    </r>
    <r>
      <rPr>
        <sz val="7.7"/>
        <rFont val="Calibri"/>
        <family val="2"/>
      </rPr>
      <t xml:space="preserve"> </t>
    </r>
  </si>
  <si>
    <r>
      <rPr>
        <b/>
        <sz val="11"/>
        <rFont val="Calibri"/>
        <family val="2"/>
        <scheme val="minor"/>
      </rPr>
      <t>total n = 28983</t>
    </r>
    <r>
      <rPr>
        <sz val="11"/>
        <rFont val="Calibri"/>
        <family val="2"/>
        <scheme val="minor"/>
      </rPr>
      <t xml:space="preserve">
caucasian - 93.8 %
african american - 4.6 %
hispanic - 3.3 %
hispanic (any race) - 8.5%</t>
    </r>
  </si>
  <si>
    <r>
      <rPr>
        <b/>
        <sz val="11"/>
        <rFont val="Calibri"/>
        <family val="2"/>
        <scheme val="minor"/>
      </rPr>
      <t>2-17 y  FEV1pp
median (range)</t>
    </r>
    <r>
      <rPr>
        <sz val="11"/>
        <rFont val="Calibri"/>
        <family val="2"/>
        <scheme val="minor"/>
      </rPr>
      <t xml:space="preserve">
92.9 (54.9-117)
</t>
    </r>
    <r>
      <rPr>
        <b/>
        <sz val="11"/>
        <rFont val="Calibri"/>
        <family val="2"/>
        <scheme val="minor"/>
      </rPr>
      <t xml:space="preserve">
≥ 18 y BMI kg/m2</t>
    </r>
    <r>
      <rPr>
        <sz val="11"/>
        <rFont val="Calibri"/>
        <family val="2"/>
        <scheme val="minor"/>
      </rPr>
      <t xml:space="preserve">
67.1 (27.6- 104.5)</t>
    </r>
  </si>
  <si>
    <r>
      <rPr>
        <b/>
        <sz val="11"/>
        <rFont val="Calibri"/>
        <family val="2"/>
        <scheme val="minor"/>
      </rPr>
      <t>total n = 28341</t>
    </r>
    <r>
      <rPr>
        <sz val="11"/>
        <rFont val="Calibri"/>
        <family val="2"/>
        <scheme val="minor"/>
      </rPr>
      <t xml:space="preserve">
F508del/F508del - 46.1 %
F508del/other - 40.3%</t>
    </r>
  </si>
  <si>
    <r>
      <rPr>
        <b/>
        <sz val="11"/>
        <rFont val="Calibri"/>
        <family val="2"/>
        <scheme val="minor"/>
      </rPr>
      <t>2-19 years BMI perc.
median (range)</t>
    </r>
    <r>
      <rPr>
        <sz val="11"/>
        <rFont val="Calibri"/>
        <family val="2"/>
        <scheme val="minor"/>
      </rPr>
      <t xml:space="preserve">
52.1 (7.2-92.3)
</t>
    </r>
    <r>
      <rPr>
        <b/>
        <sz val="11"/>
        <rFont val="Calibri"/>
        <family val="2"/>
        <scheme val="minor"/>
      </rPr>
      <t xml:space="preserve">
≥ 20y BMI kg/m2</t>
    </r>
    <r>
      <rPr>
        <sz val="11"/>
        <rFont val="Calibri"/>
        <family val="2"/>
        <scheme val="minor"/>
      </rPr>
      <t xml:space="preserve">
22.4 (17.7-30.6)</t>
    </r>
    <r>
      <rPr>
        <b/>
        <sz val="11"/>
        <rFont val="Calibri"/>
        <family val="2"/>
        <scheme val="minor"/>
      </rPr>
      <t xml:space="preserve">
</t>
    </r>
  </si>
  <si>
    <r>
      <rPr>
        <b/>
        <sz val="11"/>
        <rFont val="Calibri"/>
        <family val="2"/>
        <scheme val="minor"/>
      </rPr>
      <t xml:space="preserve">mean 
</t>
    </r>
    <r>
      <rPr>
        <sz val="11"/>
        <rFont val="Calibri"/>
        <family val="2"/>
        <scheme val="minor"/>
      </rPr>
      <t xml:space="preserve">21.3
</t>
    </r>
    <r>
      <rPr>
        <b/>
        <sz val="11"/>
        <rFont val="Calibri"/>
        <family val="2"/>
        <scheme val="minor"/>
      </rPr>
      <t xml:space="preserve">median 
</t>
    </r>
    <r>
      <rPr>
        <sz val="11"/>
        <rFont val="Calibri"/>
        <family val="2"/>
        <scheme val="minor"/>
      </rPr>
      <t xml:space="preserve">19 
</t>
    </r>
    <r>
      <rPr>
        <b/>
        <sz val="11"/>
        <rFont val="Calibri"/>
        <family val="2"/>
        <scheme val="minor"/>
      </rPr>
      <t xml:space="preserve">≥ 18y 
</t>
    </r>
    <r>
      <rPr>
        <sz val="11"/>
        <rFont val="Calibri"/>
        <family val="2"/>
        <scheme val="minor"/>
      </rPr>
      <t>18.5 %</t>
    </r>
    <r>
      <rPr>
        <sz val="7.7"/>
        <rFont val="Calibri"/>
        <family val="2"/>
      </rPr>
      <t xml:space="preserve"> </t>
    </r>
  </si>
  <si>
    <r>
      <rPr>
        <b/>
        <sz val="11"/>
        <rFont val="Calibri"/>
        <family val="2"/>
        <scheme val="minor"/>
      </rPr>
      <t>total n = 29497</t>
    </r>
    <r>
      <rPr>
        <sz val="11"/>
        <rFont val="Calibri"/>
        <family val="2"/>
        <scheme val="minor"/>
      </rPr>
      <t xml:space="preserve">
caucasian - 93.7 %
african american - 4.6 %
hispanic - 3.5 %
hispanic (any race) - 8.5%</t>
    </r>
  </si>
  <si>
    <r>
      <rPr>
        <b/>
        <sz val="11"/>
        <rFont val="Calibri"/>
        <family val="2"/>
        <scheme val="minor"/>
      </rPr>
      <t>2-17 y  FEV1pp
median (range)</t>
    </r>
    <r>
      <rPr>
        <sz val="11"/>
        <rFont val="Calibri"/>
        <family val="2"/>
        <scheme val="minor"/>
      </rPr>
      <t xml:space="preserve">
93.2 (56.5-116.8)
</t>
    </r>
    <r>
      <rPr>
        <b/>
        <sz val="11"/>
        <rFont val="Calibri"/>
        <family val="2"/>
        <scheme val="minor"/>
      </rPr>
      <t xml:space="preserve">
≥ 18 y BMI kg/m2</t>
    </r>
    <r>
      <rPr>
        <sz val="11"/>
        <rFont val="Calibri"/>
        <family val="2"/>
        <scheme val="minor"/>
      </rPr>
      <t xml:space="preserve">
68.4 (28.3- 105)</t>
    </r>
  </si>
  <si>
    <r>
      <rPr>
        <b/>
        <sz val="11"/>
        <rFont val="Calibri"/>
        <family val="2"/>
        <scheme val="minor"/>
      </rPr>
      <t>total n = 28408</t>
    </r>
    <r>
      <rPr>
        <sz val="11"/>
        <rFont val="Calibri"/>
        <family val="2"/>
        <scheme val="minor"/>
      </rPr>
      <t xml:space="preserve">
F508del/F508del - 45.8%
F508del/other - 40.7%</t>
    </r>
  </si>
  <si>
    <r>
      <rPr>
        <b/>
        <sz val="11"/>
        <rFont val="Calibri"/>
        <family val="2"/>
        <scheme val="minor"/>
      </rPr>
      <t>2-19 years BMI perc.
median (range)</t>
    </r>
    <r>
      <rPr>
        <sz val="11"/>
        <rFont val="Calibri"/>
        <family val="2"/>
        <scheme val="minor"/>
      </rPr>
      <t xml:space="preserve">
55.2  (7.7-94.5)
</t>
    </r>
    <r>
      <rPr>
        <b/>
        <sz val="11"/>
        <rFont val="Calibri"/>
        <family val="2"/>
        <scheme val="minor"/>
      </rPr>
      <t xml:space="preserve">
≥ 20y BMI kg/m2</t>
    </r>
    <r>
      <rPr>
        <sz val="11"/>
        <rFont val="Calibri"/>
        <family val="2"/>
        <scheme val="minor"/>
      </rPr>
      <t xml:space="preserve">
22.5 (17.8-31.1)</t>
    </r>
    <r>
      <rPr>
        <b/>
        <sz val="11"/>
        <rFont val="Calibri"/>
        <family val="2"/>
        <scheme val="minor"/>
      </rPr>
      <t xml:space="preserve">
</t>
    </r>
  </si>
  <si>
    <r>
      <rPr>
        <b/>
        <sz val="11"/>
        <rFont val="Calibri"/>
        <family val="2"/>
        <scheme val="minor"/>
      </rPr>
      <t xml:space="preserve">mean 
</t>
    </r>
    <r>
      <rPr>
        <sz val="11"/>
        <rFont val="Calibri"/>
        <family val="2"/>
        <scheme val="minor"/>
      </rPr>
      <t xml:space="preserve">21.7
</t>
    </r>
    <r>
      <rPr>
        <b/>
        <sz val="11"/>
        <rFont val="Calibri"/>
        <family val="2"/>
        <scheme val="minor"/>
      </rPr>
      <t xml:space="preserve">median 
</t>
    </r>
    <r>
      <rPr>
        <sz val="11"/>
        <rFont val="Calibri"/>
        <family val="2"/>
        <scheme val="minor"/>
      </rPr>
      <t xml:space="preserve">19.3 
</t>
    </r>
    <r>
      <rPr>
        <b/>
        <sz val="11"/>
        <rFont val="Calibri"/>
        <family val="2"/>
        <scheme val="minor"/>
      </rPr>
      <t xml:space="preserve">≥ 18y 
</t>
    </r>
    <r>
      <rPr>
        <sz val="11"/>
        <rFont val="Calibri"/>
        <family val="2"/>
        <scheme val="minor"/>
      </rPr>
      <t>53.5 %</t>
    </r>
    <r>
      <rPr>
        <sz val="7.7"/>
        <rFont val="Calibri"/>
        <family val="2"/>
      </rPr>
      <t xml:space="preserve"> </t>
    </r>
  </si>
  <si>
    <r>
      <rPr>
        <b/>
        <sz val="11"/>
        <rFont val="Calibri"/>
        <family val="2"/>
        <scheme val="minor"/>
      </rPr>
      <t>total n = 29887</t>
    </r>
    <r>
      <rPr>
        <sz val="11"/>
        <rFont val="Calibri"/>
        <family val="2"/>
        <scheme val="minor"/>
      </rPr>
      <t xml:space="preserve">
caucasian - 93.6 %
african american - 4.6 %
hispanic - 3.6 %
hispanic (any race) - 8.7%</t>
    </r>
  </si>
  <si>
    <r>
      <rPr>
        <b/>
        <sz val="11"/>
        <rFont val="Calibri"/>
        <family val="2"/>
        <scheme val="minor"/>
      </rPr>
      <t>2-17 y  FEV1pp
median (range)</t>
    </r>
    <r>
      <rPr>
        <sz val="11"/>
        <rFont val="Calibri"/>
        <family val="2"/>
        <scheme val="minor"/>
      </rPr>
      <t xml:space="preserve">
93.8 (58.1-117.3)
</t>
    </r>
    <r>
      <rPr>
        <b/>
        <sz val="11"/>
        <rFont val="Calibri"/>
        <family val="2"/>
        <scheme val="minor"/>
      </rPr>
      <t xml:space="preserve">
≥ 18 y BMI kg/m2</t>
    </r>
    <r>
      <rPr>
        <sz val="11"/>
        <rFont val="Calibri"/>
        <family val="2"/>
        <scheme val="minor"/>
      </rPr>
      <t xml:space="preserve">
68.8  (28.3- 105)</t>
    </r>
  </si>
  <si>
    <r>
      <rPr>
        <b/>
        <sz val="11"/>
        <rFont val="Calibri"/>
        <family val="2"/>
        <scheme val="minor"/>
      </rPr>
      <t>total n = 29469</t>
    </r>
    <r>
      <rPr>
        <sz val="11"/>
        <rFont val="Calibri"/>
        <family val="2"/>
        <scheme val="minor"/>
      </rPr>
      <t xml:space="preserve">
F508del/F508del - 45.3 %
F508del/other - 40.9 %</t>
    </r>
  </si>
  <si>
    <r>
      <rPr>
        <b/>
        <sz val="11"/>
        <rFont val="Calibri"/>
        <family val="2"/>
        <scheme val="minor"/>
      </rPr>
      <t>2-19 years BMI perc.
median (range)</t>
    </r>
    <r>
      <rPr>
        <sz val="11"/>
        <rFont val="Calibri"/>
        <family val="2"/>
        <scheme val="minor"/>
      </rPr>
      <t xml:space="preserve">
57.3 (10.3-94.9)
</t>
    </r>
    <r>
      <rPr>
        <b/>
        <sz val="11"/>
        <rFont val="Calibri"/>
        <family val="2"/>
        <scheme val="minor"/>
      </rPr>
      <t xml:space="preserve">
≥ 20y BMI kg/m2</t>
    </r>
    <r>
      <rPr>
        <sz val="11"/>
        <rFont val="Calibri"/>
        <family val="2"/>
        <scheme val="minor"/>
      </rPr>
      <t xml:space="preserve">
22.7 (17.9-29.1)</t>
    </r>
    <r>
      <rPr>
        <b/>
        <sz val="11"/>
        <rFont val="Calibri"/>
        <family val="2"/>
        <scheme val="minor"/>
      </rPr>
      <t xml:space="preserve">
</t>
    </r>
  </si>
  <si>
    <r>
      <rPr>
        <b/>
        <sz val="11"/>
        <rFont val="Calibri"/>
        <family val="2"/>
        <scheme val="minor"/>
      </rPr>
      <t xml:space="preserve">mean 
</t>
    </r>
    <r>
      <rPr>
        <sz val="11"/>
        <rFont val="Calibri"/>
        <family val="2"/>
        <scheme val="minor"/>
      </rPr>
      <t xml:space="preserve">22.2
</t>
    </r>
    <r>
      <rPr>
        <b/>
        <sz val="11"/>
        <rFont val="Calibri"/>
        <family val="2"/>
        <scheme val="minor"/>
      </rPr>
      <t xml:space="preserve">median 
</t>
    </r>
    <r>
      <rPr>
        <sz val="11"/>
        <rFont val="Calibri"/>
        <family val="2"/>
        <scheme val="minor"/>
      </rPr>
      <t xml:space="preserve">18.6
</t>
    </r>
    <r>
      <rPr>
        <b/>
        <sz val="11"/>
        <rFont val="Calibri"/>
        <family val="2"/>
        <scheme val="minor"/>
      </rPr>
      <t xml:space="preserve">≥ 18y 
</t>
    </r>
    <r>
      <rPr>
        <sz val="11"/>
        <rFont val="Calibri"/>
        <family val="2"/>
        <scheme val="minor"/>
      </rPr>
      <t>54.6 %</t>
    </r>
    <r>
      <rPr>
        <sz val="7.7"/>
        <rFont val="Calibri"/>
        <family val="2"/>
      </rPr>
      <t xml:space="preserve"> </t>
    </r>
  </si>
  <si>
    <r>
      <rPr>
        <b/>
        <sz val="11"/>
        <rFont val="Calibri"/>
        <family val="2"/>
        <scheme val="minor"/>
      </rPr>
      <t>total n = 30775</t>
    </r>
    <r>
      <rPr>
        <sz val="11"/>
        <rFont val="Calibri"/>
        <family val="2"/>
        <scheme val="minor"/>
      </rPr>
      <t xml:space="preserve">
caucasian - 93.5 %
african american - 4.7 %
hispanic - 3.7 %
hispanic (any race) - 9.4 %</t>
    </r>
  </si>
  <si>
    <r>
      <rPr>
        <b/>
        <sz val="11"/>
        <rFont val="Calibri"/>
        <family val="2"/>
        <scheme val="minor"/>
      </rPr>
      <t>2-17 y  FEV1pp
median (range)</t>
    </r>
    <r>
      <rPr>
        <sz val="11"/>
        <rFont val="Calibri"/>
        <family val="2"/>
        <scheme val="minor"/>
      </rPr>
      <t xml:space="preserve">
94.3 (60.3-116.9)
</t>
    </r>
    <r>
      <rPr>
        <b/>
        <sz val="11"/>
        <rFont val="Calibri"/>
        <family val="2"/>
        <scheme val="minor"/>
      </rPr>
      <t xml:space="preserve">
≥ 18 y BMI kg/m2</t>
    </r>
    <r>
      <rPr>
        <sz val="11"/>
        <rFont val="Calibri"/>
        <family val="2"/>
        <scheme val="minor"/>
      </rPr>
      <t xml:space="preserve">
69.4 (29- 105)</t>
    </r>
  </si>
  <si>
    <r>
      <rPr>
        <b/>
        <sz val="11"/>
        <rFont val="Calibri"/>
        <family val="2"/>
        <scheme val="minor"/>
      </rPr>
      <t>total n = 30230</t>
    </r>
    <r>
      <rPr>
        <sz val="11"/>
        <rFont val="Calibri"/>
        <family val="2"/>
        <scheme val="minor"/>
      </rPr>
      <t xml:space="preserve">
F508del/F508del - 44.2 %
F508del/other - 40.5 %</t>
    </r>
  </si>
  <si>
    <r>
      <rPr>
        <b/>
        <sz val="11"/>
        <rFont val="Calibri"/>
        <family val="2"/>
        <scheme val="minor"/>
      </rPr>
      <t>2-19 years BMI perc.
median (range)</t>
    </r>
    <r>
      <rPr>
        <sz val="11"/>
        <rFont val="Calibri"/>
        <family val="2"/>
        <scheme val="minor"/>
      </rPr>
      <t xml:space="preserve">
57.6(10.0-95.3)
</t>
    </r>
    <r>
      <rPr>
        <b/>
        <sz val="11"/>
        <rFont val="Calibri"/>
        <family val="2"/>
        <scheme val="minor"/>
      </rPr>
      <t xml:space="preserve">
≥ 20y BMI kg/m2</t>
    </r>
    <r>
      <rPr>
        <sz val="11"/>
        <rFont val="Calibri"/>
        <family val="2"/>
        <scheme val="minor"/>
      </rPr>
      <t xml:space="preserve">
22.9 (17.9-31.8)</t>
    </r>
  </si>
  <si>
    <r>
      <rPr>
        <b/>
        <sz val="11"/>
        <rFont val="Calibri"/>
        <family val="2"/>
        <scheme val="minor"/>
      </rPr>
      <t xml:space="preserve">mean 
</t>
    </r>
    <r>
      <rPr>
        <sz val="11"/>
        <rFont val="Calibri"/>
        <family val="2"/>
        <scheme val="minor"/>
      </rPr>
      <t xml:space="preserve">22.7
</t>
    </r>
    <r>
      <rPr>
        <b/>
        <sz val="11"/>
        <rFont val="Calibri"/>
        <family val="2"/>
        <scheme val="minor"/>
      </rPr>
      <t xml:space="preserve">median 
</t>
    </r>
    <r>
      <rPr>
        <sz val="11"/>
        <rFont val="Calibri"/>
        <family val="2"/>
        <scheme val="minor"/>
      </rPr>
      <t xml:space="preserve">20.3
</t>
    </r>
    <r>
      <rPr>
        <b/>
        <sz val="11"/>
        <rFont val="Calibri"/>
        <family val="2"/>
        <scheme val="minor"/>
      </rPr>
      <t xml:space="preserve">≥ 18y 
</t>
    </r>
    <r>
      <rPr>
        <sz val="11"/>
        <rFont val="Calibri"/>
        <family val="2"/>
        <scheme val="minor"/>
      </rPr>
      <t>56 %</t>
    </r>
    <r>
      <rPr>
        <sz val="7.7"/>
        <rFont val="Calibri"/>
        <family val="2"/>
      </rPr>
      <t xml:space="preserve"> </t>
    </r>
  </si>
  <si>
    <r>
      <rPr>
        <b/>
        <sz val="11"/>
        <rFont val="Calibri"/>
        <family val="2"/>
        <scheme val="minor"/>
      </rPr>
      <t>total n = 31199</t>
    </r>
    <r>
      <rPr>
        <sz val="11"/>
        <rFont val="Calibri"/>
        <family val="2"/>
        <scheme val="minor"/>
      </rPr>
      <t xml:space="preserve">
caucasian - 93.4 %
african american - 4.7 %
hispanic - 3.8 %
hispanic (any race) - 9.4%</t>
    </r>
  </si>
  <si>
    <r>
      <rPr>
        <b/>
        <sz val="11"/>
        <rFont val="Calibri"/>
        <family val="2"/>
        <scheme val="minor"/>
      </rPr>
      <t>2-17 y  FEV1pp
median (5th-95th percentiles)</t>
    </r>
    <r>
      <rPr>
        <sz val="11"/>
        <rFont val="Calibri"/>
        <family val="2"/>
        <scheme val="minor"/>
      </rPr>
      <t xml:space="preserve">
95.2 (61.8-117.5)
</t>
    </r>
    <r>
      <rPr>
        <b/>
        <sz val="11"/>
        <rFont val="Calibri"/>
        <family val="2"/>
        <scheme val="minor"/>
      </rPr>
      <t xml:space="preserve">
≥ 18 y BMI kg/m2</t>
    </r>
    <r>
      <rPr>
        <sz val="11"/>
        <rFont val="Calibri"/>
        <family val="2"/>
        <scheme val="minor"/>
      </rPr>
      <t xml:space="preserve">
71.1 (29.8- 106.5)</t>
    </r>
  </si>
  <si>
    <r>
      <rPr>
        <b/>
        <sz val="11"/>
        <rFont val="Calibri"/>
        <family val="2"/>
        <scheme val="minor"/>
      </rPr>
      <t>total n = 30998</t>
    </r>
    <r>
      <rPr>
        <sz val="11"/>
        <rFont val="Calibri"/>
        <family val="2"/>
        <scheme val="minor"/>
      </rPr>
      <t xml:space="preserve">
F508del/F508del - 44.4  %
F508del/other - 40.9 %</t>
    </r>
  </si>
  <si>
    <r>
      <rPr>
        <b/>
        <sz val="11"/>
        <rFont val="Calibri"/>
        <family val="2"/>
        <scheme val="minor"/>
      </rPr>
      <t>2-19 years BMI perc.
median (range)</t>
    </r>
    <r>
      <rPr>
        <sz val="11"/>
        <rFont val="Calibri"/>
        <family val="2"/>
        <scheme val="minor"/>
      </rPr>
      <t xml:space="preserve">
58.4 (10.5-95.7)
</t>
    </r>
    <r>
      <rPr>
        <b/>
        <sz val="11"/>
        <rFont val="Calibri"/>
        <family val="2"/>
        <scheme val="minor"/>
      </rPr>
      <t xml:space="preserve">
≥ 20y BMI kg/m2</t>
    </r>
    <r>
      <rPr>
        <sz val="11"/>
        <rFont val="Calibri"/>
        <family val="2"/>
        <scheme val="minor"/>
      </rPr>
      <t xml:space="preserve">
23 (18.1-32.1)</t>
    </r>
    <r>
      <rPr>
        <b/>
        <sz val="11"/>
        <rFont val="Calibri"/>
        <family val="2"/>
        <scheme val="minor"/>
      </rPr>
      <t xml:space="preserve">
</t>
    </r>
  </si>
  <si>
    <r>
      <rPr>
        <b/>
        <sz val="11"/>
        <rFont val="Calibri"/>
        <family val="2"/>
        <scheme val="minor"/>
      </rPr>
      <t>All CF population 
median(range)</t>
    </r>
    <r>
      <rPr>
        <sz val="11"/>
        <rFont val="Calibri"/>
        <family val="2"/>
        <scheme val="minor"/>
      </rPr>
      <t xml:space="preserve">
17.6 (0 - 82.5)</t>
    </r>
    <r>
      <rPr>
        <b/>
        <sz val="11"/>
        <rFont val="Calibri"/>
        <family val="2"/>
        <scheme val="minor"/>
      </rPr>
      <t xml:space="preserve">
NTM+</t>
    </r>
    <r>
      <rPr>
        <sz val="11"/>
        <rFont val="Calibri"/>
        <family val="2"/>
        <scheme val="minor"/>
      </rPr>
      <t xml:space="preserve">
21.8 (0.6-71.1)</t>
    </r>
  </si>
  <si>
    <r>
      <rPr>
        <b/>
        <sz val="11"/>
        <rFont val="Calibri"/>
        <family val="2"/>
        <scheme val="minor"/>
      </rPr>
      <t xml:space="preserve">All CF population 
n (%)
</t>
    </r>
    <r>
      <rPr>
        <sz val="11"/>
        <rFont val="Calibri"/>
        <family val="2"/>
        <scheme val="minor"/>
      </rPr>
      <t xml:space="preserve">6438/13593 (47.4)
</t>
    </r>
    <r>
      <rPr>
        <b/>
        <sz val="11"/>
        <rFont val="Calibri"/>
        <family val="2"/>
        <scheme val="minor"/>
      </rPr>
      <t xml:space="preserve">
NTM+</t>
    </r>
    <r>
      <rPr>
        <sz val="11"/>
        <rFont val="Calibri"/>
        <family val="2"/>
        <scheme val="minor"/>
      </rPr>
      <t xml:space="preserve">
159/374 (42.5)</t>
    </r>
  </si>
  <si>
    <r>
      <rPr>
        <b/>
        <sz val="11"/>
        <rFont val="Calibri"/>
        <family val="2"/>
        <scheme val="minor"/>
      </rPr>
      <t xml:space="preserve">All CF population 
FEV1-pp, n=9968
</t>
    </r>
    <r>
      <rPr>
        <sz val="11"/>
        <rFont val="Calibri"/>
        <family val="2"/>
        <scheme val="minor"/>
      </rPr>
      <t xml:space="preserve">&lt;40%; 1449 (47.4)
40-80%;4525 (45.4%)
&gt;80%; 3994 (36.9)
</t>
    </r>
    <r>
      <rPr>
        <b/>
        <sz val="11"/>
        <rFont val="Calibri"/>
        <family val="2"/>
        <scheme val="minor"/>
      </rPr>
      <t xml:space="preserve">
NTM+ 
FEV1-pp, n=341</t>
    </r>
    <r>
      <rPr>
        <sz val="11"/>
        <rFont val="Calibri"/>
        <family val="2"/>
        <scheme val="minor"/>
      </rPr>
      <t xml:space="preserve">
&lt;40%; 82 (24)
40-80%;183 (53.7)
&gt;80%; 76 (22.3)</t>
    </r>
  </si>
  <si>
    <r>
      <rPr>
        <b/>
        <sz val="11"/>
        <rFont val="Calibri"/>
        <family val="2"/>
        <scheme val="minor"/>
      </rPr>
      <t xml:space="preserve">All CF population 
n=361
</t>
    </r>
    <r>
      <rPr>
        <sz val="11"/>
        <rFont val="Calibri"/>
        <family val="2"/>
        <scheme val="minor"/>
      </rPr>
      <t xml:space="preserve">F508del/F508del - 6473 (49.7)
F508del/other -5099 (39.2)
other/other - 1443 (11.1)
</t>
    </r>
    <r>
      <rPr>
        <b/>
        <sz val="11"/>
        <rFont val="Calibri"/>
        <family val="2"/>
        <scheme val="minor"/>
      </rPr>
      <t xml:space="preserve">
NTM+ 
n=13015</t>
    </r>
    <r>
      <rPr>
        <sz val="11"/>
        <rFont val="Calibri"/>
        <family val="2"/>
        <scheme val="minor"/>
      </rPr>
      <t xml:space="preserve">
F508del/F508del - 189 (52.3)
F508del/other -131  (36.3)
other/other - 41 (11.4)</t>
    </r>
  </si>
  <si>
    <r>
      <rPr>
        <b/>
        <sz val="11"/>
        <rFont val="Calibri"/>
        <family val="2"/>
        <scheme val="minor"/>
      </rPr>
      <t xml:space="preserve">All CF population 
Adults BMI, n=6146
</t>
    </r>
    <r>
      <rPr>
        <sz val="11"/>
        <rFont val="Calibri"/>
        <family val="2"/>
        <scheme val="minor"/>
      </rPr>
      <t xml:space="preserve">&lt;16  - 120 (2)
16 to 17 - 212 (3.4)
17 to 18.5 - 726 (11.8)
18.5 to 25 - 4213 (68.6) 
25-30  709 (11.5)
&gt; 30 - 166 (2.7)
</t>
    </r>
    <r>
      <rPr>
        <b/>
        <sz val="11"/>
        <rFont val="Calibri"/>
        <family val="2"/>
        <scheme val="minor"/>
      </rPr>
      <t>Children, n=5785</t>
    </r>
    <r>
      <rPr>
        <sz val="11"/>
        <rFont val="Calibri"/>
        <family val="2"/>
        <scheme val="minor"/>
      </rPr>
      <t xml:space="preserve">
&lt;2 SDS - 77 (1.3)
</t>
    </r>
    <r>
      <rPr>
        <b/>
        <sz val="11"/>
        <rFont val="Calibri"/>
        <family val="2"/>
        <scheme val="minor"/>
      </rPr>
      <t xml:space="preserve">
NTM+ 
Adults BMI, n=256
</t>
    </r>
    <r>
      <rPr>
        <sz val="11"/>
        <rFont val="Calibri"/>
        <family val="2"/>
        <scheme val="minor"/>
      </rPr>
      <t xml:space="preserve">&lt;16  - 7 (2.7)
16 to 17 - 9 (3.5)
17 to 18.5 - 32 (12.5)
18.5 to 25 - 174 (68) 
25 to 30 - 26 (10.2)
&gt; 30 - 8  (3.1)
</t>
    </r>
    <r>
      <rPr>
        <b/>
        <sz val="11"/>
        <rFont val="Calibri"/>
        <family val="2"/>
        <scheme val="minor"/>
      </rPr>
      <t>Children, n=101</t>
    </r>
    <r>
      <rPr>
        <sz val="11"/>
        <rFont val="Calibri"/>
        <family val="2"/>
        <scheme val="minor"/>
      </rPr>
      <t xml:space="preserve">
&lt;2 SDS - 2 (2)</t>
    </r>
  </si>
  <si>
    <r>
      <rPr>
        <b/>
        <sz val="11"/>
        <rFont val="Calibri"/>
        <family val="2"/>
        <scheme val="minor"/>
      </rPr>
      <t xml:space="preserve">All CF population 
</t>
    </r>
    <r>
      <rPr>
        <sz val="11"/>
        <rFont val="Calibri"/>
        <family val="2"/>
        <scheme val="minor"/>
      </rPr>
      <t xml:space="preserve">1360 (10%)
</t>
    </r>
    <r>
      <rPr>
        <b/>
        <sz val="11"/>
        <rFont val="Calibri"/>
        <family val="2"/>
        <scheme val="minor"/>
      </rPr>
      <t xml:space="preserve">
NTM+ </t>
    </r>
    <r>
      <rPr>
        <sz val="11"/>
        <rFont val="Calibri"/>
        <family val="2"/>
        <scheme val="minor"/>
      </rPr>
      <t xml:space="preserve">
96 (25.7%)</t>
    </r>
  </si>
  <si>
    <r>
      <rPr>
        <b/>
        <sz val="11"/>
        <rFont val="Calibri"/>
        <family val="2"/>
        <scheme val="minor"/>
      </rPr>
      <t xml:space="preserve">All CF population 
</t>
    </r>
    <r>
      <rPr>
        <sz val="11"/>
        <rFont val="Calibri"/>
        <family val="2"/>
        <scheme val="minor"/>
      </rPr>
      <t xml:space="preserve">5169 (38%)
</t>
    </r>
    <r>
      <rPr>
        <b/>
        <sz val="11"/>
        <rFont val="Calibri"/>
        <family val="2"/>
        <scheme val="minor"/>
      </rPr>
      <t xml:space="preserve">
NTM+ </t>
    </r>
    <r>
      <rPr>
        <sz val="11"/>
        <rFont val="Calibri"/>
        <family val="2"/>
        <scheme val="minor"/>
      </rPr>
      <t xml:space="preserve">
198 (52.9%)</t>
    </r>
  </si>
  <si>
    <r>
      <rPr>
        <b/>
        <sz val="11"/>
        <rFont val="Calibri"/>
        <family val="2"/>
        <scheme val="minor"/>
      </rPr>
      <t>MABs+
mean (range)</t>
    </r>
    <r>
      <rPr>
        <sz val="11"/>
        <rFont val="Calibri"/>
        <family val="2"/>
        <scheme val="minor"/>
      </rPr>
      <t xml:space="preserve">
13 (6-17) </t>
    </r>
  </si>
  <si>
    <r>
      <rPr>
        <b/>
        <sz val="11"/>
        <rFont val="Calibri"/>
        <family val="2"/>
        <scheme val="minor"/>
      </rPr>
      <t xml:space="preserve">MABs+
</t>
    </r>
    <r>
      <rPr>
        <sz val="11"/>
        <rFont val="Calibri"/>
        <family val="2"/>
        <scheme val="minor"/>
      </rPr>
      <t>9/22 (40.9%)</t>
    </r>
  </si>
  <si>
    <r>
      <rPr>
        <b/>
        <sz val="11"/>
        <rFont val="Calibri"/>
        <family val="2"/>
        <scheme val="minor"/>
      </rPr>
      <t>NTM (MABSC)</t>
    </r>
    <r>
      <rPr>
        <sz val="11"/>
        <rFont val="Calibri"/>
        <family val="2"/>
        <scheme val="minor"/>
      </rPr>
      <t xml:space="preserve">
11.8 (3.2–17.3)
</t>
    </r>
    <r>
      <rPr>
        <b/>
        <sz val="11"/>
        <rFont val="Calibri"/>
        <family val="2"/>
        <scheme val="minor"/>
      </rPr>
      <t xml:space="preserve">NTM (MAC) </t>
    </r>
    <r>
      <rPr>
        <sz val="11"/>
        <rFont val="Calibri"/>
        <family val="2"/>
        <scheme val="minor"/>
      </rPr>
      <t xml:space="preserve">
12.7 (3.6–16.7)
</t>
    </r>
    <r>
      <rPr>
        <b/>
        <sz val="11"/>
        <rFont val="Calibri"/>
        <family val="2"/>
        <scheme val="minor"/>
      </rPr>
      <t>Other NTM</t>
    </r>
    <r>
      <rPr>
        <sz val="11"/>
        <rFont val="Calibri"/>
        <family val="2"/>
        <scheme val="minor"/>
      </rPr>
      <t xml:space="preserve"> 
11.6 (7.4–15.9)
[median;range]</t>
    </r>
  </si>
  <si>
    <t>4/130 (3.08)</t>
  </si>
  <si>
    <t>14 / 372 (3.76%)</t>
  </si>
  <si>
    <t>8/64 (12.5)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</si>
</sst>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FF0000"/>
      <name val="Calibri"/>
      <family val="2"/>
      <scheme val="minor"/>
    </font>
    <font>
      <sz val="11"/>
      <color rgb="FF0070C0"/>
      <name val="Calibri (Body)"/>
    </font>
    <font>
      <sz val="11"/>
      <color rgb="FF0070C0"/>
      <name val="Calibri"/>
      <family val="2"/>
      <scheme val="minor"/>
    </font>
    <font>
      <sz val="11"/>
      <name val="Calibri"/>
      <family val="2"/>
      <scheme val="minor"/>
    </font>
    <font>
      <b/>
      <sz val="11"/>
      <name val="Calibri"/>
      <family val="2"/>
      <scheme val="minor"/>
    </font>
    <font>
      <sz val="11"/>
      <name val="Calibri (Body)"/>
    </font>
    <font>
      <sz val="11"/>
      <name val="Calibri"/>
      <family val="2"/>
    </font>
    <font>
      <b/>
      <sz val="11"/>
      <name val="Calibri (Body)"/>
    </font>
    <font>
      <b/>
      <sz val="11"/>
      <name val="Calibri"/>
      <family val="2"/>
    </font>
    <font>
      <b/>
      <sz val="7.7"/>
      <name val="Calibri"/>
      <family val="2"/>
    </font>
    <font>
      <sz val="10"/>
      <name val="AdvTT6120e2aa"/>
    </font>
    <font>
      <sz val="9.35"/>
      <name val="Calibri"/>
      <family val="2"/>
    </font>
    <font>
      <sz val="9.35"/>
      <name val="Calibri"/>
      <family val="2"/>
      <scheme val="minor"/>
    </font>
    <font>
      <sz val="7.7"/>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alignment horizontal="center" vertical="center" wrapText="1"/>
      <protection locked="0"/>
    </xf>
    <xf numFmtId="0" fontId="0" fillId="0" borderId="0" xfId="0" applyAlignment="1" applyProtection="1">
      <alignment horizontal="center" vertical="center" wrapText="1"/>
    </xf>
    <xf numFmtId="49" fontId="0" fillId="0" borderId="0" xfId="0" applyNumberFormat="1" applyAlignment="1" applyProtection="1">
      <alignment horizontal="center" vertical="center" wrapText="1"/>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7" fillId="0" borderId="0" xfId="0" applyFont="1" applyAlignment="1" applyProtection="1">
      <alignment horizontal="center" vertical="center" wrapText="1"/>
    </xf>
    <xf numFmtId="16" fontId="7" fillId="0" borderId="0" xfId="0" applyNumberFormat="1" applyFont="1" applyAlignment="1" applyProtection="1">
      <alignment horizontal="center" vertical="center" wrapText="1"/>
    </xf>
    <xf numFmtId="49" fontId="7" fillId="0" borderId="0" xfId="0" applyNumberFormat="1" applyFont="1" applyAlignment="1" applyProtection="1">
      <alignment horizontal="center" vertical="center" wrapText="1"/>
    </xf>
    <xf numFmtId="9" fontId="7" fillId="0" borderId="0" xfId="0" applyNumberFormat="1" applyFont="1" applyAlignment="1" applyProtection="1">
      <alignment horizontal="center" vertical="center" wrapText="1"/>
    </xf>
    <xf numFmtId="3" fontId="7" fillId="0" borderId="0" xfId="0" applyNumberFormat="1" applyFont="1" applyAlignment="1" applyProtection="1">
      <alignment horizontal="center" vertical="center" wrapText="1"/>
    </xf>
    <xf numFmtId="0" fontId="9" fillId="0" borderId="0" xfId="0" applyFont="1" applyAlignment="1" applyProtection="1">
      <alignment horizontal="center" vertical="center" wrapText="1"/>
    </xf>
    <xf numFmtId="49" fontId="9" fillId="0" borderId="0" xfId="0" applyNumberFormat="1" applyFont="1" applyAlignment="1" applyProtection="1">
      <alignment horizontal="center" vertical="center" wrapText="1"/>
    </xf>
    <xf numFmtId="0" fontId="8" fillId="0" borderId="0" xfId="0" applyFont="1" applyAlignment="1" applyProtection="1">
      <alignment horizontal="center" vertical="center" wrapText="1"/>
    </xf>
    <xf numFmtId="0" fontId="7" fillId="0" borderId="0" xfId="0" applyFont="1" applyAlignment="1" applyProtection="1">
      <alignment horizontal="left" vertical="center" wrapText="1"/>
    </xf>
    <xf numFmtId="10" fontId="7" fillId="0" borderId="0" xfId="0" applyNumberFormat="1" applyFont="1" applyAlignment="1" applyProtection="1">
      <alignment horizontal="center" vertical="center" wrapText="1"/>
    </xf>
    <xf numFmtId="0" fontId="7" fillId="0" borderId="0" xfId="0" applyFont="1" applyAlignment="1" applyProtection="1">
      <alignment vertical="center"/>
    </xf>
    <xf numFmtId="0" fontId="14" fillId="0" borderId="0" xfId="0" applyFont="1" applyAlignment="1" applyProtection="1">
      <alignment wrapText="1"/>
    </xf>
    <xf numFmtId="0" fontId="10" fillId="0" borderId="0" xfId="0" applyFont="1" applyAlignment="1" applyProtection="1">
      <alignment horizontal="center" vertical="center" wrapText="1"/>
    </xf>
    <xf numFmtId="0" fontId="14" fillId="0" borderId="0" xfId="0" applyFont="1" applyProtection="1"/>
    <xf numFmtId="10" fontId="9" fillId="0" borderId="0" xfId="0" applyNumberFormat="1" applyFont="1" applyAlignment="1" applyProtection="1">
      <alignment horizontal="center" vertical="center" wrapText="1"/>
    </xf>
  </cellXfs>
  <cellStyles count="1">
    <cellStyle name="Normal" xfId="0" builtinId="0"/>
  </cellStyles>
  <dxfs count="1">
    <dxf>
      <font>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lam18@student.ubc.ca" id="{14CB9332-2B08-1F4D-925B-530B9B8A7FFE}" userId="S::malam18@student.ubc.ca::bafb7b2e-1cc6-450f-9770-1940b2e9fe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1-04T06:44:00.19" personId="{14CB9332-2B08-1F4D-925B-530B9B8A7FFE}" id="{CFD2F4A9-320E-6944-9C53-2927EE8A4013}">
    <text xml:space="preserve">age range from 9-58. corrected from 9-56
</text>
  </threadedComment>
  <threadedComment ref="AC6" dT="2021-11-04T06:47:18.99" personId="{14CB9332-2B08-1F4D-925B-530B9B8A7FFE}" id="{367BE4B6-D3F5-6843-A49F-D5F34D47A3A0}">
    <text xml:space="preserve">2 instead of 3
</text>
  </threadedComment>
  <threadedComment ref="AF17" dT="2021-11-04T17:27:52.99" personId="{14CB9332-2B08-1F4D-925B-530B9B8A7FFE}" id="{37B78FF9-E29F-E644-9EBB-353148B8A5C4}">
    <text xml:space="preserve">I see on Fig.2 prevalence of NTM disease. They defined it based on the ATS criteria so I included it in the study. Let me know what you think. </text>
  </threadedComment>
  <threadedComment ref="AC37" dT="2021-11-04T18:38:47.60" personId="{14CB9332-2B08-1F4D-925B-530B9B8A7FFE}" id="{3EAFA48C-2C20-E843-8F74-4BD1FDEE8BA7}">
    <text>I see in Table one that patinets C and G have MAC spp. both have M. intracellulare (let me know what you think)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4B60-E10E-47AB-8924-A521697E3CBB}">
  <sheetPr filterMode="1"/>
  <dimension ref="A1:AQ96"/>
  <sheetViews>
    <sheetView tabSelected="1" topLeftCell="A8" zoomScale="40" zoomScaleNormal="40" workbookViewId="0">
      <pane xSplit="1" topLeftCell="AG1" activePane="topRight" state="frozen"/>
      <selection pane="topRight" activeCell="AH9" sqref="AH9"/>
    </sheetView>
  </sheetViews>
  <sheetFormatPr defaultColWidth="18.7109375" defaultRowHeight="15" x14ac:dyDescent="0.25"/>
  <cols>
    <col min="1" max="1" width="18.42578125" style="1" customWidth="1"/>
    <col min="2" max="2" width="38.140625" style="2" customWidth="1"/>
    <col min="3" max="3" width="18.85546875" style="2" customWidth="1"/>
    <col min="4" max="4" width="20" style="2" customWidth="1"/>
    <col min="5" max="5" width="45" style="2" customWidth="1"/>
    <col min="6" max="6" width="18.42578125" style="2" customWidth="1"/>
    <col min="7" max="7" width="29.28515625" style="2" customWidth="1"/>
    <col min="8" max="8" width="18" style="2" customWidth="1"/>
    <col min="9" max="9" width="11.28515625" style="2" customWidth="1"/>
    <col min="10" max="10" width="43.140625" style="2" customWidth="1"/>
    <col min="11" max="11" width="53.140625" style="2" customWidth="1"/>
    <col min="12" max="12" width="56.140625" style="2" customWidth="1"/>
    <col min="13" max="13" width="36.140625" style="2" customWidth="1"/>
    <col min="14" max="14" width="20.7109375" style="2" customWidth="1"/>
    <col min="15" max="15" width="23.140625" style="2" customWidth="1"/>
    <col min="16" max="16" width="26.42578125" style="2" customWidth="1"/>
    <col min="17" max="17" width="23.28515625" style="2" customWidth="1"/>
    <col min="18" max="18" width="31.140625" style="2" customWidth="1"/>
    <col min="19" max="19" width="25.85546875" style="2" customWidth="1"/>
    <col min="20" max="20" width="21.28515625" style="2" customWidth="1"/>
    <col min="21" max="22" width="24" style="2" customWidth="1"/>
    <col min="23" max="23" width="28.85546875" style="2" customWidth="1"/>
    <col min="24" max="24" width="41.42578125" style="2" customWidth="1"/>
    <col min="25" max="25" width="50.28515625" style="2" customWidth="1"/>
    <col min="26" max="26" width="49.85546875" style="2" customWidth="1"/>
    <col min="27" max="27" width="45.7109375" style="2" customWidth="1"/>
    <col min="28" max="30" width="27" style="2" customWidth="1"/>
    <col min="31" max="32" width="19.85546875" style="2" customWidth="1"/>
    <col min="33" max="33" width="16.85546875" style="2" bestFit="1" customWidth="1"/>
    <col min="34" max="35" width="22.140625" style="3" customWidth="1"/>
    <col min="36" max="36" width="22.42578125" style="2" customWidth="1"/>
    <col min="37" max="37" width="43.85546875" style="2" customWidth="1"/>
    <col min="38" max="38" width="15.85546875" style="2" customWidth="1"/>
    <col min="39" max="39" width="21.42578125" style="2" customWidth="1"/>
    <col min="40" max="40" width="26" style="2" customWidth="1"/>
    <col min="41" max="41" width="17.85546875" style="2" customWidth="1"/>
    <col min="42" max="42" width="21.42578125" style="2" customWidth="1"/>
    <col min="43" max="43" width="19.42578125" style="2" customWidth="1"/>
    <col min="44" max="16384" width="18.7109375" style="2"/>
  </cols>
  <sheetData>
    <row r="1" spans="1:43" ht="20.25" customHeight="1" x14ac:dyDescent="0.25">
      <c r="A1" s="1" t="s">
        <v>998</v>
      </c>
      <c r="B1" s="2" t="s">
        <v>8</v>
      </c>
      <c r="C1" s="2" t="s">
        <v>9</v>
      </c>
      <c r="D1" s="2" t="s">
        <v>0</v>
      </c>
      <c r="E1" s="2" t="s">
        <v>24</v>
      </c>
      <c r="F1" s="2" t="s">
        <v>11</v>
      </c>
      <c r="G1" s="2" t="s">
        <v>26</v>
      </c>
      <c r="H1" s="2" t="s">
        <v>10</v>
      </c>
      <c r="I1" s="2" t="s">
        <v>28</v>
      </c>
      <c r="J1" s="2" t="s">
        <v>7</v>
      </c>
      <c r="K1" s="2" t="s">
        <v>13</v>
      </c>
      <c r="L1" s="2" t="s">
        <v>12</v>
      </c>
      <c r="M1" s="2" t="s">
        <v>1</v>
      </c>
      <c r="N1" s="2" t="s">
        <v>14</v>
      </c>
      <c r="O1" s="2" t="s">
        <v>167</v>
      </c>
      <c r="P1" s="2" t="s">
        <v>15</v>
      </c>
      <c r="Q1" s="2" t="s">
        <v>16</v>
      </c>
      <c r="R1" s="2" t="s">
        <v>17</v>
      </c>
      <c r="S1" s="2" t="s">
        <v>18</v>
      </c>
      <c r="T1" s="2" t="s">
        <v>19</v>
      </c>
      <c r="U1" s="2" t="s">
        <v>169</v>
      </c>
      <c r="V1" s="2" t="s">
        <v>168</v>
      </c>
      <c r="W1" s="2" t="s">
        <v>4</v>
      </c>
      <c r="X1" s="2" t="s">
        <v>43</v>
      </c>
      <c r="Y1" s="2" t="s">
        <v>44</v>
      </c>
      <c r="Z1" s="2" t="s">
        <v>22</v>
      </c>
      <c r="AA1" s="2" t="s">
        <v>3</v>
      </c>
      <c r="AB1" s="2" t="s">
        <v>174</v>
      </c>
      <c r="AC1" s="2" t="s">
        <v>175</v>
      </c>
      <c r="AD1" s="2" t="s">
        <v>176</v>
      </c>
      <c r="AE1" s="2" t="s">
        <v>188</v>
      </c>
      <c r="AF1" s="2" t="s">
        <v>189</v>
      </c>
      <c r="AG1" s="2" t="s">
        <v>20</v>
      </c>
      <c r="AH1" s="3" t="s">
        <v>190</v>
      </c>
      <c r="AI1" s="3" t="s">
        <v>191</v>
      </c>
      <c r="AJ1" s="2" t="s">
        <v>21</v>
      </c>
      <c r="AK1" s="2" t="s">
        <v>228</v>
      </c>
      <c r="AL1" s="2" t="s">
        <v>2</v>
      </c>
      <c r="AM1" s="2" t="s">
        <v>230</v>
      </c>
      <c r="AN1" s="2" t="s">
        <v>5</v>
      </c>
      <c r="AO1" s="2" t="s">
        <v>78</v>
      </c>
      <c r="AP1" s="2" t="s">
        <v>6</v>
      </c>
      <c r="AQ1" s="2" t="s">
        <v>77</v>
      </c>
    </row>
    <row r="2" spans="1:43" ht="158.25" customHeight="1" x14ac:dyDescent="0.25">
      <c r="A2" s="1" t="s">
        <v>1009</v>
      </c>
      <c r="B2" s="7" t="s">
        <v>134</v>
      </c>
      <c r="C2" s="7">
        <v>2020</v>
      </c>
      <c r="D2" s="7" t="s">
        <v>48</v>
      </c>
      <c r="E2" s="7" t="s">
        <v>135</v>
      </c>
      <c r="F2" s="7">
        <v>4687</v>
      </c>
      <c r="G2" s="7" t="s">
        <v>136</v>
      </c>
      <c r="H2" s="7" t="s">
        <v>31</v>
      </c>
      <c r="I2" s="7" t="s">
        <v>29</v>
      </c>
      <c r="J2" s="7" t="s">
        <v>137</v>
      </c>
      <c r="K2" s="7" t="s">
        <v>138</v>
      </c>
      <c r="L2" s="7" t="s">
        <v>139</v>
      </c>
      <c r="M2" s="7" t="s">
        <v>140</v>
      </c>
      <c r="N2" s="7" t="s">
        <v>1027</v>
      </c>
      <c r="O2" s="7" t="s">
        <v>1028</v>
      </c>
      <c r="P2" s="7" t="s">
        <v>46</v>
      </c>
      <c r="Q2" s="7" t="s">
        <v>1029</v>
      </c>
      <c r="R2" s="7" t="s">
        <v>1030</v>
      </c>
      <c r="S2" s="7" t="s">
        <v>1031</v>
      </c>
      <c r="T2" s="7" t="s">
        <v>71</v>
      </c>
      <c r="U2" s="7" t="s">
        <v>171</v>
      </c>
      <c r="V2" s="7" t="s">
        <v>45</v>
      </c>
      <c r="W2" s="7" t="s">
        <v>46</v>
      </c>
      <c r="X2" s="7" t="s">
        <v>46</v>
      </c>
      <c r="Y2" s="7" t="s">
        <v>46</v>
      </c>
      <c r="Z2" s="7" t="s">
        <v>46</v>
      </c>
      <c r="AA2" s="7" t="s">
        <v>46</v>
      </c>
      <c r="AB2" s="7" t="s">
        <v>177</v>
      </c>
      <c r="AC2" s="7" t="s">
        <v>178</v>
      </c>
      <c r="AD2" s="7" t="s">
        <v>46</v>
      </c>
      <c r="AE2" s="7" t="s">
        <v>141</v>
      </c>
      <c r="AF2" s="7" t="s">
        <v>46</v>
      </c>
      <c r="AG2" s="11" t="s">
        <v>142</v>
      </c>
      <c r="AH2" s="9" t="s">
        <v>143</v>
      </c>
      <c r="AI2" s="9" t="s">
        <v>46</v>
      </c>
      <c r="AJ2" s="7" t="s">
        <v>144</v>
      </c>
      <c r="AK2" s="7" t="s">
        <v>46</v>
      </c>
      <c r="AL2" s="7" t="s">
        <v>46</v>
      </c>
      <c r="AM2" s="7" t="s">
        <v>46</v>
      </c>
      <c r="AN2" s="7" t="s">
        <v>46</v>
      </c>
      <c r="AO2" s="7" t="s">
        <v>46</v>
      </c>
      <c r="AP2" s="7" t="s">
        <v>1032</v>
      </c>
      <c r="AQ2" s="7" t="s">
        <v>46</v>
      </c>
    </row>
    <row r="3" spans="1:43" ht="225" x14ac:dyDescent="0.25">
      <c r="A3" s="6" t="s">
        <v>937</v>
      </c>
      <c r="B3" s="7" t="s">
        <v>938</v>
      </c>
      <c r="C3" s="7">
        <v>2021</v>
      </c>
      <c r="D3" s="7" t="s">
        <v>203</v>
      </c>
      <c r="E3" s="7" t="s">
        <v>1010</v>
      </c>
      <c r="F3" s="7">
        <v>485</v>
      </c>
      <c r="G3" s="7" t="s">
        <v>947</v>
      </c>
      <c r="H3" s="7" t="s">
        <v>31</v>
      </c>
      <c r="I3" s="7" t="s">
        <v>67</v>
      </c>
      <c r="J3" s="7" t="s">
        <v>969</v>
      </c>
      <c r="K3" s="7" t="s">
        <v>161</v>
      </c>
      <c r="L3" s="7" t="s">
        <v>980</v>
      </c>
      <c r="M3" s="7" t="s">
        <v>102</v>
      </c>
      <c r="N3" s="7" t="s">
        <v>1011</v>
      </c>
      <c r="O3" s="7" t="s">
        <v>1012</v>
      </c>
      <c r="P3" s="7" t="s">
        <v>46</v>
      </c>
      <c r="Q3" s="7" t="s">
        <v>939</v>
      </c>
      <c r="R3" s="7" t="s">
        <v>1013</v>
      </c>
      <c r="S3" s="7" t="s">
        <v>940</v>
      </c>
      <c r="T3" s="7" t="s">
        <v>267</v>
      </c>
      <c r="U3" s="7" t="s">
        <v>268</v>
      </c>
      <c r="V3" s="7" t="s">
        <v>238</v>
      </c>
      <c r="W3" s="7" t="s">
        <v>283</v>
      </c>
      <c r="X3" s="7" t="s">
        <v>489</v>
      </c>
      <c r="Y3" s="7" t="s">
        <v>46</v>
      </c>
      <c r="Z3" s="7" t="s">
        <v>941</v>
      </c>
      <c r="AA3" s="7" t="s">
        <v>942</v>
      </c>
      <c r="AB3" s="8" t="s">
        <v>952</v>
      </c>
      <c r="AC3" s="8" t="s">
        <v>951</v>
      </c>
      <c r="AD3" s="7" t="s">
        <v>944</v>
      </c>
      <c r="AE3" s="7" t="s">
        <v>46</v>
      </c>
      <c r="AF3" s="7" t="s">
        <v>46</v>
      </c>
      <c r="AG3" s="7" t="s">
        <v>46</v>
      </c>
      <c r="AH3" s="9" t="s">
        <v>943</v>
      </c>
      <c r="AI3" s="9" t="s">
        <v>981</v>
      </c>
      <c r="AJ3" s="7" t="s">
        <v>945</v>
      </c>
      <c r="AK3" s="7" t="s">
        <v>46</v>
      </c>
      <c r="AL3" s="7" t="s">
        <v>46</v>
      </c>
      <c r="AM3" s="7" t="s">
        <v>46</v>
      </c>
      <c r="AN3" s="7" t="s">
        <v>1014</v>
      </c>
      <c r="AO3" s="7" t="s">
        <v>46</v>
      </c>
      <c r="AP3" s="7" t="s">
        <v>1015</v>
      </c>
      <c r="AQ3" s="7">
        <v>0</v>
      </c>
    </row>
    <row r="4" spans="1:43" ht="269.25" customHeight="1" x14ac:dyDescent="0.25">
      <c r="A4" s="1" t="s">
        <v>858</v>
      </c>
      <c r="B4" s="7" t="s">
        <v>145</v>
      </c>
      <c r="C4" s="7">
        <v>2014</v>
      </c>
      <c r="D4" s="7" t="s">
        <v>48</v>
      </c>
      <c r="E4" s="7" t="s">
        <v>146</v>
      </c>
      <c r="F4" s="7">
        <v>10527</v>
      </c>
      <c r="G4" s="7" t="s">
        <v>147</v>
      </c>
      <c r="H4" s="7" t="s">
        <v>50</v>
      </c>
      <c r="I4" s="7" t="s">
        <v>51</v>
      </c>
      <c r="J4" s="7" t="s">
        <v>148</v>
      </c>
      <c r="K4" s="7" t="s">
        <v>149</v>
      </c>
      <c r="L4" s="7" t="s">
        <v>150</v>
      </c>
      <c r="M4" s="7" t="s">
        <v>151</v>
      </c>
      <c r="N4" s="7" t="s">
        <v>156</v>
      </c>
      <c r="O4" s="7" t="s">
        <v>46</v>
      </c>
      <c r="P4" s="7" t="s">
        <v>46</v>
      </c>
      <c r="Q4" s="7" t="s">
        <v>46</v>
      </c>
      <c r="R4" s="7" t="s">
        <v>46</v>
      </c>
      <c r="S4" s="7" t="s">
        <v>46</v>
      </c>
      <c r="T4" s="7" t="s">
        <v>152</v>
      </c>
      <c r="U4" s="7" t="s">
        <v>172</v>
      </c>
      <c r="V4" s="7" t="s">
        <v>45</v>
      </c>
      <c r="W4" s="7" t="s">
        <v>153</v>
      </c>
      <c r="X4" s="7" t="s">
        <v>46</v>
      </c>
      <c r="Y4" s="7" t="s">
        <v>45</v>
      </c>
      <c r="Z4" s="7" t="s">
        <v>46</v>
      </c>
      <c r="AA4" s="7" t="s">
        <v>46</v>
      </c>
      <c r="AB4" s="7" t="s">
        <v>154</v>
      </c>
      <c r="AC4" s="7" t="s">
        <v>154</v>
      </c>
      <c r="AD4" s="7" t="s">
        <v>46</v>
      </c>
      <c r="AE4" s="7" t="s">
        <v>46</v>
      </c>
      <c r="AF4" s="7" t="s">
        <v>46</v>
      </c>
      <c r="AG4" s="7" t="s">
        <v>46</v>
      </c>
      <c r="AH4" s="9" t="s">
        <v>155</v>
      </c>
      <c r="AI4" s="9" t="s">
        <v>46</v>
      </c>
      <c r="AJ4" s="7" t="s">
        <v>157</v>
      </c>
      <c r="AK4" s="7" t="s">
        <v>46</v>
      </c>
      <c r="AL4" s="7" t="s">
        <v>46</v>
      </c>
      <c r="AM4" s="7" t="s">
        <v>46</v>
      </c>
      <c r="AN4" s="7" t="s">
        <v>46</v>
      </c>
      <c r="AO4" s="7" t="s">
        <v>46</v>
      </c>
      <c r="AP4" s="7" t="s">
        <v>46</v>
      </c>
      <c r="AQ4" s="7" t="s">
        <v>46</v>
      </c>
    </row>
    <row r="5" spans="1:43" ht="90" x14ac:dyDescent="0.25">
      <c r="A5" s="1" t="s">
        <v>859</v>
      </c>
      <c r="B5" s="7" t="s">
        <v>158</v>
      </c>
      <c r="C5" s="7">
        <v>2018</v>
      </c>
      <c r="D5" s="7" t="s">
        <v>48</v>
      </c>
      <c r="E5" s="7" t="s">
        <v>159</v>
      </c>
      <c r="F5" s="7">
        <v>16153</v>
      </c>
      <c r="G5" s="7" t="s">
        <v>160</v>
      </c>
      <c r="H5" s="7" t="s">
        <v>50</v>
      </c>
      <c r="I5" s="7" t="s">
        <v>51</v>
      </c>
      <c r="J5" s="7" t="s">
        <v>46</v>
      </c>
      <c r="K5" s="7" t="s">
        <v>161</v>
      </c>
      <c r="L5" s="7" t="s">
        <v>162</v>
      </c>
      <c r="M5" s="7" t="s">
        <v>151</v>
      </c>
      <c r="N5" s="7" t="s">
        <v>1033</v>
      </c>
      <c r="O5" s="7" t="s">
        <v>1034</v>
      </c>
      <c r="P5" s="7" t="s">
        <v>46</v>
      </c>
      <c r="Q5" s="7" t="s">
        <v>46</v>
      </c>
      <c r="R5" s="7" t="s">
        <v>1035</v>
      </c>
      <c r="S5" s="7" t="s">
        <v>1036</v>
      </c>
      <c r="T5" s="7" t="s">
        <v>163</v>
      </c>
      <c r="U5" s="7" t="s">
        <v>170</v>
      </c>
      <c r="V5" s="7" t="s">
        <v>45</v>
      </c>
      <c r="W5" s="7" t="s">
        <v>46</v>
      </c>
      <c r="X5" s="7" t="s">
        <v>46</v>
      </c>
      <c r="Y5" s="7" t="s">
        <v>46</v>
      </c>
      <c r="Z5" s="7" t="s">
        <v>46</v>
      </c>
      <c r="AA5" s="7" t="s">
        <v>46</v>
      </c>
      <c r="AB5" s="7" t="s">
        <v>180</v>
      </c>
      <c r="AC5" s="7">
        <v>1949</v>
      </c>
      <c r="AD5" s="7" t="s">
        <v>179</v>
      </c>
      <c r="AE5" s="7" t="s">
        <v>165</v>
      </c>
      <c r="AF5" s="7" t="s">
        <v>46</v>
      </c>
      <c r="AG5" s="7" t="s">
        <v>164</v>
      </c>
      <c r="AH5" s="9" t="s">
        <v>1037</v>
      </c>
      <c r="AI5" s="9" t="s">
        <v>46</v>
      </c>
      <c r="AJ5" s="7" t="s">
        <v>166</v>
      </c>
      <c r="AK5" s="7" t="s">
        <v>46</v>
      </c>
      <c r="AL5" s="7" t="s">
        <v>46</v>
      </c>
      <c r="AM5" s="7" t="s">
        <v>46</v>
      </c>
      <c r="AN5" s="7" t="s">
        <v>46</v>
      </c>
      <c r="AO5" s="7" t="s">
        <v>1038</v>
      </c>
      <c r="AP5" s="7" t="s">
        <v>46</v>
      </c>
      <c r="AQ5" s="7" t="s">
        <v>1039</v>
      </c>
    </row>
    <row r="6" spans="1:43" ht="150" x14ac:dyDescent="0.25">
      <c r="A6" s="1" t="s">
        <v>999</v>
      </c>
      <c r="B6" s="7" t="s">
        <v>23</v>
      </c>
      <c r="C6" s="7">
        <v>2018</v>
      </c>
      <c r="D6" s="7" t="s">
        <v>30</v>
      </c>
      <c r="E6" s="7" t="s">
        <v>25</v>
      </c>
      <c r="F6" s="7">
        <v>42</v>
      </c>
      <c r="G6" s="7" t="s">
        <v>27</v>
      </c>
      <c r="H6" s="7" t="s">
        <v>31</v>
      </c>
      <c r="I6" s="7" t="s">
        <v>29</v>
      </c>
      <c r="J6" s="7" t="s">
        <v>46</v>
      </c>
      <c r="K6" s="7" t="s">
        <v>46</v>
      </c>
      <c r="L6" s="7" t="s">
        <v>32</v>
      </c>
      <c r="M6" s="7" t="s">
        <v>38</v>
      </c>
      <c r="N6" s="7" t="s">
        <v>33</v>
      </c>
      <c r="O6" s="7" t="s">
        <v>34</v>
      </c>
      <c r="P6" s="7" t="s">
        <v>46</v>
      </c>
      <c r="Q6" s="7" t="s">
        <v>35</v>
      </c>
      <c r="R6" s="7" t="s">
        <v>46</v>
      </c>
      <c r="S6" s="7" t="s">
        <v>36</v>
      </c>
      <c r="T6" s="7" t="s">
        <v>39</v>
      </c>
      <c r="U6" s="7" t="s">
        <v>171</v>
      </c>
      <c r="V6" s="7" t="s">
        <v>45</v>
      </c>
      <c r="W6" s="7" t="s">
        <v>40</v>
      </c>
      <c r="X6" s="7" t="s">
        <v>41</v>
      </c>
      <c r="Y6" s="7" t="s">
        <v>45</v>
      </c>
      <c r="Z6" s="7" t="s">
        <v>42</v>
      </c>
      <c r="AA6" s="7" t="s">
        <v>46</v>
      </c>
      <c r="AB6" s="7">
        <v>2</v>
      </c>
      <c r="AC6" s="7">
        <v>2</v>
      </c>
      <c r="AD6" s="7" t="s">
        <v>181</v>
      </c>
      <c r="AE6" s="7" t="s">
        <v>46</v>
      </c>
      <c r="AF6" s="7" t="s">
        <v>46</v>
      </c>
      <c r="AG6" s="7" t="s">
        <v>46</v>
      </c>
      <c r="AH6" s="9" t="s">
        <v>192</v>
      </c>
      <c r="AI6" s="9" t="s">
        <v>46</v>
      </c>
      <c r="AJ6" s="7" t="s">
        <v>37</v>
      </c>
      <c r="AK6" s="7" t="s">
        <v>46</v>
      </c>
      <c r="AL6" s="7" t="s">
        <v>46</v>
      </c>
      <c r="AM6" s="7" t="s">
        <v>46</v>
      </c>
      <c r="AN6" s="7" t="s">
        <v>46</v>
      </c>
      <c r="AO6" s="7" t="s">
        <v>46</v>
      </c>
      <c r="AP6" s="7" t="s">
        <v>46</v>
      </c>
      <c r="AQ6" s="7" t="s">
        <v>46</v>
      </c>
    </row>
    <row r="7" spans="1:43" ht="60" x14ac:dyDescent="0.25">
      <c r="A7" s="4" t="s">
        <v>860</v>
      </c>
      <c r="B7" s="7" t="s">
        <v>118</v>
      </c>
      <c r="C7" s="7">
        <v>2018</v>
      </c>
      <c r="D7" s="7" t="s">
        <v>48</v>
      </c>
      <c r="E7" s="7" t="s">
        <v>119</v>
      </c>
      <c r="F7" s="7">
        <v>117</v>
      </c>
      <c r="G7" s="7" t="s">
        <v>120</v>
      </c>
      <c r="H7" s="7" t="s">
        <v>121</v>
      </c>
      <c r="I7" s="7" t="s">
        <v>122</v>
      </c>
      <c r="J7" s="7" t="s">
        <v>46</v>
      </c>
      <c r="K7" s="7" t="s">
        <v>124</v>
      </c>
      <c r="L7" s="7" t="s">
        <v>123</v>
      </c>
      <c r="M7" s="7" t="s">
        <v>46</v>
      </c>
      <c r="N7" s="7" t="s">
        <v>1040</v>
      </c>
      <c r="O7" s="7" t="s">
        <v>1041</v>
      </c>
      <c r="P7" s="7" t="s">
        <v>46</v>
      </c>
      <c r="Q7" s="7" t="s">
        <v>1042</v>
      </c>
      <c r="R7" s="7" t="s">
        <v>1043</v>
      </c>
      <c r="S7" s="7" t="s">
        <v>1044</v>
      </c>
      <c r="T7" s="7" t="s">
        <v>125</v>
      </c>
      <c r="U7" s="7" t="s">
        <v>171</v>
      </c>
      <c r="V7" s="7" t="s">
        <v>45</v>
      </c>
      <c r="W7" s="7" t="s">
        <v>126</v>
      </c>
      <c r="X7" s="7" t="s">
        <v>127</v>
      </c>
      <c r="Y7" s="7" t="s">
        <v>46</v>
      </c>
      <c r="Z7" s="7" t="s">
        <v>128</v>
      </c>
      <c r="AA7" s="7" t="s">
        <v>129</v>
      </c>
      <c r="AB7" s="7">
        <v>4</v>
      </c>
      <c r="AC7" s="12">
        <v>2</v>
      </c>
      <c r="AD7" s="7" t="s">
        <v>46</v>
      </c>
      <c r="AE7" s="7" t="s">
        <v>46</v>
      </c>
      <c r="AF7" s="7" t="s">
        <v>46</v>
      </c>
      <c r="AG7" s="7" t="s">
        <v>46</v>
      </c>
      <c r="AH7" s="9" t="s">
        <v>130</v>
      </c>
      <c r="AI7" s="9" t="s">
        <v>46</v>
      </c>
      <c r="AJ7" s="7" t="s">
        <v>845</v>
      </c>
      <c r="AK7" s="7" t="s">
        <v>46</v>
      </c>
      <c r="AL7" s="7" t="s">
        <v>46</v>
      </c>
      <c r="AM7" s="7" t="s">
        <v>46</v>
      </c>
      <c r="AN7" s="7" t="s">
        <v>131</v>
      </c>
      <c r="AO7" s="9" t="s">
        <v>132</v>
      </c>
      <c r="AP7" s="7" t="s">
        <v>46</v>
      </c>
      <c r="AQ7" s="9" t="s">
        <v>133</v>
      </c>
    </row>
    <row r="8" spans="1:43" ht="150" x14ac:dyDescent="0.25">
      <c r="A8" s="1" t="s">
        <v>935</v>
      </c>
      <c r="B8" s="7" t="s">
        <v>195</v>
      </c>
      <c r="C8" s="7">
        <v>1993</v>
      </c>
      <c r="D8" s="7" t="s">
        <v>48</v>
      </c>
      <c r="E8" s="7" t="s">
        <v>95</v>
      </c>
      <c r="F8" s="7" t="s">
        <v>1045</v>
      </c>
      <c r="G8" s="7" t="s">
        <v>196</v>
      </c>
      <c r="H8" s="7" t="s">
        <v>50</v>
      </c>
      <c r="I8" s="7" t="s">
        <v>51</v>
      </c>
      <c r="J8" s="7" t="s">
        <v>46</v>
      </c>
      <c r="K8" s="7" t="s">
        <v>46</v>
      </c>
      <c r="L8" s="7" t="s">
        <v>197</v>
      </c>
      <c r="M8" s="7" t="s">
        <v>46</v>
      </c>
      <c r="N8" s="7" t="s">
        <v>1046</v>
      </c>
      <c r="O8" s="7" t="s">
        <v>1047</v>
      </c>
      <c r="P8" s="7" t="s">
        <v>46</v>
      </c>
      <c r="Q8" s="7" t="s">
        <v>1048</v>
      </c>
      <c r="R8" s="7" t="s">
        <v>46</v>
      </c>
      <c r="S8" s="7" t="s">
        <v>46</v>
      </c>
      <c r="T8" s="7" t="s">
        <v>71</v>
      </c>
      <c r="U8" s="7" t="s">
        <v>171</v>
      </c>
      <c r="V8" s="7" t="s">
        <v>45</v>
      </c>
      <c r="W8" s="7" t="s">
        <v>112</v>
      </c>
      <c r="X8" s="7" t="s">
        <v>198</v>
      </c>
      <c r="Y8" s="7" t="s">
        <v>45</v>
      </c>
      <c r="Z8" s="7" t="s">
        <v>199</v>
      </c>
      <c r="AA8" s="7" t="s">
        <v>46</v>
      </c>
      <c r="AB8" s="7">
        <v>0</v>
      </c>
      <c r="AC8" s="7">
        <v>7</v>
      </c>
      <c r="AD8" s="7" t="s">
        <v>200</v>
      </c>
      <c r="AE8" s="7" t="s">
        <v>46</v>
      </c>
      <c r="AF8" s="7" t="s">
        <v>46</v>
      </c>
      <c r="AG8" s="7" t="s">
        <v>46</v>
      </c>
      <c r="AH8" s="9" t="s">
        <v>1441</v>
      </c>
      <c r="AI8" s="9" t="s">
        <v>46</v>
      </c>
      <c r="AJ8" s="7" t="s">
        <v>201</v>
      </c>
      <c r="AK8" s="7" t="s">
        <v>46</v>
      </c>
      <c r="AL8" s="7" t="s">
        <v>46</v>
      </c>
      <c r="AM8" s="7" t="s">
        <v>46</v>
      </c>
      <c r="AN8" s="7" t="s">
        <v>46</v>
      </c>
      <c r="AO8" s="7" t="s">
        <v>46</v>
      </c>
      <c r="AP8" s="7" t="s">
        <v>46</v>
      </c>
      <c r="AQ8" s="7" t="s">
        <v>46</v>
      </c>
    </row>
    <row r="9" spans="1:43" ht="90" x14ac:dyDescent="0.25">
      <c r="A9" s="1" t="s">
        <v>869</v>
      </c>
      <c r="B9" s="7" t="s">
        <v>802</v>
      </c>
      <c r="C9" s="7">
        <v>2001</v>
      </c>
      <c r="D9" s="7" t="s">
        <v>48</v>
      </c>
      <c r="E9" s="7" t="s">
        <v>803</v>
      </c>
      <c r="F9" s="7">
        <v>214</v>
      </c>
      <c r="G9" s="7" t="s">
        <v>804</v>
      </c>
      <c r="H9" s="7" t="s">
        <v>31</v>
      </c>
      <c r="I9" s="7" t="s">
        <v>372</v>
      </c>
      <c r="J9" s="7" t="s">
        <v>46</v>
      </c>
      <c r="K9" s="7" t="s">
        <v>46</v>
      </c>
      <c r="L9" s="7" t="s">
        <v>805</v>
      </c>
      <c r="M9" s="7" t="s">
        <v>46</v>
      </c>
      <c r="N9" s="7" t="s">
        <v>46</v>
      </c>
      <c r="O9" s="7" t="s">
        <v>46</v>
      </c>
      <c r="P9" s="7" t="s">
        <v>46</v>
      </c>
      <c r="Q9" s="7" t="s">
        <v>46</v>
      </c>
      <c r="R9" s="7" t="s">
        <v>46</v>
      </c>
      <c r="S9" s="7" t="s">
        <v>46</v>
      </c>
      <c r="T9" s="7" t="s">
        <v>806</v>
      </c>
      <c r="U9" s="7" t="s">
        <v>171</v>
      </c>
      <c r="V9" s="7" t="s">
        <v>45</v>
      </c>
      <c r="W9" s="7" t="s">
        <v>807</v>
      </c>
      <c r="X9" s="7" t="s">
        <v>808</v>
      </c>
      <c r="Y9" s="7" t="s">
        <v>46</v>
      </c>
      <c r="Z9" s="7" t="s">
        <v>809</v>
      </c>
      <c r="AA9" s="7" t="s">
        <v>810</v>
      </c>
      <c r="AB9" s="7" t="s">
        <v>811</v>
      </c>
      <c r="AC9" s="7" t="s">
        <v>812</v>
      </c>
      <c r="AD9" s="7" t="s">
        <v>813</v>
      </c>
      <c r="AE9" s="7" t="s">
        <v>46</v>
      </c>
      <c r="AF9" s="7" t="s">
        <v>46</v>
      </c>
      <c r="AG9" s="7" t="s">
        <v>46</v>
      </c>
      <c r="AH9" s="7" t="s">
        <v>814</v>
      </c>
      <c r="AI9" s="7" t="s">
        <v>46</v>
      </c>
      <c r="AJ9" s="7" t="s">
        <v>815</v>
      </c>
      <c r="AK9" s="7" t="s">
        <v>46</v>
      </c>
      <c r="AL9" s="7" t="s">
        <v>46</v>
      </c>
      <c r="AM9" s="7" t="s">
        <v>46</v>
      </c>
      <c r="AN9" s="7" t="s">
        <v>46</v>
      </c>
      <c r="AO9" s="7" t="s">
        <v>46</v>
      </c>
      <c r="AP9" s="7" t="s">
        <v>46</v>
      </c>
      <c r="AQ9" s="7" t="s">
        <v>46</v>
      </c>
    </row>
    <row r="10" spans="1:43" ht="105" x14ac:dyDescent="0.25">
      <c r="A10" s="4" t="s">
        <v>870</v>
      </c>
      <c r="B10" s="7" t="s">
        <v>202</v>
      </c>
      <c r="C10" s="7">
        <v>2014</v>
      </c>
      <c r="D10" s="7" t="s">
        <v>203</v>
      </c>
      <c r="E10" s="7" t="s">
        <v>204</v>
      </c>
      <c r="F10" s="7" t="s">
        <v>213</v>
      </c>
      <c r="G10" s="7" t="s">
        <v>205</v>
      </c>
      <c r="H10" s="7" t="s">
        <v>97</v>
      </c>
      <c r="I10" s="7" t="s">
        <v>98</v>
      </c>
      <c r="J10" s="7" t="s">
        <v>46</v>
      </c>
      <c r="K10" s="7" t="s">
        <v>46</v>
      </c>
      <c r="L10" s="7" t="s">
        <v>206</v>
      </c>
      <c r="M10" s="7" t="s">
        <v>207</v>
      </c>
      <c r="N10" s="7" t="s">
        <v>1097</v>
      </c>
      <c r="O10" s="7" t="s">
        <v>1098</v>
      </c>
      <c r="P10" s="7" t="s">
        <v>46</v>
      </c>
      <c r="Q10" s="7" t="s">
        <v>1099</v>
      </c>
      <c r="R10" s="7" t="s">
        <v>215</v>
      </c>
      <c r="S10" s="7" t="s">
        <v>1100</v>
      </c>
      <c r="T10" s="7" t="s">
        <v>208</v>
      </c>
      <c r="U10" s="7" t="s">
        <v>209</v>
      </c>
      <c r="V10" s="7" t="s">
        <v>216</v>
      </c>
      <c r="W10" s="7" t="s">
        <v>112</v>
      </c>
      <c r="X10" s="7" t="s">
        <v>210</v>
      </c>
      <c r="Y10" s="7" t="s">
        <v>46</v>
      </c>
      <c r="Z10" s="7" t="s">
        <v>211</v>
      </c>
      <c r="AA10" s="7" t="s">
        <v>212</v>
      </c>
      <c r="AB10" s="7" t="s">
        <v>214</v>
      </c>
      <c r="AC10" s="7" t="s">
        <v>46</v>
      </c>
      <c r="AD10" s="7" t="s">
        <v>46</v>
      </c>
      <c r="AE10" s="7" t="s">
        <v>1101</v>
      </c>
      <c r="AF10" s="12" t="s">
        <v>1102</v>
      </c>
      <c r="AG10" s="7" t="s">
        <v>217</v>
      </c>
      <c r="AH10" s="9" t="s">
        <v>218</v>
      </c>
      <c r="AI10" s="13" t="s">
        <v>855</v>
      </c>
      <c r="AJ10" s="7" t="s">
        <v>219</v>
      </c>
      <c r="AK10" s="7" t="s">
        <v>220</v>
      </c>
      <c r="AL10" s="14" t="s">
        <v>46</v>
      </c>
      <c r="AM10" s="7" t="s">
        <v>1103</v>
      </c>
      <c r="AN10" s="7" t="s">
        <v>46</v>
      </c>
      <c r="AO10" s="7" t="s">
        <v>46</v>
      </c>
      <c r="AP10" s="7" t="s">
        <v>1104</v>
      </c>
      <c r="AQ10" s="7" t="s">
        <v>221</v>
      </c>
    </row>
    <row r="11" spans="1:43" ht="150" x14ac:dyDescent="0.25">
      <c r="A11" s="1" t="s">
        <v>880</v>
      </c>
      <c r="B11" s="7" t="s">
        <v>231</v>
      </c>
      <c r="C11" s="7">
        <v>2016</v>
      </c>
      <c r="D11" s="7" t="s">
        <v>48</v>
      </c>
      <c r="E11" s="15" t="s">
        <v>232</v>
      </c>
      <c r="F11" s="7">
        <v>44</v>
      </c>
      <c r="G11" s="7" t="s">
        <v>233</v>
      </c>
      <c r="H11" s="7" t="s">
        <v>31</v>
      </c>
      <c r="I11" s="7" t="s">
        <v>234</v>
      </c>
      <c r="J11" s="7" t="s">
        <v>46</v>
      </c>
      <c r="K11" s="7" t="s">
        <v>235</v>
      </c>
      <c r="L11" s="7" t="s">
        <v>236</v>
      </c>
      <c r="M11" s="7" t="s">
        <v>46</v>
      </c>
      <c r="N11" s="7" t="s">
        <v>1177</v>
      </c>
      <c r="O11" s="7" t="s">
        <v>1178</v>
      </c>
      <c r="P11" s="7" t="s">
        <v>46</v>
      </c>
      <c r="Q11" s="7" t="s">
        <v>46</v>
      </c>
      <c r="R11" s="7" t="s">
        <v>46</v>
      </c>
      <c r="S11" s="7" t="s">
        <v>46</v>
      </c>
      <c r="T11" s="7" t="s">
        <v>71</v>
      </c>
      <c r="U11" s="7" t="s">
        <v>237</v>
      </c>
      <c r="V11" s="7" t="s">
        <v>238</v>
      </c>
      <c r="W11" s="7" t="s">
        <v>112</v>
      </c>
      <c r="X11" s="7" t="s">
        <v>239</v>
      </c>
      <c r="Y11" s="7" t="s">
        <v>45</v>
      </c>
      <c r="Z11" s="7" t="s">
        <v>240</v>
      </c>
      <c r="AA11" s="7" t="s">
        <v>241</v>
      </c>
      <c r="AB11" s="7">
        <v>7</v>
      </c>
      <c r="AC11" s="7">
        <v>1</v>
      </c>
      <c r="AD11" s="7" t="s">
        <v>242</v>
      </c>
      <c r="AE11" s="7" t="s">
        <v>1179</v>
      </c>
      <c r="AF11" s="7" t="s">
        <v>46</v>
      </c>
      <c r="AG11" s="7" t="s">
        <v>243</v>
      </c>
      <c r="AH11" s="9" t="s">
        <v>244</v>
      </c>
      <c r="AI11" s="9" t="s">
        <v>245</v>
      </c>
      <c r="AJ11" s="7" t="s">
        <v>243</v>
      </c>
      <c r="AK11" s="7" t="s">
        <v>246</v>
      </c>
      <c r="AL11" s="7" t="s">
        <v>46</v>
      </c>
      <c r="AM11" s="7" t="s">
        <v>1180</v>
      </c>
      <c r="AN11" s="7" t="s">
        <v>46</v>
      </c>
      <c r="AO11" s="7" t="s">
        <v>1181</v>
      </c>
      <c r="AP11" s="7" t="s">
        <v>247</v>
      </c>
      <c r="AQ11" s="7" t="s">
        <v>46</v>
      </c>
    </row>
    <row r="12" spans="1:43" ht="150" hidden="1" x14ac:dyDescent="0.25">
      <c r="A12" s="1" t="s">
        <v>861</v>
      </c>
      <c r="B12" s="7" t="s">
        <v>605</v>
      </c>
      <c r="C12" s="7">
        <v>2012</v>
      </c>
      <c r="D12" s="7" t="s">
        <v>606</v>
      </c>
      <c r="E12" s="7" t="s">
        <v>607</v>
      </c>
      <c r="F12" s="7" t="s">
        <v>613</v>
      </c>
      <c r="G12" s="7" t="s">
        <v>608</v>
      </c>
      <c r="H12" s="7" t="s">
        <v>597</v>
      </c>
      <c r="I12" s="7" t="s">
        <v>598</v>
      </c>
      <c r="J12" s="7" t="s">
        <v>609</v>
      </c>
      <c r="K12" s="7" t="s">
        <v>46</v>
      </c>
      <c r="L12" s="7" t="s">
        <v>46</v>
      </c>
      <c r="M12" s="7" t="s">
        <v>610</v>
      </c>
      <c r="N12" s="7" t="s">
        <v>611</v>
      </c>
      <c r="O12" s="7" t="s">
        <v>1049</v>
      </c>
      <c r="P12" s="7" t="s">
        <v>46</v>
      </c>
      <c r="Q12" s="7" t="s">
        <v>1050</v>
      </c>
      <c r="R12" s="7" t="s">
        <v>1051</v>
      </c>
      <c r="S12" s="7" t="s">
        <v>46</v>
      </c>
      <c r="T12" s="7" t="s">
        <v>275</v>
      </c>
      <c r="U12" s="7" t="s">
        <v>521</v>
      </c>
      <c r="V12" s="7" t="s">
        <v>46</v>
      </c>
      <c r="W12" s="7" t="s">
        <v>283</v>
      </c>
      <c r="X12" s="7" t="s">
        <v>46</v>
      </c>
      <c r="Y12" s="7" t="s">
        <v>45</v>
      </c>
      <c r="Z12" s="7" t="s">
        <v>46</v>
      </c>
      <c r="AA12" s="7" t="s">
        <v>46</v>
      </c>
      <c r="AB12" s="7" t="s">
        <v>275</v>
      </c>
      <c r="AC12" s="7" t="s">
        <v>46</v>
      </c>
      <c r="AD12" s="7" t="s">
        <v>46</v>
      </c>
      <c r="AE12" s="7" t="s">
        <v>854</v>
      </c>
      <c r="AF12" s="7" t="s">
        <v>46</v>
      </c>
      <c r="AG12" s="7">
        <v>2010</v>
      </c>
      <c r="AH12" s="9" t="s">
        <v>46</v>
      </c>
      <c r="AI12" s="9" t="s">
        <v>46</v>
      </c>
      <c r="AJ12" s="7" t="s">
        <v>46</v>
      </c>
      <c r="AK12" s="7" t="s">
        <v>46</v>
      </c>
      <c r="AL12" s="7" t="s">
        <v>46</v>
      </c>
      <c r="AM12" s="7" t="s">
        <v>46</v>
      </c>
      <c r="AN12" s="7" t="s">
        <v>1052</v>
      </c>
      <c r="AO12" s="7" t="s">
        <v>612</v>
      </c>
      <c r="AP12" s="7" t="s">
        <v>46</v>
      </c>
      <c r="AQ12" s="7" t="s">
        <v>1053</v>
      </c>
    </row>
    <row r="13" spans="1:43" ht="165" hidden="1" x14ac:dyDescent="0.25">
      <c r="A13" s="1" t="s">
        <v>862</v>
      </c>
      <c r="B13" s="7" t="s">
        <v>614</v>
      </c>
      <c r="C13" s="7">
        <v>2012</v>
      </c>
      <c r="D13" s="7" t="s">
        <v>606</v>
      </c>
      <c r="E13" s="7" t="s">
        <v>615</v>
      </c>
      <c r="F13" s="7" t="s">
        <v>618</v>
      </c>
      <c r="G13" s="7" t="s">
        <v>608</v>
      </c>
      <c r="H13" s="7" t="s">
        <v>597</v>
      </c>
      <c r="I13" s="7" t="s">
        <v>598</v>
      </c>
      <c r="J13" s="7" t="s">
        <v>616</v>
      </c>
      <c r="K13" s="7" t="s">
        <v>46</v>
      </c>
      <c r="L13" s="7" t="s">
        <v>46</v>
      </c>
      <c r="M13" s="7" t="s">
        <v>617</v>
      </c>
      <c r="N13" s="7" t="s">
        <v>1054</v>
      </c>
      <c r="O13" s="7" t="s">
        <v>1055</v>
      </c>
      <c r="P13" s="7" t="s">
        <v>46</v>
      </c>
      <c r="Q13" s="7" t="s">
        <v>1056</v>
      </c>
      <c r="R13" s="7" t="s">
        <v>1057</v>
      </c>
      <c r="S13" s="7" t="s">
        <v>46</v>
      </c>
      <c r="T13" s="7" t="s">
        <v>275</v>
      </c>
      <c r="U13" s="7" t="s">
        <v>521</v>
      </c>
      <c r="V13" s="7" t="s">
        <v>46</v>
      </c>
      <c r="W13" s="7" t="s">
        <v>283</v>
      </c>
      <c r="X13" s="7" t="s">
        <v>46</v>
      </c>
      <c r="Y13" s="7" t="s">
        <v>45</v>
      </c>
      <c r="Z13" s="7" t="s">
        <v>46</v>
      </c>
      <c r="AA13" s="7" t="s">
        <v>46</v>
      </c>
      <c r="AB13" s="7" t="s">
        <v>275</v>
      </c>
      <c r="AC13" s="7" t="s">
        <v>46</v>
      </c>
      <c r="AD13" s="7" t="s">
        <v>46</v>
      </c>
      <c r="AE13" s="7" t="s">
        <v>619</v>
      </c>
      <c r="AF13" s="7" t="s">
        <v>46</v>
      </c>
      <c r="AG13" s="7">
        <v>2011</v>
      </c>
      <c r="AH13" s="9" t="s">
        <v>46</v>
      </c>
      <c r="AI13" s="9" t="s">
        <v>46</v>
      </c>
      <c r="AJ13" s="7" t="s">
        <v>46</v>
      </c>
      <c r="AK13" s="7" t="s">
        <v>46</v>
      </c>
      <c r="AL13" s="7" t="s">
        <v>46</v>
      </c>
      <c r="AM13" s="7" t="s">
        <v>46</v>
      </c>
      <c r="AN13" s="7" t="s">
        <v>1058</v>
      </c>
      <c r="AO13" s="7" t="s">
        <v>620</v>
      </c>
      <c r="AP13" s="7" t="s">
        <v>46</v>
      </c>
      <c r="AQ13" s="7" t="s">
        <v>1059</v>
      </c>
    </row>
    <row r="14" spans="1:43" ht="180" hidden="1" x14ac:dyDescent="0.25">
      <c r="A14" s="1" t="s">
        <v>863</v>
      </c>
      <c r="B14" s="7" t="s">
        <v>621</v>
      </c>
      <c r="C14" s="7">
        <v>2013</v>
      </c>
      <c r="D14" s="7" t="s">
        <v>606</v>
      </c>
      <c r="E14" s="7" t="s">
        <v>622</v>
      </c>
      <c r="F14" s="7" t="s">
        <v>623</v>
      </c>
      <c r="G14" s="7" t="s">
        <v>608</v>
      </c>
      <c r="H14" s="7" t="s">
        <v>597</v>
      </c>
      <c r="I14" s="7" t="s">
        <v>598</v>
      </c>
      <c r="J14" s="7" t="s">
        <v>624</v>
      </c>
      <c r="K14" s="7" t="s">
        <v>46</v>
      </c>
      <c r="L14" s="7" t="s">
        <v>46</v>
      </c>
      <c r="M14" s="7" t="s">
        <v>625</v>
      </c>
      <c r="N14" s="7" t="s">
        <v>1060</v>
      </c>
      <c r="O14" s="7" t="s">
        <v>1061</v>
      </c>
      <c r="P14" s="7" t="s">
        <v>46</v>
      </c>
      <c r="Q14" s="7" t="s">
        <v>1062</v>
      </c>
      <c r="R14" s="7" t="s">
        <v>1063</v>
      </c>
      <c r="S14" s="7" t="s">
        <v>1064</v>
      </c>
      <c r="T14" s="7" t="s">
        <v>275</v>
      </c>
      <c r="U14" s="7" t="s">
        <v>521</v>
      </c>
      <c r="V14" s="7" t="s">
        <v>46</v>
      </c>
      <c r="W14" s="7" t="s">
        <v>283</v>
      </c>
      <c r="X14" s="7" t="s">
        <v>46</v>
      </c>
      <c r="Y14" s="7" t="s">
        <v>45</v>
      </c>
      <c r="Z14" s="7" t="s">
        <v>46</v>
      </c>
      <c r="AA14" s="7" t="s">
        <v>46</v>
      </c>
      <c r="AB14" s="7" t="s">
        <v>275</v>
      </c>
      <c r="AC14" s="7" t="s">
        <v>46</v>
      </c>
      <c r="AD14" s="7" t="s">
        <v>46</v>
      </c>
      <c r="AE14" s="7" t="s">
        <v>626</v>
      </c>
      <c r="AF14" s="7" t="s">
        <v>46</v>
      </c>
      <c r="AG14" s="7">
        <v>2012</v>
      </c>
      <c r="AH14" s="9" t="s">
        <v>46</v>
      </c>
      <c r="AI14" s="9" t="s">
        <v>46</v>
      </c>
      <c r="AJ14" s="7" t="s">
        <v>46</v>
      </c>
      <c r="AK14" s="7" t="s">
        <v>46</v>
      </c>
      <c r="AL14" s="7" t="s">
        <v>46</v>
      </c>
      <c r="AM14" s="7" t="s">
        <v>46</v>
      </c>
      <c r="AN14" s="7" t="s">
        <v>1065</v>
      </c>
      <c r="AO14" s="7" t="s">
        <v>627</v>
      </c>
      <c r="AP14" s="7" t="s">
        <v>46</v>
      </c>
      <c r="AQ14" s="7" t="s">
        <v>1066</v>
      </c>
    </row>
    <row r="15" spans="1:43" ht="225" hidden="1" x14ac:dyDescent="0.25">
      <c r="A15" s="1" t="s">
        <v>864</v>
      </c>
      <c r="B15" s="7" t="s">
        <v>628</v>
      </c>
      <c r="C15" s="7">
        <v>2015</v>
      </c>
      <c r="D15" s="7" t="s">
        <v>606</v>
      </c>
      <c r="E15" s="7" t="s">
        <v>622</v>
      </c>
      <c r="F15" s="7" t="s">
        <v>629</v>
      </c>
      <c r="G15" s="7" t="s">
        <v>608</v>
      </c>
      <c r="H15" s="7" t="s">
        <v>597</v>
      </c>
      <c r="I15" s="7" t="s">
        <v>598</v>
      </c>
      <c r="J15" s="7" t="s">
        <v>630</v>
      </c>
      <c r="K15" s="7" t="s">
        <v>46</v>
      </c>
      <c r="L15" s="7" t="s">
        <v>46</v>
      </c>
      <c r="M15" s="7" t="s">
        <v>631</v>
      </c>
      <c r="N15" s="7" t="s">
        <v>1067</v>
      </c>
      <c r="O15" s="7" t="s">
        <v>1068</v>
      </c>
      <c r="P15" s="7" t="s">
        <v>46</v>
      </c>
      <c r="Q15" s="7" t="s">
        <v>1069</v>
      </c>
      <c r="R15" s="7" t="s">
        <v>1070</v>
      </c>
      <c r="S15" s="7" t="s">
        <v>1071</v>
      </c>
      <c r="T15" s="7" t="s">
        <v>275</v>
      </c>
      <c r="U15" s="7" t="s">
        <v>521</v>
      </c>
      <c r="V15" s="7" t="s">
        <v>46</v>
      </c>
      <c r="W15" s="7" t="s">
        <v>283</v>
      </c>
      <c r="X15" s="7" t="s">
        <v>46</v>
      </c>
      <c r="Y15" s="7" t="s">
        <v>45</v>
      </c>
      <c r="Z15" s="7" t="s">
        <v>46</v>
      </c>
      <c r="AA15" s="7" t="s">
        <v>46</v>
      </c>
      <c r="AB15" s="7" t="s">
        <v>275</v>
      </c>
      <c r="AC15" s="7" t="s">
        <v>46</v>
      </c>
      <c r="AD15" s="7" t="s">
        <v>46</v>
      </c>
      <c r="AE15" s="7" t="s">
        <v>632</v>
      </c>
      <c r="AF15" s="7" t="s">
        <v>46</v>
      </c>
      <c r="AG15" s="7">
        <v>2013</v>
      </c>
      <c r="AH15" s="9" t="s">
        <v>46</v>
      </c>
      <c r="AI15" s="9" t="s">
        <v>46</v>
      </c>
      <c r="AJ15" s="7" t="s">
        <v>46</v>
      </c>
      <c r="AK15" s="7" t="s">
        <v>46</v>
      </c>
      <c r="AL15" s="7" t="s">
        <v>46</v>
      </c>
      <c r="AM15" s="7" t="s">
        <v>46</v>
      </c>
      <c r="AN15" s="7" t="s">
        <v>1072</v>
      </c>
      <c r="AO15" s="7" t="s">
        <v>633</v>
      </c>
      <c r="AP15" s="7" t="s">
        <v>46</v>
      </c>
      <c r="AQ15" s="7" t="s">
        <v>1073</v>
      </c>
    </row>
    <row r="16" spans="1:43" ht="240" hidden="1" x14ac:dyDescent="0.25">
      <c r="A16" s="1" t="s">
        <v>865</v>
      </c>
      <c r="B16" s="7" t="s">
        <v>634</v>
      </c>
      <c r="C16" s="7">
        <v>2016</v>
      </c>
      <c r="D16" s="7" t="s">
        <v>606</v>
      </c>
      <c r="E16" s="7" t="s">
        <v>622</v>
      </c>
      <c r="F16" s="7" t="s">
        <v>639</v>
      </c>
      <c r="G16" s="7" t="s">
        <v>608</v>
      </c>
      <c r="H16" s="7" t="s">
        <v>597</v>
      </c>
      <c r="I16" s="7" t="s">
        <v>598</v>
      </c>
      <c r="J16" s="7" t="s">
        <v>635</v>
      </c>
      <c r="K16" s="7" t="s">
        <v>46</v>
      </c>
      <c r="L16" s="7" t="s">
        <v>46</v>
      </c>
      <c r="M16" s="7" t="s">
        <v>636</v>
      </c>
      <c r="N16" s="7" t="s">
        <v>1074</v>
      </c>
      <c r="O16" s="7" t="s">
        <v>1061</v>
      </c>
      <c r="P16" s="7" t="s">
        <v>46</v>
      </c>
      <c r="Q16" s="7" t="s">
        <v>1075</v>
      </c>
      <c r="R16" s="7" t="s">
        <v>1076</v>
      </c>
      <c r="S16" s="7" t="s">
        <v>1077</v>
      </c>
      <c r="T16" s="7" t="s">
        <v>275</v>
      </c>
      <c r="U16" s="7" t="s">
        <v>521</v>
      </c>
      <c r="V16" s="7" t="s">
        <v>46</v>
      </c>
      <c r="W16" s="7" t="s">
        <v>283</v>
      </c>
      <c r="X16" s="7" t="s">
        <v>46</v>
      </c>
      <c r="Y16" s="7" t="s">
        <v>45</v>
      </c>
      <c r="Z16" s="7" t="s">
        <v>46</v>
      </c>
      <c r="AA16" s="7" t="s">
        <v>46</v>
      </c>
      <c r="AB16" s="7" t="s">
        <v>275</v>
      </c>
      <c r="AC16" s="7" t="s">
        <v>46</v>
      </c>
      <c r="AD16" s="7" t="s">
        <v>46</v>
      </c>
      <c r="AE16" s="7" t="s">
        <v>637</v>
      </c>
      <c r="AF16" s="7" t="s">
        <v>46</v>
      </c>
      <c r="AG16" s="7">
        <v>2014</v>
      </c>
      <c r="AH16" s="9" t="s">
        <v>46</v>
      </c>
      <c r="AI16" s="9" t="s">
        <v>46</v>
      </c>
      <c r="AJ16" s="7" t="s">
        <v>46</v>
      </c>
      <c r="AK16" s="7" t="s">
        <v>46</v>
      </c>
      <c r="AL16" s="7" t="s">
        <v>46</v>
      </c>
      <c r="AM16" s="7" t="s">
        <v>46</v>
      </c>
      <c r="AN16" s="7" t="s">
        <v>1078</v>
      </c>
      <c r="AO16" s="7" t="s">
        <v>638</v>
      </c>
      <c r="AP16" s="7" t="s">
        <v>46</v>
      </c>
      <c r="AQ16" s="7" t="s">
        <v>1079</v>
      </c>
    </row>
    <row r="17" spans="1:43" ht="240" hidden="1" x14ac:dyDescent="0.25">
      <c r="A17" s="1" t="s">
        <v>866</v>
      </c>
      <c r="B17" s="7" t="s">
        <v>634</v>
      </c>
      <c r="C17" s="7">
        <v>2017</v>
      </c>
      <c r="D17" s="7" t="s">
        <v>606</v>
      </c>
      <c r="E17" s="7" t="s">
        <v>622</v>
      </c>
      <c r="F17" s="7" t="s">
        <v>642</v>
      </c>
      <c r="G17" s="7" t="s">
        <v>608</v>
      </c>
      <c r="H17" s="7" t="s">
        <v>597</v>
      </c>
      <c r="I17" s="7" t="s">
        <v>598</v>
      </c>
      <c r="J17" s="7" t="s">
        <v>640</v>
      </c>
      <c r="K17" s="7" t="s">
        <v>46</v>
      </c>
      <c r="L17" s="7" t="s">
        <v>46</v>
      </c>
      <c r="M17" s="7" t="s">
        <v>641</v>
      </c>
      <c r="N17" s="7" t="s">
        <v>1080</v>
      </c>
      <c r="O17" s="7" t="s">
        <v>1061</v>
      </c>
      <c r="P17" s="7" t="s">
        <v>46</v>
      </c>
      <c r="Q17" s="7" t="s">
        <v>1081</v>
      </c>
      <c r="R17" s="7" t="s">
        <v>1082</v>
      </c>
      <c r="S17" s="7" t="s">
        <v>1083</v>
      </c>
      <c r="T17" s="7" t="s">
        <v>275</v>
      </c>
      <c r="U17" s="7" t="s">
        <v>521</v>
      </c>
      <c r="V17" s="7" t="s">
        <v>46</v>
      </c>
      <c r="W17" s="7" t="s">
        <v>283</v>
      </c>
      <c r="X17" s="7" t="s">
        <v>46</v>
      </c>
      <c r="Y17" s="7" t="s">
        <v>45</v>
      </c>
      <c r="Z17" s="7" t="s">
        <v>46</v>
      </c>
      <c r="AA17" s="7" t="s">
        <v>46</v>
      </c>
      <c r="AB17" s="7" t="s">
        <v>275</v>
      </c>
      <c r="AC17" s="7" t="s">
        <v>46</v>
      </c>
      <c r="AD17" s="7" t="s">
        <v>46</v>
      </c>
      <c r="AE17" s="7" t="s">
        <v>643</v>
      </c>
      <c r="AF17" s="7" t="s">
        <v>46</v>
      </c>
      <c r="AG17" s="7">
        <v>2015</v>
      </c>
      <c r="AH17" s="9" t="s">
        <v>46</v>
      </c>
      <c r="AI17" s="9" t="s">
        <v>46</v>
      </c>
      <c r="AJ17" s="7" t="s">
        <v>46</v>
      </c>
      <c r="AK17" s="7" t="s">
        <v>46</v>
      </c>
      <c r="AL17" s="7" t="s">
        <v>46</v>
      </c>
      <c r="AM17" s="7" t="s">
        <v>46</v>
      </c>
      <c r="AN17" s="7" t="s">
        <v>1084</v>
      </c>
      <c r="AO17" s="7" t="s">
        <v>644</v>
      </c>
      <c r="AP17" s="7" t="s">
        <v>46</v>
      </c>
      <c r="AQ17" s="7" t="s">
        <v>1085</v>
      </c>
    </row>
    <row r="18" spans="1:43" ht="240" hidden="1" x14ac:dyDescent="0.25">
      <c r="A18" s="1" t="s">
        <v>867</v>
      </c>
      <c r="B18" s="7" t="s">
        <v>645</v>
      </c>
      <c r="C18" s="7">
        <v>2018</v>
      </c>
      <c r="D18" s="7" t="s">
        <v>606</v>
      </c>
      <c r="E18" s="7" t="s">
        <v>646</v>
      </c>
      <c r="F18" s="7" t="s">
        <v>647</v>
      </c>
      <c r="G18" s="7" t="s">
        <v>608</v>
      </c>
      <c r="H18" s="7" t="s">
        <v>597</v>
      </c>
      <c r="I18" s="7" t="s">
        <v>598</v>
      </c>
      <c r="J18" s="7" t="s">
        <v>648</v>
      </c>
      <c r="K18" s="7" t="s">
        <v>46</v>
      </c>
      <c r="L18" s="7" t="s">
        <v>46</v>
      </c>
      <c r="M18" s="7" t="s">
        <v>649</v>
      </c>
      <c r="N18" s="7" t="s">
        <v>1074</v>
      </c>
      <c r="O18" s="7" t="s">
        <v>1061</v>
      </c>
      <c r="P18" s="7" t="s">
        <v>46</v>
      </c>
      <c r="Q18" s="7" t="s">
        <v>1086</v>
      </c>
      <c r="R18" s="7" t="s">
        <v>1076</v>
      </c>
      <c r="S18" s="7" t="s">
        <v>1087</v>
      </c>
      <c r="T18" s="7" t="s">
        <v>275</v>
      </c>
      <c r="U18" s="7" t="s">
        <v>521</v>
      </c>
      <c r="V18" s="7" t="s">
        <v>46</v>
      </c>
      <c r="W18" s="7" t="s">
        <v>283</v>
      </c>
      <c r="X18" s="7" t="s">
        <v>46</v>
      </c>
      <c r="Y18" s="7" t="s">
        <v>45</v>
      </c>
      <c r="Z18" s="7" t="s">
        <v>46</v>
      </c>
      <c r="AA18" s="7" t="s">
        <v>46</v>
      </c>
      <c r="AB18" s="7" t="s">
        <v>275</v>
      </c>
      <c r="AC18" s="7" t="s">
        <v>46</v>
      </c>
      <c r="AD18" s="7" t="s">
        <v>46</v>
      </c>
      <c r="AE18" s="7" t="s">
        <v>650</v>
      </c>
      <c r="AF18" s="7" t="s">
        <v>46</v>
      </c>
      <c r="AG18" s="7">
        <v>2016</v>
      </c>
      <c r="AH18" s="9" t="s">
        <v>46</v>
      </c>
      <c r="AI18" s="9" t="s">
        <v>46</v>
      </c>
      <c r="AJ18" s="7" t="s">
        <v>46</v>
      </c>
      <c r="AK18" s="7" t="s">
        <v>46</v>
      </c>
      <c r="AL18" s="7" t="s">
        <v>46</v>
      </c>
      <c r="AM18" s="7" t="s">
        <v>46</v>
      </c>
      <c r="AN18" s="7" t="s">
        <v>1088</v>
      </c>
      <c r="AO18" s="7" t="s">
        <v>651</v>
      </c>
      <c r="AP18" s="7" t="s">
        <v>46</v>
      </c>
      <c r="AQ18" s="7" t="s">
        <v>1089</v>
      </c>
    </row>
    <row r="19" spans="1:43" ht="240" hidden="1" x14ac:dyDescent="0.25">
      <c r="A19" s="1" t="s">
        <v>868</v>
      </c>
      <c r="B19" s="7" t="s">
        <v>652</v>
      </c>
      <c r="C19" s="7">
        <v>2019</v>
      </c>
      <c r="D19" s="7" t="s">
        <v>606</v>
      </c>
      <c r="E19" s="7" t="s">
        <v>653</v>
      </c>
      <c r="F19" s="7" t="s">
        <v>654</v>
      </c>
      <c r="G19" s="7" t="s">
        <v>608</v>
      </c>
      <c r="H19" s="7" t="s">
        <v>597</v>
      </c>
      <c r="I19" s="7" t="s">
        <v>598</v>
      </c>
      <c r="J19" s="7" t="s">
        <v>640</v>
      </c>
      <c r="K19" s="7" t="s">
        <v>46</v>
      </c>
      <c r="L19" s="7" t="s">
        <v>46</v>
      </c>
      <c r="M19" s="7" t="s">
        <v>655</v>
      </c>
      <c r="N19" s="7" t="s">
        <v>1090</v>
      </c>
      <c r="O19" s="7" t="s">
        <v>1091</v>
      </c>
      <c r="P19" s="7" t="s">
        <v>46</v>
      </c>
      <c r="Q19" s="7" t="s">
        <v>1092</v>
      </c>
      <c r="R19" s="7" t="s">
        <v>1093</v>
      </c>
      <c r="S19" s="7" t="s">
        <v>1094</v>
      </c>
      <c r="T19" s="7" t="s">
        <v>275</v>
      </c>
      <c r="U19" s="7" t="s">
        <v>521</v>
      </c>
      <c r="V19" s="7" t="s">
        <v>46</v>
      </c>
      <c r="W19" s="7" t="s">
        <v>283</v>
      </c>
      <c r="X19" s="7" t="s">
        <v>46</v>
      </c>
      <c r="Y19" s="7" t="s">
        <v>45</v>
      </c>
      <c r="Z19" s="7" t="s">
        <v>46</v>
      </c>
      <c r="AA19" s="7" t="s">
        <v>46</v>
      </c>
      <c r="AB19" s="7" t="s">
        <v>275</v>
      </c>
      <c r="AC19" s="7" t="s">
        <v>46</v>
      </c>
      <c r="AD19" s="7" t="s">
        <v>46</v>
      </c>
      <c r="AE19" s="7" t="s">
        <v>656</v>
      </c>
      <c r="AF19" s="7" t="s">
        <v>46</v>
      </c>
      <c r="AG19" s="7">
        <v>2017</v>
      </c>
      <c r="AH19" s="9" t="s">
        <v>46</v>
      </c>
      <c r="AI19" s="9" t="s">
        <v>46</v>
      </c>
      <c r="AJ19" s="7" t="s">
        <v>46</v>
      </c>
      <c r="AK19" s="7" t="s">
        <v>46</v>
      </c>
      <c r="AL19" s="7" t="s">
        <v>46</v>
      </c>
      <c r="AM19" s="7" t="s">
        <v>46</v>
      </c>
      <c r="AN19" s="7" t="s">
        <v>1095</v>
      </c>
      <c r="AO19" s="7" t="s">
        <v>657</v>
      </c>
      <c r="AP19" s="7" t="s">
        <v>46</v>
      </c>
      <c r="AQ19" s="7" t="s">
        <v>1096</v>
      </c>
    </row>
    <row r="20" spans="1:43" ht="60" x14ac:dyDescent="0.25">
      <c r="A20" s="4" t="s">
        <v>890</v>
      </c>
      <c r="B20" s="7" t="s">
        <v>248</v>
      </c>
      <c r="C20" s="7">
        <v>2014</v>
      </c>
      <c r="D20" s="7" t="s">
        <v>48</v>
      </c>
      <c r="E20" s="7" t="s">
        <v>46</v>
      </c>
      <c r="F20" s="7">
        <v>129</v>
      </c>
      <c r="G20" s="7" t="s">
        <v>249</v>
      </c>
      <c r="H20" s="7" t="s">
        <v>250</v>
      </c>
      <c r="I20" s="7" t="s">
        <v>122</v>
      </c>
      <c r="J20" s="7" t="s">
        <v>251</v>
      </c>
      <c r="K20" s="7" t="s">
        <v>46</v>
      </c>
      <c r="L20" s="7" t="s">
        <v>252</v>
      </c>
      <c r="M20" s="7" t="s">
        <v>46</v>
      </c>
      <c r="N20" s="7" t="s">
        <v>46</v>
      </c>
      <c r="O20" s="7" t="s">
        <v>46</v>
      </c>
      <c r="P20" s="7" t="s">
        <v>46</v>
      </c>
      <c r="Q20" s="7" t="s">
        <v>46</v>
      </c>
      <c r="R20" s="7" t="s">
        <v>46</v>
      </c>
      <c r="S20" s="7" t="s">
        <v>46</v>
      </c>
      <c r="T20" s="7" t="s">
        <v>71</v>
      </c>
      <c r="U20" s="7" t="s">
        <v>171</v>
      </c>
      <c r="V20" s="7" t="s">
        <v>238</v>
      </c>
      <c r="W20" s="7" t="s">
        <v>100</v>
      </c>
      <c r="X20" s="7" t="s">
        <v>253</v>
      </c>
      <c r="Y20" s="7" t="s">
        <v>45</v>
      </c>
      <c r="Z20" s="7" t="s">
        <v>254</v>
      </c>
      <c r="AA20" s="7" t="s">
        <v>255</v>
      </c>
      <c r="AB20" s="7">
        <v>7</v>
      </c>
      <c r="AC20" s="12">
        <v>1</v>
      </c>
      <c r="AD20" s="7" t="s">
        <v>256</v>
      </c>
      <c r="AE20" s="7" t="s">
        <v>46</v>
      </c>
      <c r="AF20" s="7" t="s">
        <v>46</v>
      </c>
      <c r="AG20" s="7" t="s">
        <v>46</v>
      </c>
      <c r="AH20" s="9" t="s">
        <v>257</v>
      </c>
      <c r="AI20" s="9" t="s">
        <v>258</v>
      </c>
      <c r="AJ20" s="7" t="s">
        <v>259</v>
      </c>
      <c r="AK20" s="7" t="s">
        <v>46</v>
      </c>
      <c r="AL20" s="7" t="s">
        <v>46</v>
      </c>
      <c r="AM20" s="7" t="s">
        <v>46</v>
      </c>
      <c r="AN20" s="7" t="s">
        <v>46</v>
      </c>
      <c r="AO20" s="7" t="s">
        <v>46</v>
      </c>
      <c r="AP20" s="7" t="s">
        <v>46</v>
      </c>
      <c r="AQ20" s="7" t="s">
        <v>46</v>
      </c>
    </row>
    <row r="21" spans="1:43" ht="270" x14ac:dyDescent="0.25">
      <c r="A21" s="1" t="s">
        <v>891</v>
      </c>
      <c r="B21" s="7" t="s">
        <v>260</v>
      </c>
      <c r="C21" s="7">
        <v>2017</v>
      </c>
      <c r="D21" s="7" t="s">
        <v>203</v>
      </c>
      <c r="E21" s="7" t="s">
        <v>261</v>
      </c>
      <c r="F21" s="7">
        <v>401</v>
      </c>
      <c r="G21" s="7" t="s">
        <v>262</v>
      </c>
      <c r="H21" s="7" t="s">
        <v>31</v>
      </c>
      <c r="I21" s="7" t="s">
        <v>107</v>
      </c>
      <c r="J21" s="7" t="s">
        <v>263</v>
      </c>
      <c r="K21" s="7" t="s">
        <v>264</v>
      </c>
      <c r="L21" s="7" t="s">
        <v>265</v>
      </c>
      <c r="M21" s="7" t="s">
        <v>266</v>
      </c>
      <c r="N21" s="7" t="s">
        <v>1234</v>
      </c>
      <c r="O21" s="7" t="s">
        <v>1235</v>
      </c>
      <c r="P21" s="7" t="s">
        <v>46</v>
      </c>
      <c r="Q21" s="7" t="s">
        <v>1236</v>
      </c>
      <c r="R21" s="7" t="s">
        <v>1237</v>
      </c>
      <c r="S21" s="7" t="s">
        <v>1238</v>
      </c>
      <c r="T21" s="7" t="s">
        <v>267</v>
      </c>
      <c r="U21" s="7" t="s">
        <v>268</v>
      </c>
      <c r="V21" s="7" t="s">
        <v>238</v>
      </c>
      <c r="W21" s="7" t="s">
        <v>100</v>
      </c>
      <c r="X21" s="7" t="s">
        <v>46</v>
      </c>
      <c r="Y21" s="7" t="s">
        <v>45</v>
      </c>
      <c r="Z21" s="7" t="s">
        <v>269</v>
      </c>
      <c r="AA21" s="7" t="s">
        <v>270</v>
      </c>
      <c r="AB21" s="7">
        <v>18</v>
      </c>
      <c r="AC21" s="7">
        <v>27</v>
      </c>
      <c r="AD21" s="7" t="s">
        <v>271</v>
      </c>
      <c r="AE21" s="7" t="s">
        <v>46</v>
      </c>
      <c r="AF21" s="7" t="s">
        <v>46</v>
      </c>
      <c r="AG21" s="7" t="s">
        <v>46</v>
      </c>
      <c r="AH21" s="9" t="s">
        <v>272</v>
      </c>
      <c r="AI21" s="9" t="s">
        <v>273</v>
      </c>
      <c r="AJ21" s="7" t="s">
        <v>274</v>
      </c>
      <c r="AK21" s="7" t="s">
        <v>46</v>
      </c>
      <c r="AL21" s="7" t="s">
        <v>46</v>
      </c>
      <c r="AM21" s="7" t="s">
        <v>46</v>
      </c>
      <c r="AN21" s="7" t="s">
        <v>1239</v>
      </c>
      <c r="AO21" s="7" t="s">
        <v>1240</v>
      </c>
      <c r="AP21" s="7" t="s">
        <v>1241</v>
      </c>
      <c r="AQ21" s="7" t="s">
        <v>1242</v>
      </c>
    </row>
    <row r="22" spans="1:43" ht="180" hidden="1" x14ac:dyDescent="0.25">
      <c r="A22" s="1" t="s">
        <v>871</v>
      </c>
      <c r="B22" s="7" t="s">
        <v>222</v>
      </c>
      <c r="C22" s="7">
        <v>2013</v>
      </c>
      <c r="D22" s="7" t="s">
        <v>203</v>
      </c>
      <c r="E22" s="7" t="s">
        <v>1105</v>
      </c>
      <c r="F22" s="7">
        <v>5403</v>
      </c>
      <c r="G22" s="7" t="s">
        <v>223</v>
      </c>
      <c r="H22" s="7" t="s">
        <v>50</v>
      </c>
      <c r="I22" s="7" t="s">
        <v>51</v>
      </c>
      <c r="J22" s="7" t="s">
        <v>224</v>
      </c>
      <c r="K22" s="7" t="s">
        <v>161</v>
      </c>
      <c r="L22" s="7" t="s">
        <v>225</v>
      </c>
      <c r="M22" s="7" t="s">
        <v>46</v>
      </c>
      <c r="N22" s="7" t="s">
        <v>1106</v>
      </c>
      <c r="O22" s="7" t="s">
        <v>1107</v>
      </c>
      <c r="P22" s="7" t="s">
        <v>46</v>
      </c>
      <c r="Q22" s="7" t="s">
        <v>1108</v>
      </c>
      <c r="R22" s="7" t="s">
        <v>226</v>
      </c>
      <c r="S22" s="7" t="s">
        <v>1109</v>
      </c>
      <c r="T22" s="7" t="s">
        <v>71</v>
      </c>
      <c r="U22" s="7" t="s">
        <v>227</v>
      </c>
      <c r="V22" s="7" t="s">
        <v>45</v>
      </c>
      <c r="W22" s="7" t="s">
        <v>46</v>
      </c>
      <c r="X22" s="7" t="s">
        <v>46</v>
      </c>
      <c r="Y22" s="7" t="s">
        <v>45</v>
      </c>
      <c r="Z22" s="7" t="s">
        <v>46</v>
      </c>
      <c r="AA22" s="7" t="s">
        <v>46</v>
      </c>
      <c r="AB22" s="7">
        <v>69</v>
      </c>
      <c r="AC22" s="7">
        <v>122</v>
      </c>
      <c r="AD22" s="7" t="s">
        <v>46</v>
      </c>
      <c r="AE22" s="7" t="s">
        <v>46</v>
      </c>
      <c r="AF22" s="7" t="s">
        <v>46</v>
      </c>
      <c r="AG22" s="7" t="s">
        <v>46</v>
      </c>
      <c r="AH22" s="9" t="s">
        <v>46</v>
      </c>
      <c r="AI22" s="9" t="s">
        <v>46</v>
      </c>
      <c r="AJ22" s="7" t="s">
        <v>46</v>
      </c>
      <c r="AK22" s="7" t="s">
        <v>229</v>
      </c>
      <c r="AL22" s="7" t="s">
        <v>46</v>
      </c>
      <c r="AM22" s="7" t="s">
        <v>46</v>
      </c>
      <c r="AN22" s="7" t="s">
        <v>46</v>
      </c>
      <c r="AO22" s="7" t="s">
        <v>46</v>
      </c>
      <c r="AP22" s="7" t="s">
        <v>46</v>
      </c>
      <c r="AQ22" s="7" t="s">
        <v>46</v>
      </c>
    </row>
    <row r="23" spans="1:43" ht="120" hidden="1" x14ac:dyDescent="0.25">
      <c r="A23" s="1" t="s">
        <v>872</v>
      </c>
      <c r="B23" s="7" t="s">
        <v>659</v>
      </c>
      <c r="C23" s="7" t="s">
        <v>46</v>
      </c>
      <c r="D23" s="7" t="s">
        <v>606</v>
      </c>
      <c r="E23" s="7" t="s">
        <v>46</v>
      </c>
      <c r="F23" s="7">
        <v>1440</v>
      </c>
      <c r="G23" s="7" t="s">
        <v>422</v>
      </c>
      <c r="H23" s="7" t="s">
        <v>250</v>
      </c>
      <c r="I23" s="7" t="s">
        <v>122</v>
      </c>
      <c r="J23" s="7" t="s">
        <v>660</v>
      </c>
      <c r="K23" s="7" t="s">
        <v>46</v>
      </c>
      <c r="L23" s="7" t="s">
        <v>658</v>
      </c>
      <c r="M23" s="7" t="s">
        <v>663</v>
      </c>
      <c r="N23" s="7" t="s">
        <v>662</v>
      </c>
      <c r="O23" s="7" t="s">
        <v>661</v>
      </c>
      <c r="P23" s="7" t="s">
        <v>1110</v>
      </c>
      <c r="Q23" s="7" t="s">
        <v>1111</v>
      </c>
      <c r="R23" s="7" t="s">
        <v>1112</v>
      </c>
      <c r="S23" s="7" t="s">
        <v>1113</v>
      </c>
      <c r="T23" s="7" t="s">
        <v>46</v>
      </c>
      <c r="U23" s="7" t="s">
        <v>664</v>
      </c>
      <c r="V23" s="7" t="s">
        <v>46</v>
      </c>
      <c r="W23" s="7" t="s">
        <v>46</v>
      </c>
      <c r="X23" s="7" t="s">
        <v>46</v>
      </c>
      <c r="Y23" s="7" t="s">
        <v>45</v>
      </c>
      <c r="Z23" s="7" t="s">
        <v>46</v>
      </c>
      <c r="AA23" s="7" t="s">
        <v>46</v>
      </c>
      <c r="AB23" s="7" t="s">
        <v>275</v>
      </c>
      <c r="AC23" s="7" t="s">
        <v>46</v>
      </c>
      <c r="AD23" s="7" t="s">
        <v>46</v>
      </c>
      <c r="AE23" s="7" t="s">
        <v>665</v>
      </c>
      <c r="AF23" s="7" t="s">
        <v>275</v>
      </c>
      <c r="AG23" s="7">
        <v>2010</v>
      </c>
      <c r="AH23" s="9" t="s">
        <v>46</v>
      </c>
      <c r="AI23" s="9" t="s">
        <v>46</v>
      </c>
      <c r="AJ23" s="7" t="s">
        <v>46</v>
      </c>
      <c r="AK23" s="7" t="s">
        <v>46</v>
      </c>
      <c r="AL23" s="7" t="s">
        <v>46</v>
      </c>
      <c r="AM23" s="7" t="s">
        <v>46</v>
      </c>
      <c r="AN23" s="7" t="s">
        <v>1114</v>
      </c>
      <c r="AO23" s="7" t="s">
        <v>666</v>
      </c>
      <c r="AP23" s="7" t="s">
        <v>46</v>
      </c>
      <c r="AQ23" s="7" t="s">
        <v>1115</v>
      </c>
    </row>
    <row r="24" spans="1:43" ht="120" hidden="1" x14ac:dyDescent="0.25">
      <c r="A24" s="1" t="s">
        <v>873</v>
      </c>
      <c r="B24" s="7" t="s">
        <v>667</v>
      </c>
      <c r="C24" s="7" t="s">
        <v>46</v>
      </c>
      <c r="D24" s="7" t="s">
        <v>606</v>
      </c>
      <c r="E24" s="7" t="s">
        <v>46</v>
      </c>
      <c r="F24" s="7">
        <v>1440</v>
      </c>
      <c r="G24" s="7" t="s">
        <v>422</v>
      </c>
      <c r="H24" s="7" t="s">
        <v>250</v>
      </c>
      <c r="I24" s="7" t="s">
        <v>122</v>
      </c>
      <c r="J24" s="7" t="s">
        <v>660</v>
      </c>
      <c r="K24" s="7" t="s">
        <v>46</v>
      </c>
      <c r="L24" s="7" t="s">
        <v>658</v>
      </c>
      <c r="M24" s="7" t="s">
        <v>663</v>
      </c>
      <c r="N24" s="7" t="s">
        <v>1116</v>
      </c>
      <c r="O24" s="7" t="s">
        <v>668</v>
      </c>
      <c r="P24" s="7" t="s">
        <v>1117</v>
      </c>
      <c r="Q24" s="7" t="s">
        <v>1118</v>
      </c>
      <c r="R24" s="7" t="s">
        <v>1119</v>
      </c>
      <c r="S24" s="7" t="s">
        <v>1120</v>
      </c>
      <c r="T24" s="7" t="s">
        <v>46</v>
      </c>
      <c r="U24" s="7" t="s">
        <v>664</v>
      </c>
      <c r="V24" s="7" t="s">
        <v>46</v>
      </c>
      <c r="W24" s="7" t="s">
        <v>46</v>
      </c>
      <c r="X24" s="7" t="s">
        <v>46</v>
      </c>
      <c r="Y24" s="7" t="s">
        <v>45</v>
      </c>
      <c r="Z24" s="7" t="s">
        <v>46</v>
      </c>
      <c r="AA24" s="7" t="s">
        <v>46</v>
      </c>
      <c r="AB24" s="7" t="s">
        <v>275</v>
      </c>
      <c r="AC24" s="7" t="s">
        <v>46</v>
      </c>
      <c r="AD24" s="7" t="s">
        <v>46</v>
      </c>
      <c r="AE24" s="7" t="s">
        <v>669</v>
      </c>
      <c r="AF24" s="7" t="s">
        <v>275</v>
      </c>
      <c r="AG24" s="7">
        <v>2011</v>
      </c>
      <c r="AH24" s="9" t="s">
        <v>46</v>
      </c>
      <c r="AI24" s="9" t="s">
        <v>46</v>
      </c>
      <c r="AJ24" s="7" t="s">
        <v>46</v>
      </c>
      <c r="AK24" s="7" t="s">
        <v>46</v>
      </c>
      <c r="AL24" s="7" t="s">
        <v>46</v>
      </c>
      <c r="AM24" s="7" t="s">
        <v>46</v>
      </c>
      <c r="AN24" s="7" t="s">
        <v>1121</v>
      </c>
      <c r="AO24" s="7" t="s">
        <v>670</v>
      </c>
      <c r="AP24" s="7" t="s">
        <v>1122</v>
      </c>
      <c r="AQ24" s="7" t="s">
        <v>1115</v>
      </c>
    </row>
    <row r="25" spans="1:43" ht="165" hidden="1" x14ac:dyDescent="0.25">
      <c r="A25" s="1" t="s">
        <v>874</v>
      </c>
      <c r="B25" s="7" t="s">
        <v>671</v>
      </c>
      <c r="C25" s="7" t="s">
        <v>46</v>
      </c>
      <c r="D25" s="7" t="s">
        <v>606</v>
      </c>
      <c r="E25" s="7" t="s">
        <v>46</v>
      </c>
      <c r="F25" s="7">
        <v>2132</v>
      </c>
      <c r="G25" s="7" t="s">
        <v>422</v>
      </c>
      <c r="H25" s="7" t="s">
        <v>250</v>
      </c>
      <c r="I25" s="7" t="s">
        <v>122</v>
      </c>
      <c r="J25" s="7" t="s">
        <v>672</v>
      </c>
      <c r="K25" s="7" t="s">
        <v>46</v>
      </c>
      <c r="L25" s="7" t="s">
        <v>46</v>
      </c>
      <c r="M25" s="7" t="s">
        <v>663</v>
      </c>
      <c r="N25" s="7" t="s">
        <v>1123</v>
      </c>
      <c r="O25" s="7" t="s">
        <v>673</v>
      </c>
      <c r="P25" s="7" t="s">
        <v>1124</v>
      </c>
      <c r="Q25" s="7" t="s">
        <v>1125</v>
      </c>
      <c r="R25" s="7" t="s">
        <v>1126</v>
      </c>
      <c r="S25" s="7" t="s">
        <v>1127</v>
      </c>
      <c r="T25" s="7" t="s">
        <v>46</v>
      </c>
      <c r="U25" s="7" t="s">
        <v>664</v>
      </c>
      <c r="V25" s="7" t="s">
        <v>46</v>
      </c>
      <c r="W25" s="7" t="s">
        <v>46</v>
      </c>
      <c r="X25" s="7" t="s">
        <v>46</v>
      </c>
      <c r="Y25" s="7" t="s">
        <v>45</v>
      </c>
      <c r="Z25" s="7" t="s">
        <v>46</v>
      </c>
      <c r="AA25" s="7" t="s">
        <v>46</v>
      </c>
      <c r="AB25" s="7" t="s">
        <v>275</v>
      </c>
      <c r="AC25" s="7" t="s">
        <v>46</v>
      </c>
      <c r="AD25" s="7" t="s">
        <v>46</v>
      </c>
      <c r="AE25" s="7" t="s">
        <v>674</v>
      </c>
      <c r="AF25" s="7" t="s">
        <v>275</v>
      </c>
      <c r="AG25" s="7">
        <v>2012</v>
      </c>
      <c r="AH25" s="9" t="s">
        <v>46</v>
      </c>
      <c r="AI25" s="9" t="s">
        <v>46</v>
      </c>
      <c r="AJ25" s="7" t="s">
        <v>46</v>
      </c>
      <c r="AK25" s="7" t="s">
        <v>46</v>
      </c>
      <c r="AL25" s="7" t="s">
        <v>46</v>
      </c>
      <c r="AM25" s="7" t="s">
        <v>46</v>
      </c>
      <c r="AN25" s="7" t="s">
        <v>1128</v>
      </c>
      <c r="AO25" s="7" t="s">
        <v>1129</v>
      </c>
      <c r="AP25" s="7" t="s">
        <v>1130</v>
      </c>
      <c r="AQ25" s="7" t="s">
        <v>1131</v>
      </c>
    </row>
    <row r="26" spans="1:43" ht="210" hidden="1" x14ac:dyDescent="0.25">
      <c r="A26" s="1" t="s">
        <v>875</v>
      </c>
      <c r="B26" s="7" t="s">
        <v>675</v>
      </c>
      <c r="C26" s="7" t="s">
        <v>46</v>
      </c>
      <c r="D26" s="7" t="s">
        <v>606</v>
      </c>
      <c r="E26" s="7" t="s">
        <v>46</v>
      </c>
      <c r="F26" s="7">
        <v>2238</v>
      </c>
      <c r="G26" s="7" t="s">
        <v>422</v>
      </c>
      <c r="H26" s="7" t="s">
        <v>250</v>
      </c>
      <c r="I26" s="7" t="s">
        <v>122</v>
      </c>
      <c r="J26" s="7" t="s">
        <v>678</v>
      </c>
      <c r="K26" s="7" t="s">
        <v>46</v>
      </c>
      <c r="L26" s="7" t="s">
        <v>46</v>
      </c>
      <c r="M26" s="7" t="s">
        <v>663</v>
      </c>
      <c r="N26" s="7" t="s">
        <v>1132</v>
      </c>
      <c r="O26" s="7" t="s">
        <v>676</v>
      </c>
      <c r="P26" s="7" t="s">
        <v>1133</v>
      </c>
      <c r="Q26" s="7" t="s">
        <v>1134</v>
      </c>
      <c r="R26" s="7" t="s">
        <v>1135</v>
      </c>
      <c r="S26" s="7" t="s">
        <v>1136</v>
      </c>
      <c r="T26" s="7" t="s">
        <v>46</v>
      </c>
      <c r="U26" s="7" t="s">
        <v>664</v>
      </c>
      <c r="V26" s="7" t="s">
        <v>46</v>
      </c>
      <c r="W26" s="7" t="s">
        <v>46</v>
      </c>
      <c r="X26" s="7" t="s">
        <v>46</v>
      </c>
      <c r="Y26" s="7" t="s">
        <v>45</v>
      </c>
      <c r="Z26" s="7" t="s">
        <v>46</v>
      </c>
      <c r="AA26" s="7" t="s">
        <v>46</v>
      </c>
      <c r="AB26" s="7" t="s">
        <v>275</v>
      </c>
      <c r="AC26" s="7" t="s">
        <v>46</v>
      </c>
      <c r="AD26" s="7" t="s">
        <v>46</v>
      </c>
      <c r="AE26" s="7" t="s">
        <v>677</v>
      </c>
      <c r="AF26" s="7" t="s">
        <v>275</v>
      </c>
      <c r="AG26" s="7">
        <v>2013</v>
      </c>
      <c r="AH26" s="9" t="s">
        <v>46</v>
      </c>
      <c r="AI26" s="9" t="s">
        <v>46</v>
      </c>
      <c r="AJ26" s="7" t="s">
        <v>46</v>
      </c>
      <c r="AK26" s="7" t="s">
        <v>46</v>
      </c>
      <c r="AL26" s="7" t="s">
        <v>46</v>
      </c>
      <c r="AM26" s="7" t="s">
        <v>46</v>
      </c>
      <c r="AN26" s="7" t="s">
        <v>1137</v>
      </c>
      <c r="AO26" s="7" t="s">
        <v>1138</v>
      </c>
      <c r="AP26" s="7" t="s">
        <v>1139</v>
      </c>
      <c r="AQ26" s="7" t="s">
        <v>1140</v>
      </c>
    </row>
    <row r="27" spans="1:43" ht="195" hidden="1" x14ac:dyDescent="0.25">
      <c r="A27" s="1" t="s">
        <v>876</v>
      </c>
      <c r="B27" s="7" t="s">
        <v>679</v>
      </c>
      <c r="C27" s="7" t="s">
        <v>46</v>
      </c>
      <c r="D27" s="7" t="s">
        <v>606</v>
      </c>
      <c r="E27" s="7" t="s">
        <v>46</v>
      </c>
      <c r="F27" s="7">
        <v>2571</v>
      </c>
      <c r="G27" s="7" t="s">
        <v>422</v>
      </c>
      <c r="H27" s="7" t="s">
        <v>250</v>
      </c>
      <c r="I27" s="7" t="s">
        <v>122</v>
      </c>
      <c r="J27" s="7" t="s">
        <v>681</v>
      </c>
      <c r="K27" s="7" t="s">
        <v>46</v>
      </c>
      <c r="L27" s="7" t="s">
        <v>46</v>
      </c>
      <c r="M27" s="7" t="s">
        <v>663</v>
      </c>
      <c r="N27" s="7" t="s">
        <v>1141</v>
      </c>
      <c r="O27" s="7" t="s">
        <v>676</v>
      </c>
      <c r="P27" s="7" t="s">
        <v>1142</v>
      </c>
      <c r="Q27" s="7" t="s">
        <v>1143</v>
      </c>
      <c r="R27" s="7" t="s">
        <v>1144</v>
      </c>
      <c r="S27" s="7" t="s">
        <v>1145</v>
      </c>
      <c r="T27" s="7" t="s">
        <v>46</v>
      </c>
      <c r="U27" s="7" t="s">
        <v>664</v>
      </c>
      <c r="V27" s="7" t="s">
        <v>46</v>
      </c>
      <c r="W27" s="7" t="s">
        <v>46</v>
      </c>
      <c r="X27" s="7" t="s">
        <v>46</v>
      </c>
      <c r="Y27" s="7" t="s">
        <v>45</v>
      </c>
      <c r="Z27" s="7" t="s">
        <v>46</v>
      </c>
      <c r="AA27" s="7" t="s">
        <v>46</v>
      </c>
      <c r="AB27" s="7" t="s">
        <v>275</v>
      </c>
      <c r="AC27" s="7" t="s">
        <v>46</v>
      </c>
      <c r="AD27" s="7" t="s">
        <v>46</v>
      </c>
      <c r="AE27" s="7" t="s">
        <v>680</v>
      </c>
      <c r="AF27" s="7" t="s">
        <v>275</v>
      </c>
      <c r="AG27" s="7">
        <v>2014</v>
      </c>
      <c r="AH27" s="9" t="s">
        <v>46</v>
      </c>
      <c r="AI27" s="9" t="s">
        <v>46</v>
      </c>
      <c r="AJ27" s="7" t="s">
        <v>46</v>
      </c>
      <c r="AK27" s="7" t="s">
        <v>46</v>
      </c>
      <c r="AL27" s="7" t="s">
        <v>46</v>
      </c>
      <c r="AM27" s="7" t="s">
        <v>46</v>
      </c>
      <c r="AN27" s="7" t="s">
        <v>1146</v>
      </c>
      <c r="AO27" s="7" t="s">
        <v>1147</v>
      </c>
      <c r="AP27" s="7" t="s">
        <v>1148</v>
      </c>
      <c r="AQ27" s="7" t="s">
        <v>1149</v>
      </c>
    </row>
    <row r="28" spans="1:43" ht="180" hidden="1" x14ac:dyDescent="0.25">
      <c r="A28" s="1" t="s">
        <v>877</v>
      </c>
      <c r="B28" s="7" t="s">
        <v>682</v>
      </c>
      <c r="C28" s="7" t="s">
        <v>46</v>
      </c>
      <c r="D28" s="7" t="s">
        <v>606</v>
      </c>
      <c r="E28" s="7" t="s">
        <v>46</v>
      </c>
      <c r="F28" s="7">
        <v>2961</v>
      </c>
      <c r="G28" s="7" t="s">
        <v>422</v>
      </c>
      <c r="H28" s="7" t="s">
        <v>250</v>
      </c>
      <c r="I28" s="7" t="s">
        <v>122</v>
      </c>
      <c r="J28" s="7" t="s">
        <v>685</v>
      </c>
      <c r="K28" s="7" t="s">
        <v>46</v>
      </c>
      <c r="L28" s="7" t="s">
        <v>46</v>
      </c>
      <c r="M28" s="7" t="s">
        <v>663</v>
      </c>
      <c r="N28" s="7" t="s">
        <v>1150</v>
      </c>
      <c r="O28" s="7" t="s">
        <v>683</v>
      </c>
      <c r="P28" s="7" t="s">
        <v>1151</v>
      </c>
      <c r="Q28" s="7" t="s">
        <v>1152</v>
      </c>
      <c r="R28" s="7" t="s">
        <v>1153</v>
      </c>
      <c r="S28" s="7" t="s">
        <v>1154</v>
      </c>
      <c r="T28" s="7" t="s">
        <v>46</v>
      </c>
      <c r="U28" s="7" t="s">
        <v>664</v>
      </c>
      <c r="V28" s="7" t="s">
        <v>46</v>
      </c>
      <c r="W28" s="7" t="s">
        <v>46</v>
      </c>
      <c r="X28" s="7" t="s">
        <v>46</v>
      </c>
      <c r="Y28" s="7" t="s">
        <v>45</v>
      </c>
      <c r="Z28" s="7" t="s">
        <v>46</v>
      </c>
      <c r="AA28" s="7" t="s">
        <v>46</v>
      </c>
      <c r="AB28" s="7" t="s">
        <v>275</v>
      </c>
      <c r="AC28" s="7" t="s">
        <v>46</v>
      </c>
      <c r="AD28" s="7" t="s">
        <v>46</v>
      </c>
      <c r="AE28" s="7" t="s">
        <v>684</v>
      </c>
      <c r="AF28" s="7" t="s">
        <v>275</v>
      </c>
      <c r="AG28" s="7">
        <v>2015</v>
      </c>
      <c r="AH28" s="9" t="s">
        <v>46</v>
      </c>
      <c r="AI28" s="9" t="s">
        <v>46</v>
      </c>
      <c r="AJ28" s="7" t="s">
        <v>46</v>
      </c>
      <c r="AK28" s="7" t="s">
        <v>46</v>
      </c>
      <c r="AL28" s="7" t="s">
        <v>46</v>
      </c>
      <c r="AM28" s="7" t="s">
        <v>46</v>
      </c>
      <c r="AN28" s="7" t="s">
        <v>1155</v>
      </c>
      <c r="AO28" s="7" t="s">
        <v>1156</v>
      </c>
      <c r="AP28" s="7" t="s">
        <v>1157</v>
      </c>
      <c r="AQ28" s="7" t="s">
        <v>1158</v>
      </c>
    </row>
    <row r="29" spans="1:43" ht="150" hidden="1" x14ac:dyDescent="0.25">
      <c r="A29" s="1" t="s">
        <v>878</v>
      </c>
      <c r="B29" s="7" t="s">
        <v>686</v>
      </c>
      <c r="C29" s="7" t="s">
        <v>46</v>
      </c>
      <c r="D29" s="7" t="s">
        <v>606</v>
      </c>
      <c r="E29" s="7" t="s">
        <v>46</v>
      </c>
      <c r="F29" s="7">
        <v>3212</v>
      </c>
      <c r="G29" s="7" t="s">
        <v>422</v>
      </c>
      <c r="H29" s="7" t="s">
        <v>250</v>
      </c>
      <c r="I29" s="7" t="s">
        <v>122</v>
      </c>
      <c r="J29" s="7" t="s">
        <v>689</v>
      </c>
      <c r="K29" s="7" t="s">
        <v>46</v>
      </c>
      <c r="L29" s="7" t="s">
        <v>46</v>
      </c>
      <c r="M29" s="7" t="s">
        <v>663</v>
      </c>
      <c r="N29" s="7" t="s">
        <v>1159</v>
      </c>
      <c r="O29" s="7" t="s">
        <v>687</v>
      </c>
      <c r="P29" s="7" t="s">
        <v>1160</v>
      </c>
      <c r="Q29" s="7" t="s">
        <v>1161</v>
      </c>
      <c r="R29" s="7" t="s">
        <v>1162</v>
      </c>
      <c r="S29" s="7" t="s">
        <v>1163</v>
      </c>
      <c r="T29" s="7" t="s">
        <v>46</v>
      </c>
      <c r="U29" s="7" t="s">
        <v>664</v>
      </c>
      <c r="V29" s="7" t="s">
        <v>46</v>
      </c>
      <c r="W29" s="7" t="s">
        <v>46</v>
      </c>
      <c r="X29" s="7" t="s">
        <v>46</v>
      </c>
      <c r="Y29" s="7" t="s">
        <v>45</v>
      </c>
      <c r="Z29" s="7" t="s">
        <v>46</v>
      </c>
      <c r="AA29" s="7" t="s">
        <v>46</v>
      </c>
      <c r="AB29" s="7" t="s">
        <v>275</v>
      </c>
      <c r="AC29" s="7" t="s">
        <v>46</v>
      </c>
      <c r="AD29" s="7" t="s">
        <v>46</v>
      </c>
      <c r="AE29" s="7" t="s">
        <v>688</v>
      </c>
      <c r="AF29" s="7" t="s">
        <v>275</v>
      </c>
      <c r="AG29" s="7">
        <v>2016</v>
      </c>
      <c r="AH29" s="9" t="s">
        <v>46</v>
      </c>
      <c r="AI29" s="9" t="s">
        <v>46</v>
      </c>
      <c r="AJ29" s="7" t="s">
        <v>46</v>
      </c>
      <c r="AK29" s="7" t="s">
        <v>46</v>
      </c>
      <c r="AL29" s="7" t="s">
        <v>46</v>
      </c>
      <c r="AM29" s="7" t="s">
        <v>46</v>
      </c>
      <c r="AN29" s="7" t="s">
        <v>1164</v>
      </c>
      <c r="AO29" s="7" t="s">
        <v>1165</v>
      </c>
      <c r="AP29" s="7" t="s">
        <v>1166</v>
      </c>
      <c r="AQ29" s="7" t="s">
        <v>1167</v>
      </c>
    </row>
    <row r="30" spans="1:43" ht="165" hidden="1" x14ac:dyDescent="0.25">
      <c r="A30" s="1" t="s">
        <v>879</v>
      </c>
      <c r="B30" s="7" t="s">
        <v>690</v>
      </c>
      <c r="C30" s="7" t="s">
        <v>46</v>
      </c>
      <c r="D30" s="7" t="s">
        <v>606</v>
      </c>
      <c r="E30" s="7" t="s">
        <v>46</v>
      </c>
      <c r="F30" s="7">
        <v>3378</v>
      </c>
      <c r="G30" s="7" t="s">
        <v>422</v>
      </c>
      <c r="H30" s="7" t="s">
        <v>250</v>
      </c>
      <c r="I30" s="7" t="s">
        <v>122</v>
      </c>
      <c r="J30" s="7" t="s">
        <v>693</v>
      </c>
      <c r="K30" s="7" t="s">
        <v>46</v>
      </c>
      <c r="L30" s="7" t="s">
        <v>46</v>
      </c>
      <c r="M30" s="7" t="s">
        <v>663</v>
      </c>
      <c r="N30" s="7" t="s">
        <v>1168</v>
      </c>
      <c r="O30" s="7" t="s">
        <v>691</v>
      </c>
      <c r="P30" s="7" t="s">
        <v>1169</v>
      </c>
      <c r="Q30" s="7" t="s">
        <v>1170</v>
      </c>
      <c r="R30" s="7" t="s">
        <v>1171</v>
      </c>
      <c r="S30" s="7" t="s">
        <v>1172</v>
      </c>
      <c r="T30" s="7" t="s">
        <v>46</v>
      </c>
      <c r="U30" s="7" t="s">
        <v>664</v>
      </c>
      <c r="V30" s="7" t="s">
        <v>46</v>
      </c>
      <c r="W30" s="7" t="s">
        <v>46</v>
      </c>
      <c r="X30" s="7" t="s">
        <v>46</v>
      </c>
      <c r="Y30" s="7" t="s">
        <v>45</v>
      </c>
      <c r="Z30" s="7" t="s">
        <v>46</v>
      </c>
      <c r="AA30" s="7" t="s">
        <v>46</v>
      </c>
      <c r="AB30" s="7" t="s">
        <v>275</v>
      </c>
      <c r="AC30" s="7" t="s">
        <v>46</v>
      </c>
      <c r="AD30" s="7" t="s">
        <v>46</v>
      </c>
      <c r="AE30" s="7" t="s">
        <v>692</v>
      </c>
      <c r="AF30" s="7" t="s">
        <v>275</v>
      </c>
      <c r="AG30" s="7">
        <v>2017</v>
      </c>
      <c r="AH30" s="9" t="s">
        <v>46</v>
      </c>
      <c r="AI30" s="9" t="s">
        <v>46</v>
      </c>
      <c r="AJ30" s="7" t="s">
        <v>46</v>
      </c>
      <c r="AK30" s="7" t="s">
        <v>46</v>
      </c>
      <c r="AL30" s="7" t="s">
        <v>46</v>
      </c>
      <c r="AM30" s="7" t="s">
        <v>46</v>
      </c>
      <c r="AN30" s="7" t="s">
        <v>1173</v>
      </c>
      <c r="AO30" s="7" t="s">
        <v>1174</v>
      </c>
      <c r="AP30" s="7" t="s">
        <v>1175</v>
      </c>
      <c r="AQ30" s="7" t="s">
        <v>1176</v>
      </c>
    </row>
    <row r="31" spans="1:43" ht="330" x14ac:dyDescent="0.25">
      <c r="A31" s="1" t="s">
        <v>1000</v>
      </c>
      <c r="B31" s="7" t="s">
        <v>47</v>
      </c>
      <c r="C31" s="7">
        <v>2005</v>
      </c>
      <c r="D31" s="7" t="s">
        <v>48</v>
      </c>
      <c r="E31" s="7" t="s">
        <v>65</v>
      </c>
      <c r="F31" s="7" t="s">
        <v>55</v>
      </c>
      <c r="G31" s="7" t="s">
        <v>49</v>
      </c>
      <c r="H31" s="7" t="s">
        <v>50</v>
      </c>
      <c r="I31" s="7" t="s">
        <v>51</v>
      </c>
      <c r="J31" s="7" t="s">
        <v>52</v>
      </c>
      <c r="K31" s="7" t="s">
        <v>56</v>
      </c>
      <c r="L31" s="7" t="s">
        <v>53</v>
      </c>
      <c r="M31" s="7" t="s">
        <v>46</v>
      </c>
      <c r="N31" s="19" t="s">
        <v>57</v>
      </c>
      <c r="O31" s="7" t="s">
        <v>58</v>
      </c>
      <c r="P31" s="7" t="s">
        <v>46</v>
      </c>
      <c r="Q31" s="7" t="s">
        <v>46</v>
      </c>
      <c r="R31" s="7" t="s">
        <v>46</v>
      </c>
      <c r="S31" s="7" t="s">
        <v>46</v>
      </c>
      <c r="T31" s="7" t="s">
        <v>54</v>
      </c>
      <c r="U31" s="7" t="s">
        <v>171</v>
      </c>
      <c r="V31" s="7" t="s">
        <v>45</v>
      </c>
      <c r="W31" s="7" t="s">
        <v>59</v>
      </c>
      <c r="X31" s="7" t="s">
        <v>60</v>
      </c>
      <c r="Y31" s="7" t="s">
        <v>45</v>
      </c>
      <c r="Z31" s="7" t="s">
        <v>61</v>
      </c>
      <c r="AA31" s="7" t="s">
        <v>46</v>
      </c>
      <c r="AB31" s="7" t="s">
        <v>184</v>
      </c>
      <c r="AC31" s="7" t="s">
        <v>183</v>
      </c>
      <c r="AD31" s="7" t="s">
        <v>182</v>
      </c>
      <c r="AE31" s="7" t="s">
        <v>46</v>
      </c>
      <c r="AF31" s="7" t="s">
        <v>46</v>
      </c>
      <c r="AG31" s="7" t="s">
        <v>46</v>
      </c>
      <c r="AH31" s="16" t="s">
        <v>63</v>
      </c>
      <c r="AI31" s="16" t="s">
        <v>46</v>
      </c>
      <c r="AJ31" s="9" t="s">
        <v>62</v>
      </c>
      <c r="AK31" s="9" t="s">
        <v>46</v>
      </c>
      <c r="AL31" s="7" t="s">
        <v>46</v>
      </c>
      <c r="AM31" s="7" t="s">
        <v>46</v>
      </c>
      <c r="AN31" s="7" t="s">
        <v>46</v>
      </c>
      <c r="AO31" s="7" t="s">
        <v>46</v>
      </c>
      <c r="AP31" s="7" t="s">
        <v>46</v>
      </c>
      <c r="AQ31" s="7" t="s">
        <v>46</v>
      </c>
    </row>
    <row r="32" spans="1:43" ht="105" hidden="1" x14ac:dyDescent="0.25">
      <c r="A32" s="1" t="s">
        <v>881</v>
      </c>
      <c r="B32" s="7" t="s">
        <v>694</v>
      </c>
      <c r="C32" s="7" t="s">
        <v>46</v>
      </c>
      <c r="D32" s="7" t="s">
        <v>606</v>
      </c>
      <c r="E32" s="7" t="s">
        <v>698</v>
      </c>
      <c r="F32" s="7">
        <v>3913</v>
      </c>
      <c r="G32" s="7" t="s">
        <v>514</v>
      </c>
      <c r="H32" s="7" t="s">
        <v>50</v>
      </c>
      <c r="I32" s="7" t="s">
        <v>515</v>
      </c>
      <c r="J32" s="7" t="s">
        <v>699</v>
      </c>
      <c r="K32" s="7" t="s">
        <v>46</v>
      </c>
      <c r="L32" s="7" t="s">
        <v>46</v>
      </c>
      <c r="M32" s="7" t="s">
        <v>46</v>
      </c>
      <c r="N32" s="7" t="s">
        <v>1182</v>
      </c>
      <c r="O32" s="7" t="s">
        <v>700</v>
      </c>
      <c r="P32" s="7" t="s">
        <v>1183</v>
      </c>
      <c r="Q32" s="7" t="s">
        <v>1184</v>
      </c>
      <c r="R32" s="7" t="s">
        <v>1185</v>
      </c>
      <c r="S32" s="7" t="s">
        <v>1186</v>
      </c>
      <c r="T32" s="7" t="s">
        <v>275</v>
      </c>
      <c r="U32" s="7" t="s">
        <v>602</v>
      </c>
      <c r="V32" s="7" t="s">
        <v>45</v>
      </c>
      <c r="W32" s="7" t="s">
        <v>153</v>
      </c>
      <c r="X32" s="7" t="s">
        <v>46</v>
      </c>
      <c r="Y32" s="7" t="s">
        <v>45</v>
      </c>
      <c r="Z32" s="7" t="s">
        <v>46</v>
      </c>
      <c r="AA32" s="7" t="s">
        <v>46</v>
      </c>
      <c r="AB32" s="7" t="s">
        <v>46</v>
      </c>
      <c r="AC32" s="7" t="s">
        <v>46</v>
      </c>
      <c r="AD32" s="7" t="s">
        <v>46</v>
      </c>
      <c r="AE32" s="7" t="s">
        <v>701</v>
      </c>
      <c r="AF32" s="7" t="s">
        <v>46</v>
      </c>
      <c r="AG32" s="7">
        <v>2011</v>
      </c>
      <c r="AH32" s="9" t="s">
        <v>46</v>
      </c>
      <c r="AI32" s="9" t="s">
        <v>46</v>
      </c>
      <c r="AJ32" s="7" t="s">
        <v>46</v>
      </c>
      <c r="AK32" s="7" t="s">
        <v>46</v>
      </c>
      <c r="AL32" s="7" t="s">
        <v>46</v>
      </c>
      <c r="AM32" s="7" t="s">
        <v>46</v>
      </c>
      <c r="AN32" s="7" t="s">
        <v>46</v>
      </c>
      <c r="AO32" s="7" t="s">
        <v>1187</v>
      </c>
      <c r="AP32" s="7" t="s">
        <v>46</v>
      </c>
      <c r="AQ32" s="7" t="s">
        <v>46</v>
      </c>
    </row>
    <row r="33" spans="1:43" ht="195" hidden="1" x14ac:dyDescent="0.25">
      <c r="A33" s="1" t="s">
        <v>882</v>
      </c>
      <c r="B33" s="7" t="s">
        <v>695</v>
      </c>
      <c r="C33" s="7">
        <v>2014</v>
      </c>
      <c r="D33" s="7" t="s">
        <v>606</v>
      </c>
      <c r="E33" s="7" t="s">
        <v>698</v>
      </c>
      <c r="F33" s="7">
        <v>3913</v>
      </c>
      <c r="G33" s="7" t="s">
        <v>514</v>
      </c>
      <c r="H33" s="7" t="s">
        <v>50</v>
      </c>
      <c r="I33" s="7" t="s">
        <v>515</v>
      </c>
      <c r="J33" s="7" t="s">
        <v>699</v>
      </c>
      <c r="K33" s="7" t="s">
        <v>46</v>
      </c>
      <c r="L33" s="7" t="s">
        <v>46</v>
      </c>
      <c r="M33" s="7" t="s">
        <v>46</v>
      </c>
      <c r="N33" s="7" t="s">
        <v>1188</v>
      </c>
      <c r="O33" s="7" t="s">
        <v>702</v>
      </c>
      <c r="P33" s="7" t="s">
        <v>1189</v>
      </c>
      <c r="Q33" s="7" t="s">
        <v>1190</v>
      </c>
      <c r="R33" s="7" t="s">
        <v>1191</v>
      </c>
      <c r="S33" s="7" t="s">
        <v>1192</v>
      </c>
      <c r="T33" s="7" t="s">
        <v>275</v>
      </c>
      <c r="U33" s="7" t="s">
        <v>602</v>
      </c>
      <c r="V33" s="7" t="s">
        <v>45</v>
      </c>
      <c r="W33" s="7" t="s">
        <v>153</v>
      </c>
      <c r="X33" s="7" t="s">
        <v>46</v>
      </c>
      <c r="Y33" s="7" t="s">
        <v>45</v>
      </c>
      <c r="Z33" s="7" t="s">
        <v>46</v>
      </c>
      <c r="AA33" s="7" t="s">
        <v>46</v>
      </c>
      <c r="AB33" s="7" t="s">
        <v>46</v>
      </c>
      <c r="AC33" s="7" t="s">
        <v>46</v>
      </c>
      <c r="AD33" s="7" t="s">
        <v>46</v>
      </c>
      <c r="AE33" s="7" t="s">
        <v>703</v>
      </c>
      <c r="AF33" s="7" t="s">
        <v>46</v>
      </c>
      <c r="AG33" s="7">
        <v>2012</v>
      </c>
      <c r="AH33" s="9" t="s">
        <v>46</v>
      </c>
      <c r="AI33" s="9" t="s">
        <v>46</v>
      </c>
      <c r="AJ33" s="7" t="s">
        <v>46</v>
      </c>
      <c r="AK33" s="7" t="s">
        <v>46</v>
      </c>
      <c r="AL33" s="7" t="s">
        <v>46</v>
      </c>
      <c r="AM33" s="7" t="s">
        <v>46</v>
      </c>
      <c r="AN33" s="7" t="s">
        <v>46</v>
      </c>
      <c r="AO33" s="7" t="s">
        <v>1193</v>
      </c>
      <c r="AP33" s="7" t="s">
        <v>46</v>
      </c>
      <c r="AQ33" s="7" t="s">
        <v>46</v>
      </c>
    </row>
    <row r="34" spans="1:43" ht="195" hidden="1" x14ac:dyDescent="0.25">
      <c r="A34" s="1" t="s">
        <v>883</v>
      </c>
      <c r="B34" s="7" t="s">
        <v>696</v>
      </c>
      <c r="C34" s="7">
        <v>2015</v>
      </c>
      <c r="D34" s="7" t="s">
        <v>606</v>
      </c>
      <c r="E34" s="7" t="s">
        <v>698</v>
      </c>
      <c r="F34" s="7">
        <v>4077</v>
      </c>
      <c r="G34" s="7" t="s">
        <v>514</v>
      </c>
      <c r="H34" s="7" t="s">
        <v>50</v>
      </c>
      <c r="I34" s="7" t="s">
        <v>515</v>
      </c>
      <c r="J34" s="7" t="s">
        <v>699</v>
      </c>
      <c r="K34" s="7" t="s">
        <v>46</v>
      </c>
      <c r="L34" s="7" t="s">
        <v>46</v>
      </c>
      <c r="M34" s="7" t="s">
        <v>46</v>
      </c>
      <c r="N34" s="7" t="s">
        <v>1194</v>
      </c>
      <c r="O34" s="7" t="s">
        <v>704</v>
      </c>
      <c r="P34" s="7" t="s">
        <v>1195</v>
      </c>
      <c r="Q34" s="7" t="s">
        <v>1196</v>
      </c>
      <c r="R34" s="7" t="s">
        <v>1191</v>
      </c>
      <c r="S34" s="7" t="s">
        <v>1186</v>
      </c>
      <c r="T34" s="7" t="s">
        <v>275</v>
      </c>
      <c r="U34" s="7" t="s">
        <v>705</v>
      </c>
      <c r="V34" s="7" t="s">
        <v>45</v>
      </c>
      <c r="W34" s="7" t="s">
        <v>153</v>
      </c>
      <c r="X34" s="7" t="s">
        <v>46</v>
      </c>
      <c r="Y34" s="7" t="s">
        <v>45</v>
      </c>
      <c r="Z34" s="7" t="s">
        <v>46</v>
      </c>
      <c r="AA34" s="7" t="s">
        <v>46</v>
      </c>
      <c r="AB34" s="7" t="s">
        <v>46</v>
      </c>
      <c r="AC34" s="7" t="s">
        <v>46</v>
      </c>
      <c r="AD34" s="7" t="s">
        <v>46</v>
      </c>
      <c r="AE34" s="7" t="s">
        <v>706</v>
      </c>
      <c r="AF34" s="7" t="s">
        <v>46</v>
      </c>
      <c r="AG34" s="7">
        <v>2013</v>
      </c>
      <c r="AH34" s="9" t="s">
        <v>46</v>
      </c>
      <c r="AI34" s="9" t="s">
        <v>46</v>
      </c>
      <c r="AJ34" s="7" t="s">
        <v>46</v>
      </c>
      <c r="AK34" s="7" t="s">
        <v>46</v>
      </c>
      <c r="AL34" s="7" t="s">
        <v>46</v>
      </c>
      <c r="AM34" s="7" t="s">
        <v>46</v>
      </c>
      <c r="AN34" s="7" t="s">
        <v>46</v>
      </c>
      <c r="AO34" s="7" t="s">
        <v>1197</v>
      </c>
      <c r="AP34" s="7" t="s">
        <v>46</v>
      </c>
      <c r="AQ34" s="7" t="s">
        <v>46</v>
      </c>
    </row>
    <row r="35" spans="1:43" ht="120" hidden="1" x14ac:dyDescent="0.25">
      <c r="A35" s="1" t="s">
        <v>884</v>
      </c>
      <c r="B35" s="7" t="s">
        <v>697</v>
      </c>
      <c r="C35" s="7">
        <v>2016</v>
      </c>
      <c r="D35" s="7" t="s">
        <v>606</v>
      </c>
      <c r="E35" s="7" t="s">
        <v>698</v>
      </c>
      <c r="F35" s="7">
        <v>4077</v>
      </c>
      <c r="G35" s="7" t="s">
        <v>514</v>
      </c>
      <c r="H35" s="7" t="s">
        <v>50</v>
      </c>
      <c r="I35" s="7" t="s">
        <v>515</v>
      </c>
      <c r="J35" s="7" t="s">
        <v>699</v>
      </c>
      <c r="K35" s="7" t="s">
        <v>46</v>
      </c>
      <c r="L35" s="7" t="s">
        <v>46</v>
      </c>
      <c r="M35" s="7" t="s">
        <v>46</v>
      </c>
      <c r="N35" s="7" t="s">
        <v>1198</v>
      </c>
      <c r="O35" s="7" t="s">
        <v>707</v>
      </c>
      <c r="P35" s="7" t="s">
        <v>1199</v>
      </c>
      <c r="Q35" s="7" t="s">
        <v>1200</v>
      </c>
      <c r="R35" s="7" t="s">
        <v>1201</v>
      </c>
      <c r="S35" s="7" t="s">
        <v>1202</v>
      </c>
      <c r="T35" s="7" t="s">
        <v>275</v>
      </c>
      <c r="U35" s="7" t="s">
        <v>705</v>
      </c>
      <c r="V35" s="7" t="s">
        <v>45</v>
      </c>
      <c r="W35" s="7" t="s">
        <v>153</v>
      </c>
      <c r="X35" s="7" t="s">
        <v>46</v>
      </c>
      <c r="Y35" s="7" t="s">
        <v>45</v>
      </c>
      <c r="Z35" s="7" t="s">
        <v>46</v>
      </c>
      <c r="AA35" s="7" t="s">
        <v>46</v>
      </c>
      <c r="AB35" s="7" t="s">
        <v>46</v>
      </c>
      <c r="AC35" s="7" t="s">
        <v>46</v>
      </c>
      <c r="AD35" s="7" t="s">
        <v>46</v>
      </c>
      <c r="AE35" s="16">
        <v>3.5000000000000003E-2</v>
      </c>
      <c r="AF35" s="7" t="s">
        <v>46</v>
      </c>
      <c r="AG35" s="7">
        <v>2014</v>
      </c>
      <c r="AH35" s="9" t="s">
        <v>46</v>
      </c>
      <c r="AI35" s="9" t="s">
        <v>46</v>
      </c>
      <c r="AJ35" s="7" t="s">
        <v>46</v>
      </c>
      <c r="AK35" s="7" t="s">
        <v>46</v>
      </c>
      <c r="AL35" s="7" t="s">
        <v>46</v>
      </c>
      <c r="AM35" s="7" t="s">
        <v>46</v>
      </c>
      <c r="AN35" s="7" t="s">
        <v>46</v>
      </c>
      <c r="AO35" s="16">
        <v>0.17599999999999999</v>
      </c>
      <c r="AP35" s="7" t="s">
        <v>46</v>
      </c>
      <c r="AQ35" s="7" t="s">
        <v>1203</v>
      </c>
    </row>
    <row r="36" spans="1:43" ht="135" hidden="1" x14ac:dyDescent="0.25">
      <c r="A36" s="1" t="s">
        <v>885</v>
      </c>
      <c r="B36" s="7" t="s">
        <v>708</v>
      </c>
      <c r="C36" s="7">
        <v>2017</v>
      </c>
      <c r="D36" s="7" t="s">
        <v>606</v>
      </c>
      <c r="E36" s="7" t="s">
        <v>698</v>
      </c>
      <c r="F36" s="7">
        <v>4192</v>
      </c>
      <c r="G36" s="7" t="s">
        <v>514</v>
      </c>
      <c r="H36" s="7" t="s">
        <v>50</v>
      </c>
      <c r="I36" s="7" t="s">
        <v>515</v>
      </c>
      <c r="J36" s="7" t="s">
        <v>699</v>
      </c>
      <c r="K36" s="7" t="s">
        <v>46</v>
      </c>
      <c r="L36" s="7" t="s">
        <v>46</v>
      </c>
      <c r="M36" s="7" t="s">
        <v>46</v>
      </c>
      <c r="N36" s="7" t="s">
        <v>1204</v>
      </c>
      <c r="O36" s="7" t="s">
        <v>709</v>
      </c>
      <c r="P36" s="7" t="s">
        <v>1205</v>
      </c>
      <c r="Q36" s="7" t="s">
        <v>1206</v>
      </c>
      <c r="R36" s="7" t="s">
        <v>1207</v>
      </c>
      <c r="S36" s="7" t="s">
        <v>1208</v>
      </c>
      <c r="T36" s="7" t="s">
        <v>275</v>
      </c>
      <c r="U36" s="7" t="s">
        <v>705</v>
      </c>
      <c r="V36" s="7" t="s">
        <v>45</v>
      </c>
      <c r="W36" s="7" t="s">
        <v>153</v>
      </c>
      <c r="X36" s="7" t="s">
        <v>46</v>
      </c>
      <c r="Y36" s="7" t="s">
        <v>45</v>
      </c>
      <c r="Z36" s="7" t="s">
        <v>46</v>
      </c>
      <c r="AA36" s="7" t="s">
        <v>46</v>
      </c>
      <c r="AB36" s="7" t="s">
        <v>46</v>
      </c>
      <c r="AC36" s="7" t="s">
        <v>46</v>
      </c>
      <c r="AD36" s="7" t="s">
        <v>46</v>
      </c>
      <c r="AE36" s="16">
        <v>3.9E-2</v>
      </c>
      <c r="AF36" s="7" t="s">
        <v>46</v>
      </c>
      <c r="AG36" s="7">
        <v>2015</v>
      </c>
      <c r="AH36" s="9" t="s">
        <v>46</v>
      </c>
      <c r="AI36" s="9" t="s">
        <v>46</v>
      </c>
      <c r="AJ36" s="7" t="s">
        <v>46</v>
      </c>
      <c r="AK36" s="7" t="s">
        <v>46</v>
      </c>
      <c r="AL36" s="7" t="s">
        <v>46</v>
      </c>
      <c r="AM36" s="7" t="s">
        <v>46</v>
      </c>
      <c r="AN36" s="7" t="s">
        <v>46</v>
      </c>
      <c r="AO36" s="16">
        <v>0.19600000000000001</v>
      </c>
      <c r="AP36" s="7" t="s">
        <v>46</v>
      </c>
      <c r="AQ36" s="7" t="s">
        <v>1209</v>
      </c>
    </row>
    <row r="37" spans="1:43" ht="135" hidden="1" x14ac:dyDescent="0.25">
      <c r="A37" s="1" t="s">
        <v>886</v>
      </c>
      <c r="B37" s="7" t="s">
        <v>710</v>
      </c>
      <c r="C37" s="7">
        <v>2017</v>
      </c>
      <c r="D37" s="7" t="s">
        <v>606</v>
      </c>
      <c r="E37" s="7" t="s">
        <v>698</v>
      </c>
      <c r="F37" s="7">
        <v>4246</v>
      </c>
      <c r="G37" s="7" t="s">
        <v>514</v>
      </c>
      <c r="H37" s="7" t="s">
        <v>50</v>
      </c>
      <c r="I37" s="7" t="s">
        <v>515</v>
      </c>
      <c r="J37" s="7" t="s">
        <v>699</v>
      </c>
      <c r="K37" s="7" t="s">
        <v>46</v>
      </c>
      <c r="L37" s="7" t="s">
        <v>46</v>
      </c>
      <c r="M37" s="7" t="s">
        <v>46</v>
      </c>
      <c r="N37" s="7" t="s">
        <v>1210</v>
      </c>
      <c r="O37" s="7" t="s">
        <v>711</v>
      </c>
      <c r="P37" s="7" t="s">
        <v>1211</v>
      </c>
      <c r="Q37" s="7" t="s">
        <v>1212</v>
      </c>
      <c r="R37" s="7" t="s">
        <v>1213</v>
      </c>
      <c r="S37" s="7" t="s">
        <v>1214</v>
      </c>
      <c r="T37" s="7" t="s">
        <v>275</v>
      </c>
      <c r="U37" s="7" t="s">
        <v>705</v>
      </c>
      <c r="V37" s="7" t="s">
        <v>45</v>
      </c>
      <c r="W37" s="7" t="s">
        <v>153</v>
      </c>
      <c r="X37" s="7" t="s">
        <v>46</v>
      </c>
      <c r="Y37" s="7" t="s">
        <v>45</v>
      </c>
      <c r="Z37" s="7" t="s">
        <v>46</v>
      </c>
      <c r="AA37" s="7" t="s">
        <v>46</v>
      </c>
      <c r="AB37" s="7" t="s">
        <v>46</v>
      </c>
      <c r="AC37" s="7" t="s">
        <v>46</v>
      </c>
      <c r="AD37" s="7" t="s">
        <v>46</v>
      </c>
      <c r="AE37" s="16">
        <v>4.4999999999999998E-2</v>
      </c>
      <c r="AF37" s="7" t="s">
        <v>46</v>
      </c>
      <c r="AG37" s="7">
        <v>2016</v>
      </c>
      <c r="AH37" s="9" t="s">
        <v>46</v>
      </c>
      <c r="AI37" s="9" t="s">
        <v>46</v>
      </c>
      <c r="AJ37" s="7" t="s">
        <v>46</v>
      </c>
      <c r="AK37" s="7" t="s">
        <v>46</v>
      </c>
      <c r="AL37" s="7" t="s">
        <v>46</v>
      </c>
      <c r="AM37" s="7" t="s">
        <v>46</v>
      </c>
      <c r="AN37" s="7" t="s">
        <v>46</v>
      </c>
      <c r="AO37" s="16">
        <v>0.189</v>
      </c>
      <c r="AP37" s="7" t="s">
        <v>46</v>
      </c>
      <c r="AQ37" s="7" t="s">
        <v>1215</v>
      </c>
    </row>
    <row r="38" spans="1:43" ht="135" hidden="1" x14ac:dyDescent="0.25">
      <c r="A38" s="1" t="s">
        <v>887</v>
      </c>
      <c r="B38" s="7" t="s">
        <v>712</v>
      </c>
      <c r="C38" s="7">
        <v>2018</v>
      </c>
      <c r="D38" s="7" t="s">
        <v>606</v>
      </c>
      <c r="E38" s="7" t="s">
        <v>698</v>
      </c>
      <c r="F38" s="7">
        <v>4309</v>
      </c>
      <c r="G38" s="7" t="s">
        <v>514</v>
      </c>
      <c r="H38" s="7" t="s">
        <v>50</v>
      </c>
      <c r="I38" s="7" t="s">
        <v>515</v>
      </c>
      <c r="J38" s="7" t="s">
        <v>699</v>
      </c>
      <c r="K38" s="7" t="s">
        <v>46</v>
      </c>
      <c r="L38" s="7" t="s">
        <v>46</v>
      </c>
      <c r="M38" s="7" t="s">
        <v>46</v>
      </c>
      <c r="N38" s="7" t="s">
        <v>1216</v>
      </c>
      <c r="O38" s="7" t="s">
        <v>713</v>
      </c>
      <c r="P38" s="7" t="s">
        <v>1217</v>
      </c>
      <c r="Q38" s="7" t="s">
        <v>1218</v>
      </c>
      <c r="R38" s="7" t="s">
        <v>1219</v>
      </c>
      <c r="S38" s="7" t="s">
        <v>1220</v>
      </c>
      <c r="T38" s="7" t="s">
        <v>275</v>
      </c>
      <c r="U38" s="7" t="s">
        <v>705</v>
      </c>
      <c r="V38" s="7" t="s">
        <v>45</v>
      </c>
      <c r="W38" s="7" t="s">
        <v>153</v>
      </c>
      <c r="X38" s="7" t="s">
        <v>46</v>
      </c>
      <c r="Y38" s="7" t="s">
        <v>45</v>
      </c>
      <c r="Z38" s="7" t="s">
        <v>46</v>
      </c>
      <c r="AA38" s="7" t="s">
        <v>46</v>
      </c>
      <c r="AB38" s="7" t="s">
        <v>46</v>
      </c>
      <c r="AC38" s="7" t="s">
        <v>46</v>
      </c>
      <c r="AD38" s="7" t="s">
        <v>46</v>
      </c>
      <c r="AE38" s="16">
        <v>6.5000000000000002E-2</v>
      </c>
      <c r="AF38" s="7" t="s">
        <v>46</v>
      </c>
      <c r="AG38" s="7">
        <v>2017</v>
      </c>
      <c r="AH38" s="9" t="s">
        <v>46</v>
      </c>
      <c r="AI38" s="9" t="s">
        <v>46</v>
      </c>
      <c r="AJ38" s="7" t="s">
        <v>46</v>
      </c>
      <c r="AK38" s="7" t="s">
        <v>46</v>
      </c>
      <c r="AL38" s="7" t="s">
        <v>46</v>
      </c>
      <c r="AM38" s="7" t="s">
        <v>46</v>
      </c>
      <c r="AN38" s="7" t="s">
        <v>46</v>
      </c>
      <c r="AO38" s="16">
        <v>0.186</v>
      </c>
      <c r="AP38" s="7" t="s">
        <v>46</v>
      </c>
      <c r="AQ38" s="7" t="s">
        <v>1221</v>
      </c>
    </row>
    <row r="39" spans="1:43" ht="135" hidden="1" x14ac:dyDescent="0.25">
      <c r="A39" s="1" t="s">
        <v>888</v>
      </c>
      <c r="B39" s="7" t="s">
        <v>714</v>
      </c>
      <c r="C39" s="7">
        <v>2019</v>
      </c>
      <c r="D39" s="7" t="s">
        <v>606</v>
      </c>
      <c r="E39" s="7" t="s">
        <v>698</v>
      </c>
      <c r="F39" s="7">
        <v>4371</v>
      </c>
      <c r="G39" s="7" t="s">
        <v>514</v>
      </c>
      <c r="H39" s="7" t="s">
        <v>50</v>
      </c>
      <c r="I39" s="7" t="s">
        <v>515</v>
      </c>
      <c r="J39" s="7" t="s">
        <v>699</v>
      </c>
      <c r="K39" s="7" t="s">
        <v>46</v>
      </c>
      <c r="L39" s="7" t="s">
        <v>46</v>
      </c>
      <c r="M39" s="7" t="s">
        <v>46</v>
      </c>
      <c r="N39" s="7" t="s">
        <v>1222</v>
      </c>
      <c r="O39" s="7" t="s">
        <v>715</v>
      </c>
      <c r="P39" s="7" t="s">
        <v>1223</v>
      </c>
      <c r="Q39" s="7" t="s">
        <v>1224</v>
      </c>
      <c r="R39" s="7" t="s">
        <v>1225</v>
      </c>
      <c r="S39" s="7" t="s">
        <v>1226</v>
      </c>
      <c r="T39" s="7" t="s">
        <v>275</v>
      </c>
      <c r="U39" s="7" t="s">
        <v>705</v>
      </c>
      <c r="V39" s="7" t="s">
        <v>45</v>
      </c>
      <c r="W39" s="7" t="s">
        <v>153</v>
      </c>
      <c r="X39" s="7" t="s">
        <v>46</v>
      </c>
      <c r="Y39" s="7" t="s">
        <v>45</v>
      </c>
      <c r="Z39" s="7" t="s">
        <v>46</v>
      </c>
      <c r="AA39" s="7" t="s">
        <v>46</v>
      </c>
      <c r="AB39" s="7" t="s">
        <v>46</v>
      </c>
      <c r="AC39" s="7" t="s">
        <v>46</v>
      </c>
      <c r="AD39" s="7" t="s">
        <v>46</v>
      </c>
      <c r="AE39" s="16">
        <v>6.0999999999999999E-2</v>
      </c>
      <c r="AF39" s="7" t="s">
        <v>46</v>
      </c>
      <c r="AG39" s="7">
        <v>2018</v>
      </c>
      <c r="AH39" s="9" t="s">
        <v>46</v>
      </c>
      <c r="AI39" s="9" t="s">
        <v>46</v>
      </c>
      <c r="AJ39" s="7" t="s">
        <v>46</v>
      </c>
      <c r="AK39" s="7" t="s">
        <v>46</v>
      </c>
      <c r="AL39" s="7" t="s">
        <v>46</v>
      </c>
      <c r="AM39" s="7" t="s">
        <v>46</v>
      </c>
      <c r="AN39" s="7" t="s">
        <v>46</v>
      </c>
      <c r="AO39" s="16">
        <v>0.17299999999999999</v>
      </c>
      <c r="AP39" s="7" t="s">
        <v>46</v>
      </c>
      <c r="AQ39" s="7" t="s">
        <v>1227</v>
      </c>
    </row>
    <row r="40" spans="1:43" ht="150" hidden="1" x14ac:dyDescent="0.25">
      <c r="A40" s="1" t="s">
        <v>889</v>
      </c>
      <c r="B40" s="7" t="s">
        <v>716</v>
      </c>
      <c r="C40" s="7">
        <v>2020</v>
      </c>
      <c r="D40" s="7" t="s">
        <v>606</v>
      </c>
      <c r="E40" s="7" t="s">
        <v>698</v>
      </c>
      <c r="F40" s="7">
        <v>4344</v>
      </c>
      <c r="G40" s="7" t="s">
        <v>514</v>
      </c>
      <c r="H40" s="7" t="s">
        <v>50</v>
      </c>
      <c r="I40" s="7" t="s">
        <v>515</v>
      </c>
      <c r="J40" s="7" t="s">
        <v>699</v>
      </c>
      <c r="K40" s="7" t="s">
        <v>46</v>
      </c>
      <c r="L40" s="7" t="s">
        <v>46</v>
      </c>
      <c r="M40" s="7" t="s">
        <v>46</v>
      </c>
      <c r="N40" s="7" t="s">
        <v>1228</v>
      </c>
      <c r="O40" s="7" t="s">
        <v>717</v>
      </c>
      <c r="P40" s="7" t="s">
        <v>1229</v>
      </c>
      <c r="Q40" s="7" t="s">
        <v>1230</v>
      </c>
      <c r="R40" s="7" t="s">
        <v>1231</v>
      </c>
      <c r="S40" s="7" t="s">
        <v>1232</v>
      </c>
      <c r="T40" s="7" t="s">
        <v>275</v>
      </c>
      <c r="U40" s="7" t="s">
        <v>705</v>
      </c>
      <c r="V40" s="7" t="s">
        <v>45</v>
      </c>
      <c r="W40" s="7" t="s">
        <v>153</v>
      </c>
      <c r="X40" s="7" t="s">
        <v>46</v>
      </c>
      <c r="Y40" s="7" t="s">
        <v>45</v>
      </c>
      <c r="Z40" s="7" t="s">
        <v>46</v>
      </c>
      <c r="AA40" s="7" t="s">
        <v>46</v>
      </c>
      <c r="AB40" s="7" t="s">
        <v>46</v>
      </c>
      <c r="AC40" s="7" t="s">
        <v>46</v>
      </c>
      <c r="AD40" s="7" t="s">
        <v>46</v>
      </c>
      <c r="AE40" s="16">
        <v>0.06</v>
      </c>
      <c r="AF40" s="7" t="s">
        <v>46</v>
      </c>
      <c r="AG40" s="7">
        <v>2019</v>
      </c>
      <c r="AH40" s="9" t="s">
        <v>46</v>
      </c>
      <c r="AI40" s="9" t="s">
        <v>46</v>
      </c>
      <c r="AJ40" s="7" t="s">
        <v>46</v>
      </c>
      <c r="AK40" s="7" t="s">
        <v>46</v>
      </c>
      <c r="AL40" s="7" t="s">
        <v>46</v>
      </c>
      <c r="AM40" s="7" t="s">
        <v>46</v>
      </c>
      <c r="AN40" s="7" t="s">
        <v>46</v>
      </c>
      <c r="AO40" s="16">
        <v>0.17</v>
      </c>
      <c r="AP40" s="7" t="s">
        <v>46</v>
      </c>
      <c r="AQ40" s="7" t="s">
        <v>1233</v>
      </c>
    </row>
    <row r="41" spans="1:43" ht="150" customHeight="1" x14ac:dyDescent="0.2">
      <c r="A41" s="1" t="s">
        <v>901</v>
      </c>
      <c r="B41" s="7" t="s">
        <v>276</v>
      </c>
      <c r="C41" s="7">
        <v>2010</v>
      </c>
      <c r="D41" s="7" t="s">
        <v>48</v>
      </c>
      <c r="E41" s="7" t="s">
        <v>277</v>
      </c>
      <c r="F41" s="7">
        <v>829</v>
      </c>
      <c r="G41" s="7" t="s">
        <v>278</v>
      </c>
      <c r="H41" s="7" t="s">
        <v>50</v>
      </c>
      <c r="I41" s="7" t="s">
        <v>51</v>
      </c>
      <c r="J41" s="18" t="s">
        <v>279</v>
      </c>
      <c r="K41" s="7" t="s">
        <v>46</v>
      </c>
      <c r="L41" s="7" t="s">
        <v>280</v>
      </c>
      <c r="M41" s="7" t="s">
        <v>46</v>
      </c>
      <c r="N41" s="7" t="s">
        <v>1286</v>
      </c>
      <c r="O41" s="7" t="s">
        <v>1287</v>
      </c>
      <c r="P41" s="7" t="s">
        <v>46</v>
      </c>
      <c r="Q41" s="7" t="s">
        <v>1288</v>
      </c>
      <c r="R41" s="7" t="s">
        <v>46</v>
      </c>
      <c r="S41" s="7" t="s">
        <v>46</v>
      </c>
      <c r="T41" s="7" t="s">
        <v>281</v>
      </c>
      <c r="U41" s="7" t="s">
        <v>282</v>
      </c>
      <c r="V41" s="7" t="s">
        <v>46</v>
      </c>
      <c r="W41" s="7" t="s">
        <v>283</v>
      </c>
      <c r="X41" s="7" t="s">
        <v>46</v>
      </c>
      <c r="Y41" s="7" t="s">
        <v>275</v>
      </c>
      <c r="Z41" s="7" t="s">
        <v>46</v>
      </c>
      <c r="AA41" s="7" t="s">
        <v>284</v>
      </c>
      <c r="AB41" s="7">
        <v>68</v>
      </c>
      <c r="AC41" s="7">
        <v>98</v>
      </c>
      <c r="AD41" s="7" t="s">
        <v>46</v>
      </c>
      <c r="AE41" s="7" t="s">
        <v>46</v>
      </c>
      <c r="AF41" s="7" t="s">
        <v>46</v>
      </c>
      <c r="AG41" s="7" t="s">
        <v>46</v>
      </c>
      <c r="AH41" s="9" t="s">
        <v>285</v>
      </c>
      <c r="AI41" s="7" t="s">
        <v>46</v>
      </c>
      <c r="AJ41" s="9" t="s">
        <v>286</v>
      </c>
      <c r="AK41" s="7" t="s">
        <v>46</v>
      </c>
      <c r="AL41" s="7" t="s">
        <v>46</v>
      </c>
      <c r="AM41" s="7" t="s">
        <v>46</v>
      </c>
      <c r="AN41" s="7" t="s">
        <v>46</v>
      </c>
      <c r="AO41" s="7" t="s">
        <v>46</v>
      </c>
      <c r="AP41" s="7" t="s">
        <v>1289</v>
      </c>
      <c r="AQ41" s="7" t="s">
        <v>46</v>
      </c>
    </row>
    <row r="42" spans="1:43" ht="90" customHeight="1" x14ac:dyDescent="0.2">
      <c r="A42" s="1" t="s">
        <v>936</v>
      </c>
      <c r="B42" s="7" t="s">
        <v>287</v>
      </c>
      <c r="C42" s="7">
        <v>1997</v>
      </c>
      <c r="D42" s="7" t="s">
        <v>30</v>
      </c>
      <c r="E42" s="7" t="s">
        <v>290</v>
      </c>
      <c r="F42" s="7">
        <v>106</v>
      </c>
      <c r="G42" s="7" t="s">
        <v>288</v>
      </c>
      <c r="H42" s="7" t="s">
        <v>31</v>
      </c>
      <c r="I42" s="7" t="s">
        <v>107</v>
      </c>
      <c r="J42" s="20" t="s">
        <v>46</v>
      </c>
      <c r="K42" s="7" t="s">
        <v>46</v>
      </c>
      <c r="L42" s="7" t="s">
        <v>289</v>
      </c>
      <c r="M42" s="7" t="s">
        <v>46</v>
      </c>
      <c r="N42" s="7" t="s">
        <v>843</v>
      </c>
      <c r="O42" s="7" t="s">
        <v>291</v>
      </c>
      <c r="P42" s="7" t="s">
        <v>46</v>
      </c>
      <c r="Q42" s="7" t="s">
        <v>1290</v>
      </c>
      <c r="R42" s="7" t="s">
        <v>1291</v>
      </c>
      <c r="S42" s="7" t="s">
        <v>46</v>
      </c>
      <c r="T42" s="7" t="s">
        <v>292</v>
      </c>
      <c r="U42" s="7" t="s">
        <v>293</v>
      </c>
      <c r="V42" s="7" t="s">
        <v>294</v>
      </c>
      <c r="W42" s="7" t="s">
        <v>112</v>
      </c>
      <c r="X42" s="7" t="s">
        <v>295</v>
      </c>
      <c r="Y42" s="7" t="s">
        <v>45</v>
      </c>
      <c r="Z42" s="7" t="s">
        <v>296</v>
      </c>
      <c r="AA42" s="7" t="s">
        <v>297</v>
      </c>
      <c r="AB42" s="7" t="s">
        <v>298</v>
      </c>
      <c r="AC42" s="7">
        <v>0</v>
      </c>
      <c r="AD42" s="7" t="s">
        <v>299</v>
      </c>
      <c r="AE42" s="7" t="s">
        <v>46</v>
      </c>
      <c r="AF42" s="7" t="s">
        <v>46</v>
      </c>
      <c r="AG42" s="7" t="s">
        <v>46</v>
      </c>
      <c r="AH42" s="9" t="s">
        <v>300</v>
      </c>
      <c r="AI42" s="9" t="s">
        <v>301</v>
      </c>
      <c r="AJ42" s="7" t="s">
        <v>302</v>
      </c>
      <c r="AK42" s="7" t="s">
        <v>46</v>
      </c>
      <c r="AL42" s="7" t="s">
        <v>46</v>
      </c>
      <c r="AM42" s="7" t="s">
        <v>46</v>
      </c>
      <c r="AN42" s="7" t="s">
        <v>46</v>
      </c>
      <c r="AO42" s="7" t="s">
        <v>303</v>
      </c>
      <c r="AP42" s="7" t="s">
        <v>46</v>
      </c>
      <c r="AQ42" s="7" t="s">
        <v>46</v>
      </c>
    </row>
    <row r="43" spans="1:43" ht="150" hidden="1" x14ac:dyDescent="0.25">
      <c r="A43" s="1" t="s">
        <v>892</v>
      </c>
      <c r="B43" s="7" t="s">
        <v>718</v>
      </c>
      <c r="C43" s="7" t="s">
        <v>46</v>
      </c>
      <c r="D43" s="7" t="s">
        <v>606</v>
      </c>
      <c r="E43" s="7" t="s">
        <v>719</v>
      </c>
      <c r="F43" s="7">
        <v>31932</v>
      </c>
      <c r="G43" s="7" t="s">
        <v>353</v>
      </c>
      <c r="H43" s="7" t="s">
        <v>31</v>
      </c>
      <c r="I43" s="7" t="s">
        <v>720</v>
      </c>
      <c r="J43" s="7" t="s">
        <v>722</v>
      </c>
      <c r="K43" s="7" t="s">
        <v>46</v>
      </c>
      <c r="L43" s="7" t="s">
        <v>46</v>
      </c>
      <c r="M43" s="7" t="s">
        <v>721</v>
      </c>
      <c r="N43" s="7" t="s">
        <v>1243</v>
      </c>
      <c r="O43" s="7" t="s">
        <v>724</v>
      </c>
      <c r="P43" s="7" t="s">
        <v>46</v>
      </c>
      <c r="Q43" s="14" t="s">
        <v>1244</v>
      </c>
      <c r="R43" s="7" t="s">
        <v>1245</v>
      </c>
      <c r="S43" s="14" t="s">
        <v>1246</v>
      </c>
      <c r="T43" s="7" t="s">
        <v>46</v>
      </c>
      <c r="U43" s="7" t="s">
        <v>602</v>
      </c>
      <c r="V43" s="7" t="s">
        <v>45</v>
      </c>
      <c r="W43" s="7" t="s">
        <v>46</v>
      </c>
      <c r="X43" s="7" t="s">
        <v>46</v>
      </c>
      <c r="Y43" s="7" t="s">
        <v>46</v>
      </c>
      <c r="Z43" s="7" t="s">
        <v>46</v>
      </c>
      <c r="AA43" s="7" t="s">
        <v>46</v>
      </c>
      <c r="AB43" s="7" t="s">
        <v>275</v>
      </c>
      <c r="AC43" s="7" t="s">
        <v>46</v>
      </c>
      <c r="AD43" s="7" t="s">
        <v>46</v>
      </c>
      <c r="AE43" s="7" t="s">
        <v>727</v>
      </c>
      <c r="AF43" s="7" t="s">
        <v>46</v>
      </c>
      <c r="AG43" s="7">
        <v>2010</v>
      </c>
      <c r="AH43" s="9" t="s">
        <v>46</v>
      </c>
      <c r="AI43" s="9" t="s">
        <v>46</v>
      </c>
      <c r="AJ43" s="7" t="s">
        <v>46</v>
      </c>
      <c r="AK43" s="7" t="s">
        <v>46</v>
      </c>
      <c r="AL43" s="7" t="s">
        <v>46</v>
      </c>
      <c r="AM43" s="7" t="s">
        <v>46</v>
      </c>
      <c r="AN43" s="7" t="s">
        <v>46</v>
      </c>
      <c r="AO43" s="7" t="s">
        <v>46</v>
      </c>
      <c r="AP43" s="7" t="s">
        <v>728</v>
      </c>
      <c r="AQ43" s="7" t="s">
        <v>723</v>
      </c>
    </row>
    <row r="44" spans="1:43" ht="150" hidden="1" x14ac:dyDescent="0.25">
      <c r="A44" s="1" t="s">
        <v>893</v>
      </c>
      <c r="B44" s="7" t="s">
        <v>725</v>
      </c>
      <c r="C44" s="7">
        <v>2017</v>
      </c>
      <c r="D44" s="7" t="s">
        <v>606</v>
      </c>
      <c r="E44" s="7" t="s">
        <v>719</v>
      </c>
      <c r="F44" s="7">
        <v>26700</v>
      </c>
      <c r="G44" s="7" t="s">
        <v>353</v>
      </c>
      <c r="H44" s="7" t="s">
        <v>31</v>
      </c>
      <c r="I44" s="7" t="s">
        <v>720</v>
      </c>
      <c r="J44" s="7" t="s">
        <v>722</v>
      </c>
      <c r="K44" s="7" t="s">
        <v>46</v>
      </c>
      <c r="L44" s="7" t="s">
        <v>46</v>
      </c>
      <c r="M44" s="7" t="s">
        <v>721</v>
      </c>
      <c r="N44" s="7" t="s">
        <v>1247</v>
      </c>
      <c r="O44" s="7" t="s">
        <v>726</v>
      </c>
      <c r="P44" s="7" t="s">
        <v>46</v>
      </c>
      <c r="Q44" s="14" t="s">
        <v>1248</v>
      </c>
      <c r="R44" s="7" t="s">
        <v>1249</v>
      </c>
      <c r="S44" s="14" t="s">
        <v>1250</v>
      </c>
      <c r="T44" s="7" t="s">
        <v>46</v>
      </c>
      <c r="U44" s="7" t="s">
        <v>602</v>
      </c>
      <c r="V44" s="7" t="s">
        <v>45</v>
      </c>
      <c r="W44" s="7" t="s">
        <v>46</v>
      </c>
      <c r="X44" s="7" t="s">
        <v>46</v>
      </c>
      <c r="Y44" s="7" t="s">
        <v>46</v>
      </c>
      <c r="Z44" s="7" t="s">
        <v>46</v>
      </c>
      <c r="AA44" s="7" t="s">
        <v>46</v>
      </c>
      <c r="AB44" s="7" t="s">
        <v>275</v>
      </c>
      <c r="AC44" s="7" t="s">
        <v>46</v>
      </c>
      <c r="AD44" s="7" t="s">
        <v>46</v>
      </c>
      <c r="AE44" s="17" t="s">
        <v>734</v>
      </c>
      <c r="AF44" s="7" t="s">
        <v>46</v>
      </c>
      <c r="AG44" s="7">
        <v>2011</v>
      </c>
      <c r="AH44" s="9" t="s">
        <v>46</v>
      </c>
      <c r="AI44" s="9" t="s">
        <v>46</v>
      </c>
      <c r="AJ44" s="7" t="s">
        <v>46</v>
      </c>
      <c r="AK44" s="7" t="s">
        <v>46</v>
      </c>
      <c r="AL44" s="7" t="s">
        <v>46</v>
      </c>
      <c r="AM44" s="7" t="s">
        <v>46</v>
      </c>
      <c r="AN44" s="7" t="s">
        <v>46</v>
      </c>
      <c r="AO44" s="7" t="s">
        <v>46</v>
      </c>
      <c r="AP44" s="7" t="s">
        <v>733</v>
      </c>
      <c r="AQ44" s="7" t="s">
        <v>732</v>
      </c>
    </row>
    <row r="45" spans="1:43" ht="150" hidden="1" x14ac:dyDescent="0.25">
      <c r="A45" s="1" t="s">
        <v>894</v>
      </c>
      <c r="B45" s="7" t="s">
        <v>729</v>
      </c>
      <c r="C45" s="7">
        <v>2017</v>
      </c>
      <c r="D45" s="7" t="s">
        <v>606</v>
      </c>
      <c r="E45" s="7" t="s">
        <v>719</v>
      </c>
      <c r="F45" s="7">
        <v>27686</v>
      </c>
      <c r="G45" s="7" t="s">
        <v>353</v>
      </c>
      <c r="H45" s="7" t="s">
        <v>31</v>
      </c>
      <c r="I45" s="7" t="s">
        <v>720</v>
      </c>
      <c r="J45" s="7" t="s">
        <v>46</v>
      </c>
      <c r="K45" s="7" t="s">
        <v>46</v>
      </c>
      <c r="L45" s="7" t="s">
        <v>46</v>
      </c>
      <c r="M45" s="7" t="s">
        <v>721</v>
      </c>
      <c r="N45" s="7" t="s">
        <v>1251</v>
      </c>
      <c r="O45" s="7" t="s">
        <v>730</v>
      </c>
      <c r="P45" s="7" t="s">
        <v>46</v>
      </c>
      <c r="Q45" s="14" t="s">
        <v>1252</v>
      </c>
      <c r="R45" s="7" t="s">
        <v>1253</v>
      </c>
      <c r="S45" s="14" t="s">
        <v>1254</v>
      </c>
      <c r="T45" s="7" t="s">
        <v>46</v>
      </c>
      <c r="U45" s="7" t="s">
        <v>602</v>
      </c>
      <c r="V45" s="7" t="s">
        <v>45</v>
      </c>
      <c r="W45" s="7" t="s">
        <v>46</v>
      </c>
      <c r="X45" s="7" t="s">
        <v>46</v>
      </c>
      <c r="Y45" s="7" t="s">
        <v>46</v>
      </c>
      <c r="Z45" s="7" t="s">
        <v>46</v>
      </c>
      <c r="AA45" s="7" t="s">
        <v>46</v>
      </c>
      <c r="AB45" s="7" t="s">
        <v>275</v>
      </c>
      <c r="AC45" s="7" t="s">
        <v>46</v>
      </c>
      <c r="AD45" s="7" t="s">
        <v>46</v>
      </c>
      <c r="AE45" s="7" t="s">
        <v>736</v>
      </c>
      <c r="AF45" s="7" t="s">
        <v>46</v>
      </c>
      <c r="AG45" s="7">
        <v>2012</v>
      </c>
      <c r="AH45" s="9" t="s">
        <v>46</v>
      </c>
      <c r="AI45" s="9" t="s">
        <v>46</v>
      </c>
      <c r="AJ45" s="7" t="s">
        <v>46</v>
      </c>
      <c r="AK45" s="7" t="s">
        <v>46</v>
      </c>
      <c r="AL45" s="7" t="s">
        <v>46</v>
      </c>
      <c r="AM45" s="7" t="s">
        <v>46</v>
      </c>
      <c r="AN45" s="7" t="s">
        <v>46</v>
      </c>
      <c r="AO45" s="7" t="s">
        <v>46</v>
      </c>
      <c r="AP45" s="7" t="s">
        <v>1255</v>
      </c>
      <c r="AQ45" s="7" t="s">
        <v>735</v>
      </c>
    </row>
    <row r="46" spans="1:43" ht="150" hidden="1" x14ac:dyDescent="0.25">
      <c r="A46" s="1" t="s">
        <v>895</v>
      </c>
      <c r="B46" s="7" t="s">
        <v>731</v>
      </c>
      <c r="C46" s="7">
        <v>2016</v>
      </c>
      <c r="D46" s="7" t="s">
        <v>606</v>
      </c>
      <c r="E46" s="7" t="s">
        <v>719</v>
      </c>
      <c r="F46" s="7">
        <v>28596</v>
      </c>
      <c r="G46" s="7" t="s">
        <v>353</v>
      </c>
      <c r="H46" s="7" t="s">
        <v>31</v>
      </c>
      <c r="I46" s="7" t="s">
        <v>720</v>
      </c>
      <c r="J46" s="7" t="s">
        <v>46</v>
      </c>
      <c r="K46" s="7" t="s">
        <v>46</v>
      </c>
      <c r="L46" s="7" t="s">
        <v>46</v>
      </c>
      <c r="M46" s="7" t="s">
        <v>721</v>
      </c>
      <c r="N46" s="7" t="s">
        <v>1256</v>
      </c>
      <c r="O46" s="7" t="s">
        <v>737</v>
      </c>
      <c r="P46" s="7" t="s">
        <v>46</v>
      </c>
      <c r="Q46" s="14" t="s">
        <v>1257</v>
      </c>
      <c r="R46" s="7" t="s">
        <v>1258</v>
      </c>
      <c r="S46" s="14" t="s">
        <v>1259</v>
      </c>
      <c r="T46" s="7" t="s">
        <v>46</v>
      </c>
      <c r="U46" s="7" t="s">
        <v>602</v>
      </c>
      <c r="V46" s="7" t="s">
        <v>45</v>
      </c>
      <c r="W46" s="7" t="s">
        <v>46</v>
      </c>
      <c r="X46" s="7" t="s">
        <v>46</v>
      </c>
      <c r="Y46" s="7" t="s">
        <v>46</v>
      </c>
      <c r="Z46" s="7" t="s">
        <v>46</v>
      </c>
      <c r="AA46" s="7" t="s">
        <v>46</v>
      </c>
      <c r="AB46" s="7" t="s">
        <v>275</v>
      </c>
      <c r="AC46" s="7" t="s">
        <v>46</v>
      </c>
      <c r="AD46" s="7" t="s">
        <v>46</v>
      </c>
      <c r="AE46" s="7" t="s">
        <v>738</v>
      </c>
      <c r="AF46" s="7" t="s">
        <v>46</v>
      </c>
      <c r="AG46" s="7">
        <v>2013</v>
      </c>
      <c r="AH46" s="9" t="s">
        <v>46</v>
      </c>
      <c r="AI46" s="9" t="s">
        <v>46</v>
      </c>
      <c r="AJ46" s="7" t="s">
        <v>46</v>
      </c>
      <c r="AK46" s="7" t="s">
        <v>46</v>
      </c>
      <c r="AL46" s="7" t="s">
        <v>46</v>
      </c>
      <c r="AM46" s="7" t="s">
        <v>46</v>
      </c>
      <c r="AN46" s="7" t="s">
        <v>46</v>
      </c>
      <c r="AO46" s="7" t="s">
        <v>46</v>
      </c>
      <c r="AP46" s="7" t="s">
        <v>1260</v>
      </c>
      <c r="AQ46" s="7" t="s">
        <v>1261</v>
      </c>
    </row>
    <row r="47" spans="1:43" ht="150" hidden="1" x14ac:dyDescent="0.25">
      <c r="A47" s="1" t="s">
        <v>896</v>
      </c>
      <c r="B47" s="7" t="s">
        <v>739</v>
      </c>
      <c r="C47" s="7">
        <v>2016</v>
      </c>
      <c r="D47" s="7" t="s">
        <v>606</v>
      </c>
      <c r="E47" s="7" t="s">
        <v>719</v>
      </c>
      <c r="F47" s="7">
        <v>28961</v>
      </c>
      <c r="G47" s="7" t="s">
        <v>353</v>
      </c>
      <c r="H47" s="7" t="s">
        <v>31</v>
      </c>
      <c r="I47" s="7" t="s">
        <v>720</v>
      </c>
      <c r="J47" s="7" t="s">
        <v>740</v>
      </c>
      <c r="K47" s="7" t="s">
        <v>46</v>
      </c>
      <c r="L47" s="7" t="s">
        <v>46</v>
      </c>
      <c r="M47" s="7" t="s">
        <v>721</v>
      </c>
      <c r="N47" s="7" t="s">
        <v>1262</v>
      </c>
      <c r="O47" s="7" t="s">
        <v>741</v>
      </c>
      <c r="P47" s="7" t="s">
        <v>46</v>
      </c>
      <c r="Q47" s="14" t="s">
        <v>1263</v>
      </c>
      <c r="R47" s="7" t="s">
        <v>1264</v>
      </c>
      <c r="S47" s="14" t="s">
        <v>1265</v>
      </c>
      <c r="T47" s="7" t="s">
        <v>46</v>
      </c>
      <c r="U47" s="7" t="s">
        <v>602</v>
      </c>
      <c r="V47" s="7" t="s">
        <v>45</v>
      </c>
      <c r="W47" s="7" t="s">
        <v>46</v>
      </c>
      <c r="X47" s="7" t="s">
        <v>46</v>
      </c>
      <c r="Y47" s="7" t="s">
        <v>46</v>
      </c>
      <c r="Z47" s="7" t="s">
        <v>46</v>
      </c>
      <c r="AA47" s="7" t="s">
        <v>46</v>
      </c>
      <c r="AB47" s="7" t="s">
        <v>275</v>
      </c>
      <c r="AC47" s="7" t="s">
        <v>46</v>
      </c>
      <c r="AD47" s="7" t="s">
        <v>46</v>
      </c>
      <c r="AE47" s="7" t="s">
        <v>742</v>
      </c>
      <c r="AF47" s="7" t="s">
        <v>46</v>
      </c>
      <c r="AG47" s="7">
        <v>2014</v>
      </c>
      <c r="AH47" s="9" t="s">
        <v>46</v>
      </c>
      <c r="AI47" s="9" t="s">
        <v>46</v>
      </c>
      <c r="AJ47" s="7" t="s">
        <v>46</v>
      </c>
      <c r="AK47" s="7" t="s">
        <v>46</v>
      </c>
      <c r="AL47" s="7" t="s">
        <v>46</v>
      </c>
      <c r="AM47" s="7" t="s">
        <v>46</v>
      </c>
      <c r="AN47" s="7" t="s">
        <v>46</v>
      </c>
      <c r="AO47" s="7" t="s">
        <v>46</v>
      </c>
      <c r="AP47" s="7" t="s">
        <v>1266</v>
      </c>
      <c r="AQ47" s="7" t="s">
        <v>743</v>
      </c>
    </row>
    <row r="48" spans="1:43" ht="150" hidden="1" x14ac:dyDescent="0.25">
      <c r="A48" s="1" t="s">
        <v>897</v>
      </c>
      <c r="B48" s="7" t="s">
        <v>744</v>
      </c>
      <c r="C48" s="7">
        <v>2017</v>
      </c>
      <c r="D48" s="7" t="s">
        <v>606</v>
      </c>
      <c r="E48" s="7" t="s">
        <v>719</v>
      </c>
      <c r="F48" s="7">
        <v>31763</v>
      </c>
      <c r="G48" s="7" t="s">
        <v>353</v>
      </c>
      <c r="H48" s="7" t="s">
        <v>31</v>
      </c>
      <c r="I48" s="7" t="s">
        <v>720</v>
      </c>
      <c r="J48" s="7" t="s">
        <v>46</v>
      </c>
      <c r="K48" s="7" t="s">
        <v>46</v>
      </c>
      <c r="L48" s="7" t="s">
        <v>46</v>
      </c>
      <c r="M48" s="7" t="s">
        <v>721</v>
      </c>
      <c r="N48" s="7" t="s">
        <v>1267</v>
      </c>
      <c r="O48" s="7" t="s">
        <v>745</v>
      </c>
      <c r="P48" s="7" t="s">
        <v>46</v>
      </c>
      <c r="Q48" s="14" t="s">
        <v>1268</v>
      </c>
      <c r="R48" s="7" t="s">
        <v>1269</v>
      </c>
      <c r="S48" s="14" t="s">
        <v>1270</v>
      </c>
      <c r="T48" s="7" t="s">
        <v>46</v>
      </c>
      <c r="U48" s="7" t="s">
        <v>602</v>
      </c>
      <c r="V48" s="7" t="s">
        <v>45</v>
      </c>
      <c r="W48" s="7" t="s">
        <v>46</v>
      </c>
      <c r="X48" s="7" t="s">
        <v>46</v>
      </c>
      <c r="Y48" s="7" t="s">
        <v>46</v>
      </c>
      <c r="Z48" s="7" t="s">
        <v>46</v>
      </c>
      <c r="AA48" s="7" t="s">
        <v>46</v>
      </c>
      <c r="AB48" s="7" t="s">
        <v>275</v>
      </c>
      <c r="AC48" s="7" t="s">
        <v>46</v>
      </c>
      <c r="AD48" s="7" t="s">
        <v>46</v>
      </c>
      <c r="AE48" s="7" t="s">
        <v>746</v>
      </c>
      <c r="AF48" s="7" t="s">
        <v>46</v>
      </c>
      <c r="AG48" s="7">
        <v>2015</v>
      </c>
      <c r="AH48" s="9" t="s">
        <v>46</v>
      </c>
      <c r="AI48" s="9" t="s">
        <v>46</v>
      </c>
      <c r="AJ48" s="7" t="s">
        <v>46</v>
      </c>
      <c r="AK48" s="7" t="s">
        <v>46</v>
      </c>
      <c r="AL48" s="7" t="s">
        <v>46</v>
      </c>
      <c r="AM48" s="7" t="s">
        <v>46</v>
      </c>
      <c r="AN48" s="7" t="s">
        <v>46</v>
      </c>
      <c r="AO48" s="7" t="s">
        <v>46</v>
      </c>
      <c r="AP48" s="7" t="s">
        <v>1271</v>
      </c>
      <c r="AQ48" s="7" t="s">
        <v>747</v>
      </c>
    </row>
    <row r="49" spans="1:43" ht="90" hidden="1" customHeight="1" x14ac:dyDescent="0.25">
      <c r="A49" s="1" t="s">
        <v>898</v>
      </c>
      <c r="B49" s="7" t="s">
        <v>748</v>
      </c>
      <c r="C49" s="7">
        <v>2018</v>
      </c>
      <c r="D49" s="7" t="s">
        <v>606</v>
      </c>
      <c r="E49" s="7" t="s">
        <v>719</v>
      </c>
      <c r="F49" s="7">
        <v>25464</v>
      </c>
      <c r="G49" s="7" t="s">
        <v>353</v>
      </c>
      <c r="H49" s="7" t="s">
        <v>31</v>
      </c>
      <c r="I49" s="7" t="s">
        <v>720</v>
      </c>
      <c r="J49" s="7" t="s">
        <v>46</v>
      </c>
      <c r="K49" s="7" t="s">
        <v>46</v>
      </c>
      <c r="L49" s="7" t="s">
        <v>46</v>
      </c>
      <c r="M49" s="7" t="s">
        <v>721</v>
      </c>
      <c r="N49" s="7" t="s">
        <v>1272</v>
      </c>
      <c r="O49" s="7" t="s">
        <v>749</v>
      </c>
      <c r="P49" s="7" t="s">
        <v>46</v>
      </c>
      <c r="Q49" s="14" t="s">
        <v>1273</v>
      </c>
      <c r="R49" s="7" t="s">
        <v>1274</v>
      </c>
      <c r="S49" s="14" t="s">
        <v>1275</v>
      </c>
      <c r="T49" s="7" t="s">
        <v>46</v>
      </c>
      <c r="U49" s="7" t="s">
        <v>602</v>
      </c>
      <c r="V49" s="7" t="s">
        <v>45</v>
      </c>
      <c r="W49" s="7" t="s">
        <v>46</v>
      </c>
      <c r="X49" s="7" t="s">
        <v>46</v>
      </c>
      <c r="Y49" s="7" t="s">
        <v>46</v>
      </c>
      <c r="Z49" s="7" t="s">
        <v>46</v>
      </c>
      <c r="AA49" s="7" t="s">
        <v>46</v>
      </c>
      <c r="AB49" s="7" t="s">
        <v>275</v>
      </c>
      <c r="AC49" s="7" t="s">
        <v>46</v>
      </c>
      <c r="AD49" s="7" t="s">
        <v>46</v>
      </c>
      <c r="AE49" s="7" t="s">
        <v>750</v>
      </c>
      <c r="AF49" s="7" t="s">
        <v>46</v>
      </c>
      <c r="AG49" s="7">
        <v>2016</v>
      </c>
      <c r="AH49" s="9" t="s">
        <v>46</v>
      </c>
      <c r="AI49" s="9" t="s">
        <v>46</v>
      </c>
      <c r="AJ49" s="7" t="s">
        <v>46</v>
      </c>
      <c r="AK49" s="7" t="s">
        <v>46</v>
      </c>
      <c r="AL49" s="7" t="s">
        <v>46</v>
      </c>
      <c r="AM49" s="7" t="s">
        <v>46</v>
      </c>
      <c r="AN49" s="7" t="s">
        <v>46</v>
      </c>
      <c r="AO49" s="7" t="s">
        <v>46</v>
      </c>
      <c r="AP49" s="7" t="s">
        <v>1276</v>
      </c>
      <c r="AQ49" s="7" t="s">
        <v>751</v>
      </c>
    </row>
    <row r="50" spans="1:43" ht="75" hidden="1" customHeight="1" x14ac:dyDescent="0.25">
      <c r="A50" s="1" t="s">
        <v>899</v>
      </c>
      <c r="B50" s="7" t="s">
        <v>752</v>
      </c>
      <c r="C50" s="7">
        <v>2019</v>
      </c>
      <c r="D50" s="7" t="s">
        <v>606</v>
      </c>
      <c r="E50" s="7" t="s">
        <v>719</v>
      </c>
      <c r="F50" s="7">
        <v>39667</v>
      </c>
      <c r="G50" s="7" t="s">
        <v>353</v>
      </c>
      <c r="H50" s="7" t="s">
        <v>31</v>
      </c>
      <c r="I50" s="7" t="s">
        <v>720</v>
      </c>
      <c r="J50" s="7" t="s">
        <v>46</v>
      </c>
      <c r="K50" s="7" t="s">
        <v>46</v>
      </c>
      <c r="L50" s="7" t="s">
        <v>46</v>
      </c>
      <c r="M50" s="7" t="s">
        <v>721</v>
      </c>
      <c r="N50" s="7" t="s">
        <v>1277</v>
      </c>
      <c r="O50" s="7" t="s">
        <v>753</v>
      </c>
      <c r="P50" s="7" t="s">
        <v>46</v>
      </c>
      <c r="Q50" s="14" t="s">
        <v>1278</v>
      </c>
      <c r="R50" s="7" t="s">
        <v>1279</v>
      </c>
      <c r="S50" s="14" t="s">
        <v>1280</v>
      </c>
      <c r="T50" s="7" t="s">
        <v>46</v>
      </c>
      <c r="U50" s="7" t="s">
        <v>602</v>
      </c>
      <c r="V50" s="7" t="s">
        <v>45</v>
      </c>
      <c r="W50" s="7" t="s">
        <v>46</v>
      </c>
      <c r="X50" s="7" t="s">
        <v>46</v>
      </c>
      <c r="Y50" s="7" t="s">
        <v>46</v>
      </c>
      <c r="Z50" s="7" t="s">
        <v>46</v>
      </c>
      <c r="AA50" s="7" t="s">
        <v>46</v>
      </c>
      <c r="AB50" s="7" t="s">
        <v>275</v>
      </c>
      <c r="AC50" s="7" t="s">
        <v>46</v>
      </c>
      <c r="AD50" s="7" t="s">
        <v>46</v>
      </c>
      <c r="AE50" s="7" t="s">
        <v>754</v>
      </c>
      <c r="AF50" s="7" t="s">
        <v>46</v>
      </c>
      <c r="AG50" s="7">
        <v>2017</v>
      </c>
      <c r="AH50" s="9" t="s">
        <v>46</v>
      </c>
      <c r="AI50" s="9" t="s">
        <v>46</v>
      </c>
      <c r="AJ50" s="7" t="s">
        <v>46</v>
      </c>
      <c r="AK50" s="7" t="s">
        <v>46</v>
      </c>
      <c r="AL50" s="7" t="s">
        <v>46</v>
      </c>
      <c r="AM50" s="7" t="s">
        <v>46</v>
      </c>
      <c r="AN50" s="7" t="s">
        <v>46</v>
      </c>
      <c r="AO50" s="7" t="s">
        <v>46</v>
      </c>
      <c r="AP50" s="7" t="s">
        <v>1281</v>
      </c>
      <c r="AQ50" s="7" t="s">
        <v>755</v>
      </c>
    </row>
    <row r="51" spans="1:43" ht="120" hidden="1" customHeight="1" x14ac:dyDescent="0.25">
      <c r="A51" s="1" t="s">
        <v>900</v>
      </c>
      <c r="B51" s="7" t="s">
        <v>756</v>
      </c>
      <c r="C51" s="7">
        <v>2018</v>
      </c>
      <c r="D51" s="7" t="s">
        <v>606</v>
      </c>
      <c r="E51" s="7" t="s">
        <v>719</v>
      </c>
      <c r="F51" s="7">
        <v>30957</v>
      </c>
      <c r="G51" s="7" t="s">
        <v>353</v>
      </c>
      <c r="H51" s="7" t="s">
        <v>31</v>
      </c>
      <c r="I51" s="7" t="s">
        <v>720</v>
      </c>
      <c r="J51" s="7" t="s">
        <v>46</v>
      </c>
      <c r="K51" s="7" t="s">
        <v>46</v>
      </c>
      <c r="L51" s="7" t="s">
        <v>46</v>
      </c>
      <c r="M51" s="7" t="s">
        <v>721</v>
      </c>
      <c r="N51" s="7" t="s">
        <v>1282</v>
      </c>
      <c r="O51" s="7" t="s">
        <v>757</v>
      </c>
      <c r="P51" s="7" t="s">
        <v>46</v>
      </c>
      <c r="Q51" s="14" t="s">
        <v>1283</v>
      </c>
      <c r="R51" s="7" t="s">
        <v>1284</v>
      </c>
      <c r="S51" s="14" t="s">
        <v>1285</v>
      </c>
      <c r="T51" s="7" t="s">
        <v>46</v>
      </c>
      <c r="U51" s="7" t="s">
        <v>602</v>
      </c>
      <c r="V51" s="7" t="s">
        <v>45</v>
      </c>
      <c r="W51" s="7" t="s">
        <v>46</v>
      </c>
      <c r="X51" s="7" t="s">
        <v>46</v>
      </c>
      <c r="Y51" s="7" t="s">
        <v>46</v>
      </c>
      <c r="Z51" s="7" t="s">
        <v>46</v>
      </c>
      <c r="AA51" s="7" t="s">
        <v>46</v>
      </c>
      <c r="AB51" s="7" t="s">
        <v>275</v>
      </c>
      <c r="AC51" s="7" t="s">
        <v>46</v>
      </c>
      <c r="AD51" s="7" t="s">
        <v>46</v>
      </c>
      <c r="AE51" s="7" t="s">
        <v>758</v>
      </c>
      <c r="AF51" s="7" t="s">
        <v>46</v>
      </c>
      <c r="AG51" s="7">
        <v>2018</v>
      </c>
      <c r="AH51" s="9" t="s">
        <v>46</v>
      </c>
      <c r="AI51" s="9" t="s">
        <v>46</v>
      </c>
      <c r="AJ51" s="7" t="s">
        <v>46</v>
      </c>
      <c r="AK51" s="7" t="s">
        <v>46</v>
      </c>
      <c r="AL51" s="7" t="s">
        <v>46</v>
      </c>
      <c r="AM51" s="7" t="s">
        <v>46</v>
      </c>
      <c r="AN51" s="7" t="s">
        <v>46</v>
      </c>
      <c r="AO51" s="7" t="s">
        <v>46</v>
      </c>
      <c r="AP51" s="7" t="s">
        <v>759</v>
      </c>
      <c r="AQ51" s="7" t="s">
        <v>760</v>
      </c>
    </row>
    <row r="52" spans="1:43" ht="210" customHeight="1" x14ac:dyDescent="0.25">
      <c r="A52" s="1" t="s">
        <v>931</v>
      </c>
      <c r="B52" s="7" t="s">
        <v>304</v>
      </c>
      <c r="C52" s="7">
        <v>2020</v>
      </c>
      <c r="D52" s="7" t="s">
        <v>48</v>
      </c>
      <c r="E52" s="7" t="s">
        <v>46</v>
      </c>
      <c r="F52" s="7">
        <v>92</v>
      </c>
      <c r="G52" s="7" t="s">
        <v>305</v>
      </c>
      <c r="H52" s="7" t="s">
        <v>31</v>
      </c>
      <c r="I52" s="7" t="s">
        <v>234</v>
      </c>
      <c r="J52" s="7" t="s">
        <v>46</v>
      </c>
      <c r="K52" s="7" t="s">
        <v>306</v>
      </c>
      <c r="L52" s="7" t="s">
        <v>307</v>
      </c>
      <c r="M52" s="7" t="s">
        <v>46</v>
      </c>
      <c r="N52" s="7" t="s">
        <v>1292</v>
      </c>
      <c r="O52" s="7" t="s">
        <v>1293</v>
      </c>
      <c r="P52" s="7" t="s">
        <v>46</v>
      </c>
      <c r="Q52" s="7" t="s">
        <v>1294</v>
      </c>
      <c r="R52" s="7" t="s">
        <v>1295</v>
      </c>
      <c r="S52" s="7" t="s">
        <v>1296</v>
      </c>
      <c r="T52" s="7" t="s">
        <v>46</v>
      </c>
      <c r="U52" s="7" t="s">
        <v>308</v>
      </c>
      <c r="V52" s="7" t="s">
        <v>45</v>
      </c>
      <c r="W52" s="7" t="s">
        <v>112</v>
      </c>
      <c r="X52" s="7" t="s">
        <v>46</v>
      </c>
      <c r="Y52" s="7" t="s">
        <v>45</v>
      </c>
      <c r="Z52" s="7" t="s">
        <v>46</v>
      </c>
      <c r="AA52" s="7" t="s">
        <v>309</v>
      </c>
      <c r="AB52" s="7">
        <v>7</v>
      </c>
      <c r="AC52" s="7">
        <v>12</v>
      </c>
      <c r="AD52" s="7" t="s">
        <v>310</v>
      </c>
      <c r="AE52" s="7" t="s">
        <v>46</v>
      </c>
      <c r="AF52" s="7" t="s">
        <v>46</v>
      </c>
      <c r="AG52" s="7" t="s">
        <v>46</v>
      </c>
      <c r="AH52" s="9" t="s">
        <v>311</v>
      </c>
      <c r="AI52" s="9" t="s">
        <v>46</v>
      </c>
      <c r="AJ52" s="7" t="s">
        <v>312</v>
      </c>
      <c r="AK52" s="7" t="s">
        <v>46</v>
      </c>
      <c r="AL52" s="7" t="s">
        <v>46</v>
      </c>
      <c r="AM52" s="7" t="s">
        <v>46</v>
      </c>
      <c r="AN52" s="7" t="s">
        <v>46</v>
      </c>
      <c r="AO52" s="7" t="s">
        <v>1297</v>
      </c>
      <c r="AP52" s="7" t="s">
        <v>1298</v>
      </c>
      <c r="AQ52" s="7" t="s">
        <v>46</v>
      </c>
    </row>
    <row r="53" spans="1:43" ht="120" customHeight="1" x14ac:dyDescent="0.25">
      <c r="A53" s="1" t="s">
        <v>1008</v>
      </c>
      <c r="B53" s="7" t="s">
        <v>313</v>
      </c>
      <c r="C53" s="7">
        <v>2018</v>
      </c>
      <c r="D53" s="7" t="s">
        <v>48</v>
      </c>
      <c r="E53" s="7" t="s">
        <v>320</v>
      </c>
      <c r="F53" s="7">
        <v>5333</v>
      </c>
      <c r="G53" s="7" t="s">
        <v>314</v>
      </c>
      <c r="H53" s="7" t="s">
        <v>31</v>
      </c>
      <c r="I53" s="7" t="s">
        <v>29</v>
      </c>
      <c r="J53" s="7" t="s">
        <v>315</v>
      </c>
      <c r="K53" s="7" t="s">
        <v>316</v>
      </c>
      <c r="L53" s="7" t="s">
        <v>317</v>
      </c>
      <c r="M53" s="7" t="s">
        <v>46</v>
      </c>
      <c r="N53" s="7" t="s">
        <v>1299</v>
      </c>
      <c r="O53" s="7" t="s">
        <v>1300</v>
      </c>
      <c r="P53" s="7" t="s">
        <v>46</v>
      </c>
      <c r="Q53" s="7" t="s">
        <v>1301</v>
      </c>
      <c r="R53" s="7" t="s">
        <v>1302</v>
      </c>
      <c r="S53" s="7" t="s">
        <v>1303</v>
      </c>
      <c r="T53" s="7" t="s">
        <v>318</v>
      </c>
      <c r="U53" s="7" t="s">
        <v>319</v>
      </c>
      <c r="V53" s="7" t="s">
        <v>46</v>
      </c>
      <c r="W53" s="7" t="s">
        <v>46</v>
      </c>
      <c r="X53" s="7" t="s">
        <v>46</v>
      </c>
      <c r="Y53" s="7" t="s">
        <v>45</v>
      </c>
      <c r="Z53" s="7" t="s">
        <v>46</v>
      </c>
      <c r="AA53" s="7" t="s">
        <v>46</v>
      </c>
      <c r="AB53" s="7" t="s">
        <v>1304</v>
      </c>
      <c r="AC53" s="7" t="s">
        <v>1305</v>
      </c>
      <c r="AD53" s="7" t="s">
        <v>1306</v>
      </c>
      <c r="AE53" s="7" t="s">
        <v>1307</v>
      </c>
      <c r="AF53" s="7" t="s">
        <v>46</v>
      </c>
      <c r="AG53" s="7" t="s">
        <v>321</v>
      </c>
      <c r="AH53" s="9" t="s">
        <v>322</v>
      </c>
      <c r="AI53" s="9" t="s">
        <v>46</v>
      </c>
      <c r="AJ53" s="7" t="s">
        <v>323</v>
      </c>
      <c r="AK53" s="7" t="s">
        <v>46</v>
      </c>
      <c r="AL53" s="7" t="s">
        <v>46</v>
      </c>
      <c r="AM53" s="7" t="s">
        <v>46</v>
      </c>
      <c r="AN53" s="7" t="s">
        <v>46</v>
      </c>
      <c r="AO53" s="7" t="s">
        <v>46</v>
      </c>
      <c r="AP53" s="7" t="s">
        <v>1308</v>
      </c>
      <c r="AQ53" s="7" t="s">
        <v>46</v>
      </c>
    </row>
    <row r="54" spans="1:43" ht="180" customHeight="1" x14ac:dyDescent="0.25">
      <c r="A54" s="1" t="s">
        <v>902</v>
      </c>
      <c r="B54" s="7" t="s">
        <v>324</v>
      </c>
      <c r="C54" s="7">
        <v>2005</v>
      </c>
      <c r="D54" s="7" t="s">
        <v>30</v>
      </c>
      <c r="E54" s="7" t="s">
        <v>46</v>
      </c>
      <c r="F54" s="7">
        <v>28</v>
      </c>
      <c r="G54" s="7" t="s">
        <v>305</v>
      </c>
      <c r="H54" s="7" t="s">
        <v>31</v>
      </c>
      <c r="I54" s="7" t="s">
        <v>234</v>
      </c>
      <c r="J54" s="7" t="s">
        <v>326</v>
      </c>
      <c r="K54" s="7" t="s">
        <v>46</v>
      </c>
      <c r="L54" s="7" t="s">
        <v>325</v>
      </c>
      <c r="M54" s="7" t="s">
        <v>46</v>
      </c>
      <c r="N54" s="7" t="s">
        <v>1309</v>
      </c>
      <c r="O54" s="7" t="s">
        <v>1310</v>
      </c>
      <c r="P54" s="7" t="s">
        <v>46</v>
      </c>
      <c r="Q54" s="7" t="s">
        <v>46</v>
      </c>
      <c r="R54" s="7" t="s">
        <v>46</v>
      </c>
      <c r="S54" s="7" t="s">
        <v>46</v>
      </c>
      <c r="T54" s="7" t="s">
        <v>46</v>
      </c>
      <c r="U54" s="7" t="s">
        <v>171</v>
      </c>
      <c r="V54" s="7" t="s">
        <v>327</v>
      </c>
      <c r="W54" s="7" t="s">
        <v>112</v>
      </c>
      <c r="X54" s="7" t="s">
        <v>328</v>
      </c>
      <c r="Y54" s="7" t="s">
        <v>45</v>
      </c>
      <c r="Z54" s="7" t="s">
        <v>329</v>
      </c>
      <c r="AA54" s="7" t="s">
        <v>46</v>
      </c>
      <c r="AB54" s="7">
        <v>3</v>
      </c>
      <c r="AC54" s="7">
        <v>2</v>
      </c>
      <c r="AD54" s="7" t="s">
        <v>330</v>
      </c>
      <c r="AE54" s="7" t="s">
        <v>46</v>
      </c>
      <c r="AF54" s="7" t="s">
        <v>46</v>
      </c>
      <c r="AG54" s="7" t="s">
        <v>46</v>
      </c>
      <c r="AH54" s="9" t="s">
        <v>331</v>
      </c>
      <c r="AI54" s="7" t="s">
        <v>333</v>
      </c>
      <c r="AJ54" s="9" t="s">
        <v>332</v>
      </c>
      <c r="AK54" s="7" t="s">
        <v>46</v>
      </c>
      <c r="AL54" s="7" t="s">
        <v>46</v>
      </c>
      <c r="AM54" s="7" t="s">
        <v>46</v>
      </c>
      <c r="AN54" s="7" t="s">
        <v>334</v>
      </c>
      <c r="AO54" s="7" t="s">
        <v>46</v>
      </c>
      <c r="AP54" s="7" t="s">
        <v>46</v>
      </c>
      <c r="AQ54" s="7" t="s">
        <v>46</v>
      </c>
    </row>
    <row r="55" spans="1:43" ht="120" x14ac:dyDescent="0.25">
      <c r="A55" s="1" t="s">
        <v>932</v>
      </c>
      <c r="B55" s="7" t="s">
        <v>335</v>
      </c>
      <c r="C55" s="7">
        <v>1994</v>
      </c>
      <c r="D55" s="7" t="s">
        <v>48</v>
      </c>
      <c r="E55" s="7" t="s">
        <v>1313</v>
      </c>
      <c r="F55" s="7">
        <v>185</v>
      </c>
      <c r="G55" s="7" t="s">
        <v>338</v>
      </c>
      <c r="H55" s="7" t="s">
        <v>31</v>
      </c>
      <c r="I55" s="7" t="s">
        <v>339</v>
      </c>
      <c r="J55" s="7" t="s">
        <v>337</v>
      </c>
      <c r="K55" s="7" t="s">
        <v>46</v>
      </c>
      <c r="L55" s="7" t="s">
        <v>336</v>
      </c>
      <c r="M55" s="7" t="s">
        <v>46</v>
      </c>
      <c r="N55" s="7" t="s">
        <v>340</v>
      </c>
      <c r="O55" s="7" t="s">
        <v>46</v>
      </c>
      <c r="P55" s="7" t="s">
        <v>46</v>
      </c>
      <c r="Q55" s="7" t="s">
        <v>46</v>
      </c>
      <c r="R55" s="7" t="s">
        <v>46</v>
      </c>
      <c r="S55" s="7" t="s">
        <v>46</v>
      </c>
      <c r="T55" s="7" t="s">
        <v>341</v>
      </c>
      <c r="U55" s="7" t="s">
        <v>342</v>
      </c>
      <c r="V55" s="7" t="s">
        <v>46</v>
      </c>
      <c r="W55" s="7" t="s">
        <v>112</v>
      </c>
      <c r="X55" s="7" t="s">
        <v>343</v>
      </c>
      <c r="Y55" s="7" t="s">
        <v>45</v>
      </c>
      <c r="Z55" s="7" t="s">
        <v>344</v>
      </c>
      <c r="AA55" s="7" t="s">
        <v>345</v>
      </c>
      <c r="AB55" s="7" t="s">
        <v>346</v>
      </c>
      <c r="AC55" s="7" t="s">
        <v>348</v>
      </c>
      <c r="AD55" s="7" t="s">
        <v>347</v>
      </c>
      <c r="AE55" s="7" t="s">
        <v>46</v>
      </c>
      <c r="AF55" s="7" t="s">
        <v>46</v>
      </c>
      <c r="AG55" s="7" t="s">
        <v>46</v>
      </c>
      <c r="AH55" s="9" t="s">
        <v>349</v>
      </c>
      <c r="AI55" s="9" t="s">
        <v>46</v>
      </c>
      <c r="AJ55" s="7" t="s">
        <v>350</v>
      </c>
      <c r="AK55" s="7" t="s">
        <v>46</v>
      </c>
      <c r="AL55" s="7" t="s">
        <v>46</v>
      </c>
      <c r="AM55" s="7" t="s">
        <v>46</v>
      </c>
      <c r="AN55" s="7" t="s">
        <v>275</v>
      </c>
      <c r="AO55" s="7" t="s">
        <v>1314</v>
      </c>
      <c r="AP55" s="7" t="s">
        <v>46</v>
      </c>
      <c r="AQ55" s="7" t="s">
        <v>46</v>
      </c>
    </row>
    <row r="56" spans="1:43" ht="210" x14ac:dyDescent="0.25">
      <c r="A56" s="5" t="s">
        <v>957</v>
      </c>
      <c r="B56" s="7" t="s">
        <v>958</v>
      </c>
      <c r="C56" s="7">
        <v>2021</v>
      </c>
      <c r="D56" s="7" t="s">
        <v>48</v>
      </c>
      <c r="E56" s="7" t="s">
        <v>989</v>
      </c>
      <c r="F56" s="7">
        <v>171</v>
      </c>
      <c r="G56" s="7" t="s">
        <v>960</v>
      </c>
      <c r="H56" s="7" t="s">
        <v>959</v>
      </c>
      <c r="I56" s="7" t="s">
        <v>107</v>
      </c>
      <c r="J56" s="7" t="s">
        <v>461</v>
      </c>
      <c r="K56" s="7" t="s">
        <v>534</v>
      </c>
      <c r="L56" s="7" t="s">
        <v>990</v>
      </c>
      <c r="M56" s="7" t="s">
        <v>102</v>
      </c>
      <c r="N56" s="7" t="s">
        <v>1016</v>
      </c>
      <c r="O56" s="10">
        <v>0.54900000000000004</v>
      </c>
      <c r="P56" s="7" t="s">
        <v>46</v>
      </c>
      <c r="Q56" s="7" t="s">
        <v>1017</v>
      </c>
      <c r="R56" s="7" t="s">
        <v>1018</v>
      </c>
      <c r="S56" s="7" t="s">
        <v>1019</v>
      </c>
      <c r="T56" s="7" t="s">
        <v>267</v>
      </c>
      <c r="U56" s="7" t="s">
        <v>961</v>
      </c>
      <c r="V56" s="7" t="s">
        <v>46</v>
      </c>
      <c r="W56" s="7" t="s">
        <v>962</v>
      </c>
      <c r="X56" s="7" t="s">
        <v>963</v>
      </c>
      <c r="Y56" s="7" t="s">
        <v>964</v>
      </c>
      <c r="Z56" s="7" t="s">
        <v>102</v>
      </c>
      <c r="AA56" s="7" t="s">
        <v>965</v>
      </c>
      <c r="AB56" s="7" t="s">
        <v>1020</v>
      </c>
      <c r="AC56" s="7" t="s">
        <v>1021</v>
      </c>
      <c r="AD56" s="7" t="s">
        <v>1022</v>
      </c>
      <c r="AE56" s="7" t="s">
        <v>46</v>
      </c>
      <c r="AF56" s="7" t="s">
        <v>46</v>
      </c>
      <c r="AG56" s="7" t="s">
        <v>46</v>
      </c>
      <c r="AH56" s="9" t="s">
        <v>991</v>
      </c>
      <c r="AI56" s="9" t="s">
        <v>992</v>
      </c>
      <c r="AJ56" s="7" t="s">
        <v>966</v>
      </c>
      <c r="AK56" s="7" t="s">
        <v>46</v>
      </c>
      <c r="AL56" s="7" t="s">
        <v>46</v>
      </c>
      <c r="AM56" s="7" t="s">
        <v>46</v>
      </c>
      <c r="AN56" s="7">
        <v>0</v>
      </c>
      <c r="AO56" s="7" t="s">
        <v>1023</v>
      </c>
      <c r="AP56" s="7" t="s">
        <v>950</v>
      </c>
      <c r="AQ56" s="7" t="s">
        <v>1024</v>
      </c>
    </row>
    <row r="57" spans="1:43" ht="120" x14ac:dyDescent="0.25">
      <c r="A57" s="5" t="s">
        <v>967</v>
      </c>
      <c r="B57" s="7" t="s">
        <v>993</v>
      </c>
      <c r="C57" s="7">
        <v>2021</v>
      </c>
      <c r="D57" s="7" t="s">
        <v>48</v>
      </c>
      <c r="E57" s="7" t="s">
        <v>46</v>
      </c>
      <c r="F57" s="7">
        <v>567</v>
      </c>
      <c r="G57" s="7" t="s">
        <v>968</v>
      </c>
      <c r="H57" s="7" t="s">
        <v>31</v>
      </c>
      <c r="I57" s="7" t="s">
        <v>29</v>
      </c>
      <c r="J57" s="7" t="s">
        <v>969</v>
      </c>
      <c r="K57" s="7" t="s">
        <v>534</v>
      </c>
      <c r="L57" s="7" t="s">
        <v>994</v>
      </c>
      <c r="M57" s="7" t="s">
        <v>102</v>
      </c>
      <c r="N57" s="7" t="s">
        <v>1438</v>
      </c>
      <c r="O57" s="10" t="s">
        <v>995</v>
      </c>
      <c r="P57" s="7" t="s">
        <v>970</v>
      </c>
      <c r="Q57" s="7" t="s">
        <v>1025</v>
      </c>
      <c r="R57" s="7" t="s">
        <v>963</v>
      </c>
      <c r="S57" s="7" t="s">
        <v>996</v>
      </c>
      <c r="T57" s="7" t="s">
        <v>971</v>
      </c>
      <c r="U57" s="7" t="s">
        <v>602</v>
      </c>
      <c r="V57" s="7" t="s">
        <v>238</v>
      </c>
      <c r="W57" s="7" t="s">
        <v>972</v>
      </c>
      <c r="X57" s="7" t="s">
        <v>963</v>
      </c>
      <c r="Y57" s="7" t="s">
        <v>46</v>
      </c>
      <c r="Z57" s="7" t="s">
        <v>102</v>
      </c>
      <c r="AA57" s="7" t="s">
        <v>973</v>
      </c>
      <c r="AB57" s="7" t="s">
        <v>974</v>
      </c>
      <c r="AC57" s="7" t="s">
        <v>975</v>
      </c>
      <c r="AD57" s="7" t="s">
        <v>976</v>
      </c>
      <c r="AE57" s="7" t="s">
        <v>46</v>
      </c>
      <c r="AF57" s="7" t="s">
        <v>46</v>
      </c>
      <c r="AG57" s="7" t="s">
        <v>46</v>
      </c>
      <c r="AH57" s="9" t="s">
        <v>977</v>
      </c>
      <c r="AI57" s="9" t="s">
        <v>997</v>
      </c>
      <c r="AJ57" s="7" t="s">
        <v>978</v>
      </c>
      <c r="AK57" s="7" t="s">
        <v>46</v>
      </c>
      <c r="AL57" s="7" t="s">
        <v>46</v>
      </c>
      <c r="AM57" s="7" t="s">
        <v>46</v>
      </c>
      <c r="AN57" s="7" t="s">
        <v>275</v>
      </c>
      <c r="AO57" s="7" t="s">
        <v>979</v>
      </c>
      <c r="AP57" s="7" t="s">
        <v>950</v>
      </c>
      <c r="AQ57" s="7" t="s">
        <v>275</v>
      </c>
    </row>
    <row r="58" spans="1:43" ht="180" hidden="1" x14ac:dyDescent="0.25">
      <c r="A58" s="1" t="s">
        <v>1007</v>
      </c>
      <c r="B58" s="7" t="s">
        <v>351</v>
      </c>
      <c r="C58" s="7">
        <v>2019</v>
      </c>
      <c r="D58" s="7" t="s">
        <v>30</v>
      </c>
      <c r="E58" s="7" t="s">
        <v>354</v>
      </c>
      <c r="F58" s="7">
        <v>41101</v>
      </c>
      <c r="G58" s="7" t="s">
        <v>353</v>
      </c>
      <c r="H58" s="7" t="s">
        <v>31</v>
      </c>
      <c r="I58" s="7" t="s">
        <v>46</v>
      </c>
      <c r="J58" s="7" t="s">
        <v>46</v>
      </c>
      <c r="K58" s="7" t="s">
        <v>235</v>
      </c>
      <c r="L58" s="7" t="s">
        <v>352</v>
      </c>
      <c r="M58" s="7" t="s">
        <v>46</v>
      </c>
      <c r="N58" s="7" t="s">
        <v>46</v>
      </c>
      <c r="O58" s="7" t="s">
        <v>46</v>
      </c>
      <c r="P58" s="7" t="s">
        <v>46</v>
      </c>
      <c r="Q58" s="7" t="s">
        <v>46</v>
      </c>
      <c r="R58" s="7" t="s">
        <v>46</v>
      </c>
      <c r="S58" s="7" t="s">
        <v>46</v>
      </c>
      <c r="T58" s="7" t="s">
        <v>46</v>
      </c>
      <c r="U58" s="7" t="s">
        <v>355</v>
      </c>
      <c r="V58" s="7" t="s">
        <v>46</v>
      </c>
      <c r="W58" s="7" t="s">
        <v>46</v>
      </c>
      <c r="X58" s="7" t="s">
        <v>46</v>
      </c>
      <c r="Y58" s="7" t="s">
        <v>275</v>
      </c>
      <c r="Z58" s="7" t="s">
        <v>46</v>
      </c>
      <c r="AA58" s="7" t="s">
        <v>46</v>
      </c>
      <c r="AB58" s="7" t="s">
        <v>275</v>
      </c>
      <c r="AC58" s="7" t="s">
        <v>46</v>
      </c>
      <c r="AD58" s="7" t="s">
        <v>46</v>
      </c>
      <c r="AE58" s="7" t="s">
        <v>1311</v>
      </c>
      <c r="AF58" s="7" t="s">
        <v>46</v>
      </c>
      <c r="AG58" s="7" t="s">
        <v>357</v>
      </c>
      <c r="AH58" s="9" t="s">
        <v>46</v>
      </c>
      <c r="AI58" s="9" t="s">
        <v>46</v>
      </c>
      <c r="AJ58" s="7" t="s">
        <v>46</v>
      </c>
      <c r="AK58" s="7" t="s">
        <v>356</v>
      </c>
      <c r="AL58" s="7" t="s">
        <v>46</v>
      </c>
      <c r="AM58" s="7" t="s">
        <v>1312</v>
      </c>
      <c r="AN58" s="7" t="s">
        <v>46</v>
      </c>
      <c r="AO58" s="7" t="s">
        <v>46</v>
      </c>
      <c r="AP58" s="7" t="s">
        <v>46</v>
      </c>
      <c r="AQ58" s="7" t="s">
        <v>46</v>
      </c>
    </row>
    <row r="59" spans="1:43" ht="75" x14ac:dyDescent="0.25">
      <c r="A59" s="1" t="s">
        <v>1001</v>
      </c>
      <c r="B59" s="7" t="s">
        <v>81</v>
      </c>
      <c r="C59" s="7">
        <v>1992</v>
      </c>
      <c r="D59" s="7" t="s">
        <v>48</v>
      </c>
      <c r="E59" s="7" t="s">
        <v>82</v>
      </c>
      <c r="F59" s="7">
        <v>87</v>
      </c>
      <c r="G59" s="7" t="s">
        <v>83</v>
      </c>
      <c r="H59" s="7" t="s">
        <v>50</v>
      </c>
      <c r="I59" s="7" t="s">
        <v>51</v>
      </c>
      <c r="J59" s="7" t="s">
        <v>46</v>
      </c>
      <c r="K59" s="7" t="s">
        <v>46</v>
      </c>
      <c r="L59" s="7" t="s">
        <v>84</v>
      </c>
      <c r="M59" s="7" t="s">
        <v>46</v>
      </c>
      <c r="N59" s="7" t="s">
        <v>1315</v>
      </c>
      <c r="O59" s="7" t="s">
        <v>1316</v>
      </c>
      <c r="P59" s="7" t="s">
        <v>46</v>
      </c>
      <c r="Q59" s="7" t="s">
        <v>1317</v>
      </c>
      <c r="R59" s="7" t="s">
        <v>1318</v>
      </c>
      <c r="S59" s="7" t="s">
        <v>46</v>
      </c>
      <c r="T59" s="7" t="s">
        <v>85</v>
      </c>
      <c r="U59" s="7" t="s">
        <v>171</v>
      </c>
      <c r="V59" s="7" t="s">
        <v>45</v>
      </c>
      <c r="W59" s="7" t="s">
        <v>86</v>
      </c>
      <c r="X59" s="7" t="s">
        <v>87</v>
      </c>
      <c r="Y59" s="7" t="s">
        <v>45</v>
      </c>
      <c r="Z59" s="7" t="s">
        <v>88</v>
      </c>
      <c r="AA59" s="7" t="s">
        <v>89</v>
      </c>
      <c r="AB59" s="7">
        <v>0</v>
      </c>
      <c r="AC59" s="7" t="s">
        <v>185</v>
      </c>
      <c r="AD59" s="7" t="s">
        <v>844</v>
      </c>
      <c r="AE59" s="7" t="s">
        <v>46</v>
      </c>
      <c r="AF59" s="7" t="s">
        <v>46</v>
      </c>
      <c r="AG59" s="7" t="s">
        <v>46</v>
      </c>
      <c r="AH59" s="9" t="s">
        <v>91</v>
      </c>
      <c r="AI59" s="9" t="s">
        <v>46</v>
      </c>
      <c r="AJ59" s="9" t="s">
        <v>90</v>
      </c>
      <c r="AK59" s="9" t="s">
        <v>46</v>
      </c>
      <c r="AL59" s="7" t="s">
        <v>46</v>
      </c>
      <c r="AM59" s="7" t="s">
        <v>46</v>
      </c>
      <c r="AN59" s="7" t="s">
        <v>92</v>
      </c>
      <c r="AO59" s="7" t="s">
        <v>93</v>
      </c>
      <c r="AP59" s="7" t="s">
        <v>46</v>
      </c>
      <c r="AQ59" s="7" t="s">
        <v>46</v>
      </c>
    </row>
    <row r="60" spans="1:43" ht="195" x14ac:dyDescent="0.25">
      <c r="A60" s="1" t="s">
        <v>903</v>
      </c>
      <c r="B60" s="7" t="s">
        <v>358</v>
      </c>
      <c r="C60" s="7">
        <v>2015</v>
      </c>
      <c r="D60" s="7" t="s">
        <v>48</v>
      </c>
      <c r="E60" s="7" t="s">
        <v>360</v>
      </c>
      <c r="F60" s="7">
        <v>30896</v>
      </c>
      <c r="G60" s="7" t="s">
        <v>361</v>
      </c>
      <c r="H60" s="7" t="s">
        <v>50</v>
      </c>
      <c r="I60" s="7" t="s">
        <v>51</v>
      </c>
      <c r="J60" s="7" t="s">
        <v>362</v>
      </c>
      <c r="K60" s="7" t="s">
        <v>363</v>
      </c>
      <c r="L60" s="7" t="s">
        <v>359</v>
      </c>
      <c r="M60" s="7" t="s">
        <v>364</v>
      </c>
      <c r="N60" s="7" t="s">
        <v>1319</v>
      </c>
      <c r="O60" s="7" t="s">
        <v>1320</v>
      </c>
      <c r="P60" s="7" t="s">
        <v>1321</v>
      </c>
      <c r="Q60" s="7" t="s">
        <v>1322</v>
      </c>
      <c r="R60" s="7" t="s">
        <v>46</v>
      </c>
      <c r="S60" s="7" t="s">
        <v>1323</v>
      </c>
      <c r="T60" s="7" t="s">
        <v>46</v>
      </c>
      <c r="U60" s="7" t="s">
        <v>365</v>
      </c>
      <c r="V60" s="7" t="s">
        <v>46</v>
      </c>
      <c r="W60" s="7" t="s">
        <v>46</v>
      </c>
      <c r="X60" s="7" t="s">
        <v>46</v>
      </c>
      <c r="Y60" s="7" t="s">
        <v>45</v>
      </c>
      <c r="Z60" s="7" t="s">
        <v>46</v>
      </c>
      <c r="AA60" s="7" t="s">
        <v>46</v>
      </c>
      <c r="AB60" s="7" t="s">
        <v>275</v>
      </c>
      <c r="AC60" s="7" t="s">
        <v>46</v>
      </c>
      <c r="AD60" s="7" t="s">
        <v>46</v>
      </c>
      <c r="AE60" s="7" t="s">
        <v>46</v>
      </c>
      <c r="AF60" s="7" t="s">
        <v>46</v>
      </c>
      <c r="AG60" s="7" t="s">
        <v>46</v>
      </c>
      <c r="AH60" s="9" t="s">
        <v>366</v>
      </c>
      <c r="AI60" s="9" t="s">
        <v>46</v>
      </c>
      <c r="AJ60" s="7" t="s">
        <v>367</v>
      </c>
      <c r="AK60" s="7" t="s">
        <v>46</v>
      </c>
      <c r="AL60" s="7" t="s">
        <v>46</v>
      </c>
      <c r="AM60" s="7" t="s">
        <v>46</v>
      </c>
      <c r="AN60" s="7" t="s">
        <v>46</v>
      </c>
      <c r="AO60" s="7" t="s">
        <v>1324</v>
      </c>
      <c r="AP60" s="7" t="s">
        <v>1325</v>
      </c>
      <c r="AQ60" s="7" t="s">
        <v>1326</v>
      </c>
    </row>
    <row r="61" spans="1:43" ht="135" x14ac:dyDescent="0.25">
      <c r="A61" s="1" t="s">
        <v>904</v>
      </c>
      <c r="B61" s="7" t="s">
        <v>368</v>
      </c>
      <c r="C61" s="7">
        <v>2004</v>
      </c>
      <c r="D61" s="7" t="s">
        <v>30</v>
      </c>
      <c r="E61" s="7" t="s">
        <v>370</v>
      </c>
      <c r="F61" s="7" t="s">
        <v>374</v>
      </c>
      <c r="G61" s="7" t="s">
        <v>371</v>
      </c>
      <c r="H61" s="7" t="s">
        <v>31</v>
      </c>
      <c r="I61" s="7" t="s">
        <v>372</v>
      </c>
      <c r="J61" s="7" t="s">
        <v>373</v>
      </c>
      <c r="K61" s="7" t="s">
        <v>46</v>
      </c>
      <c r="L61" s="7" t="s">
        <v>369</v>
      </c>
      <c r="M61" s="7" t="s">
        <v>46</v>
      </c>
      <c r="N61" s="7" t="s">
        <v>1327</v>
      </c>
      <c r="O61" s="7" t="s">
        <v>1328</v>
      </c>
      <c r="P61" s="7" t="s">
        <v>46</v>
      </c>
      <c r="Q61" s="7" t="s">
        <v>46</v>
      </c>
      <c r="R61" s="7" t="s">
        <v>46</v>
      </c>
      <c r="S61" s="7" t="s">
        <v>46</v>
      </c>
      <c r="T61" s="7" t="s">
        <v>46</v>
      </c>
      <c r="U61" s="7" t="s">
        <v>375</v>
      </c>
      <c r="V61" s="7" t="s">
        <v>377</v>
      </c>
      <c r="W61" s="7" t="s">
        <v>378</v>
      </c>
      <c r="X61" s="7" t="s">
        <v>379</v>
      </c>
      <c r="Y61" s="7" t="s">
        <v>45</v>
      </c>
      <c r="Z61" s="7" t="s">
        <v>380</v>
      </c>
      <c r="AA61" s="7" t="s">
        <v>381</v>
      </c>
      <c r="AB61" s="7">
        <v>1</v>
      </c>
      <c r="AC61" s="7">
        <v>4</v>
      </c>
      <c r="AD61" s="7" t="s">
        <v>382</v>
      </c>
      <c r="AE61" s="16" t="s">
        <v>46</v>
      </c>
      <c r="AF61" s="7" t="s">
        <v>46</v>
      </c>
      <c r="AG61" s="7" t="s">
        <v>46</v>
      </c>
      <c r="AH61" s="9" t="s">
        <v>383</v>
      </c>
      <c r="AI61" s="9" t="s">
        <v>46</v>
      </c>
      <c r="AJ61" s="7" t="s">
        <v>384</v>
      </c>
      <c r="AK61" s="7" t="s">
        <v>376</v>
      </c>
      <c r="AL61" s="7" t="s">
        <v>46</v>
      </c>
      <c r="AM61" s="16">
        <v>0.08</v>
      </c>
      <c r="AN61" s="7" t="s">
        <v>46</v>
      </c>
      <c r="AO61" s="7" t="s">
        <v>46</v>
      </c>
      <c r="AP61" s="7" t="s">
        <v>46</v>
      </c>
      <c r="AQ61" s="7" t="s">
        <v>46</v>
      </c>
    </row>
    <row r="62" spans="1:43" ht="150" x14ac:dyDescent="0.25">
      <c r="A62" s="1" t="s">
        <v>905</v>
      </c>
      <c r="B62" s="7" t="s">
        <v>385</v>
      </c>
      <c r="C62" s="7">
        <v>2008</v>
      </c>
      <c r="D62" s="7" t="s">
        <v>48</v>
      </c>
      <c r="E62" s="7" t="s">
        <v>389</v>
      </c>
      <c r="F62" s="7">
        <v>186</v>
      </c>
      <c r="G62" s="7" t="s">
        <v>387</v>
      </c>
      <c r="H62" s="7" t="s">
        <v>97</v>
      </c>
      <c r="I62" s="7" t="s">
        <v>98</v>
      </c>
      <c r="J62" s="7" t="s">
        <v>46</v>
      </c>
      <c r="K62" s="7" t="s">
        <v>46</v>
      </c>
      <c r="L62" s="7" t="s">
        <v>388</v>
      </c>
      <c r="M62" s="7" t="s">
        <v>46</v>
      </c>
      <c r="N62" s="7" t="s">
        <v>1329</v>
      </c>
      <c r="O62" s="7" t="s">
        <v>1330</v>
      </c>
      <c r="P62" s="7" t="s">
        <v>46</v>
      </c>
      <c r="Q62" s="7" t="s">
        <v>1331</v>
      </c>
      <c r="R62" s="7" t="s">
        <v>46</v>
      </c>
      <c r="S62" s="7" t="s">
        <v>46</v>
      </c>
      <c r="T62" s="7" t="s">
        <v>46</v>
      </c>
      <c r="U62" s="7" t="s">
        <v>386</v>
      </c>
      <c r="V62" s="7" t="s">
        <v>390</v>
      </c>
      <c r="W62" s="7" t="s">
        <v>112</v>
      </c>
      <c r="X62" s="7" t="s">
        <v>46</v>
      </c>
      <c r="Y62" s="7" t="s">
        <v>45</v>
      </c>
      <c r="Z62" s="7" t="s">
        <v>391</v>
      </c>
      <c r="AA62" s="7" t="s">
        <v>392</v>
      </c>
      <c r="AB62" s="7" t="s">
        <v>393</v>
      </c>
      <c r="AC62" s="7">
        <v>6</v>
      </c>
      <c r="AD62" s="7" t="s">
        <v>394</v>
      </c>
      <c r="AE62" s="7" t="s">
        <v>46</v>
      </c>
      <c r="AF62" s="7" t="s">
        <v>46</v>
      </c>
      <c r="AG62" s="7" t="s">
        <v>46</v>
      </c>
      <c r="AH62" s="9" t="s">
        <v>395</v>
      </c>
      <c r="AI62" s="9" t="s">
        <v>1332</v>
      </c>
      <c r="AJ62" s="7" t="s">
        <v>396</v>
      </c>
      <c r="AK62" s="7" t="s">
        <v>46</v>
      </c>
      <c r="AL62" s="7" t="s">
        <v>46</v>
      </c>
      <c r="AM62" s="7" t="s">
        <v>46</v>
      </c>
      <c r="AN62" s="7" t="s">
        <v>1333</v>
      </c>
      <c r="AO62" s="7" t="s">
        <v>1334</v>
      </c>
      <c r="AP62" s="7" t="s">
        <v>1335</v>
      </c>
      <c r="AQ62" s="7" t="s">
        <v>1336</v>
      </c>
    </row>
    <row r="63" spans="1:43" ht="150" x14ac:dyDescent="0.25">
      <c r="A63" s="1" t="s">
        <v>1002</v>
      </c>
      <c r="B63" s="7" t="s">
        <v>94</v>
      </c>
      <c r="C63" s="7">
        <v>2005</v>
      </c>
      <c r="D63" s="7" t="s">
        <v>48</v>
      </c>
      <c r="E63" s="7" t="s">
        <v>95</v>
      </c>
      <c r="F63" s="7">
        <v>139</v>
      </c>
      <c r="G63" s="7" t="s">
        <v>96</v>
      </c>
      <c r="H63" s="7" t="s">
        <v>97</v>
      </c>
      <c r="I63" s="7" t="s">
        <v>98</v>
      </c>
      <c r="J63" s="7" t="s">
        <v>46</v>
      </c>
      <c r="K63" s="7" t="s">
        <v>46</v>
      </c>
      <c r="L63" s="7" t="s">
        <v>99</v>
      </c>
      <c r="M63" s="7" t="s">
        <v>46</v>
      </c>
      <c r="N63" s="7" t="s">
        <v>1337</v>
      </c>
      <c r="O63" s="7" t="s">
        <v>46</v>
      </c>
      <c r="P63" s="7" t="s">
        <v>46</v>
      </c>
      <c r="Q63" s="7" t="s">
        <v>1338</v>
      </c>
      <c r="R63" s="7" t="s">
        <v>1339</v>
      </c>
      <c r="S63" s="7" t="s">
        <v>46</v>
      </c>
      <c r="T63" s="7" t="s">
        <v>71</v>
      </c>
      <c r="U63" s="7" t="s">
        <v>171</v>
      </c>
      <c r="V63" s="7" t="s">
        <v>173</v>
      </c>
      <c r="W63" s="7" t="s">
        <v>100</v>
      </c>
      <c r="X63" s="7" t="s">
        <v>101</v>
      </c>
      <c r="Y63" s="7" t="s">
        <v>45</v>
      </c>
      <c r="Z63" s="7" t="s">
        <v>102</v>
      </c>
      <c r="AA63" s="7" t="s">
        <v>46</v>
      </c>
      <c r="AB63" s="7" t="s">
        <v>1340</v>
      </c>
      <c r="AC63" s="7" t="s">
        <v>46</v>
      </c>
      <c r="AD63" s="7" t="s">
        <v>1341</v>
      </c>
      <c r="AE63" s="7" t="s">
        <v>46</v>
      </c>
      <c r="AF63" s="7" t="s">
        <v>46</v>
      </c>
      <c r="AG63" s="7" t="s">
        <v>46</v>
      </c>
      <c r="AH63" s="9" t="s">
        <v>194</v>
      </c>
      <c r="AI63" s="9" t="s">
        <v>193</v>
      </c>
      <c r="AJ63" s="7" t="s">
        <v>103</v>
      </c>
      <c r="AK63" s="7" t="s">
        <v>46</v>
      </c>
      <c r="AL63" s="7" t="s">
        <v>46</v>
      </c>
      <c r="AM63" s="7" t="s">
        <v>46</v>
      </c>
      <c r="AN63" s="7" t="s">
        <v>104</v>
      </c>
      <c r="AO63" s="16" t="s">
        <v>46</v>
      </c>
      <c r="AP63" s="7" t="s">
        <v>104</v>
      </c>
      <c r="AQ63" s="7" t="s">
        <v>46</v>
      </c>
    </row>
    <row r="64" spans="1:43" ht="150" hidden="1" x14ac:dyDescent="0.25">
      <c r="A64" s="4" t="s">
        <v>933</v>
      </c>
      <c r="B64" s="7" t="s">
        <v>816</v>
      </c>
      <c r="C64" s="7">
        <v>1990</v>
      </c>
      <c r="D64" s="7" t="s">
        <v>817</v>
      </c>
      <c r="E64" s="7" t="s">
        <v>818</v>
      </c>
      <c r="F64" s="7" t="s">
        <v>824</v>
      </c>
      <c r="G64" s="7" t="s">
        <v>819</v>
      </c>
      <c r="H64" s="7" t="s">
        <v>31</v>
      </c>
      <c r="I64" s="7" t="s">
        <v>820</v>
      </c>
      <c r="J64" s="7" t="s">
        <v>821</v>
      </c>
      <c r="K64" s="7" t="s">
        <v>46</v>
      </c>
      <c r="L64" s="7" t="s">
        <v>822</v>
      </c>
      <c r="M64" s="7" t="s">
        <v>823</v>
      </c>
      <c r="N64" s="7" t="s">
        <v>825</v>
      </c>
      <c r="O64" s="7" t="str">
        <f>$N$60</f>
        <v>Total
n (%)
&lt; 5y; 6648 (21.5)
5 - 9; 3428 (11.1)
10-17; 7121 (23)
18 - 44; 12184 (39.4)
&gt;44; 1515 4.9)</v>
      </c>
      <c r="P64" s="7" t="s">
        <v>46</v>
      </c>
      <c r="Q64" s="7" t="s">
        <v>46</v>
      </c>
      <c r="R64" s="7" t="s">
        <v>46</v>
      </c>
      <c r="S64" s="7" t="s">
        <v>46</v>
      </c>
      <c r="T64" s="7" t="s">
        <v>46</v>
      </c>
      <c r="U64" s="7" t="s">
        <v>826</v>
      </c>
      <c r="V64" s="7" t="s">
        <v>45</v>
      </c>
      <c r="W64" s="7" t="s">
        <v>100</v>
      </c>
      <c r="X64" s="7" t="s">
        <v>46</v>
      </c>
      <c r="Y64" s="7" t="s">
        <v>46</v>
      </c>
      <c r="Z64" s="7" t="s">
        <v>827</v>
      </c>
      <c r="AA64" s="7" t="s">
        <v>46</v>
      </c>
      <c r="AB64" s="7" t="s">
        <v>46</v>
      </c>
      <c r="AC64" s="7" t="s">
        <v>828</v>
      </c>
      <c r="AD64" s="7" t="s">
        <v>46</v>
      </c>
      <c r="AE64" s="16">
        <v>2.4400000000000002E-2</v>
      </c>
      <c r="AF64" s="21" t="s">
        <v>46</v>
      </c>
      <c r="AG64" s="7" t="s">
        <v>829</v>
      </c>
      <c r="AH64" s="9" t="s">
        <v>46</v>
      </c>
      <c r="AI64" s="9" t="s">
        <v>46</v>
      </c>
      <c r="AJ64" s="7" t="s">
        <v>46</v>
      </c>
      <c r="AK64" s="7" t="s">
        <v>46</v>
      </c>
      <c r="AL64" s="7" t="s">
        <v>46</v>
      </c>
      <c r="AM64" s="7" t="s">
        <v>46</v>
      </c>
      <c r="AN64" s="7" t="s">
        <v>830</v>
      </c>
      <c r="AO64" s="7" t="s">
        <v>46</v>
      </c>
      <c r="AP64" s="7" t="s">
        <v>46</v>
      </c>
      <c r="AQ64" s="7" t="s">
        <v>46</v>
      </c>
    </row>
    <row r="65" spans="1:43" ht="120" x14ac:dyDescent="0.25">
      <c r="A65" s="1" t="s">
        <v>906</v>
      </c>
      <c r="B65" s="7" t="s">
        <v>397</v>
      </c>
      <c r="C65" s="7">
        <v>2001</v>
      </c>
      <c r="D65" s="7" t="s">
        <v>30</v>
      </c>
      <c r="E65" s="7" t="s">
        <v>46</v>
      </c>
      <c r="F65" s="7">
        <v>37</v>
      </c>
      <c r="G65" s="7" t="s">
        <v>399</v>
      </c>
      <c r="H65" s="7" t="s">
        <v>31</v>
      </c>
      <c r="I65" s="7" t="s">
        <v>234</v>
      </c>
      <c r="J65" s="7" t="s">
        <v>46</v>
      </c>
      <c r="K65" s="7" t="s">
        <v>46</v>
      </c>
      <c r="L65" s="7" t="s">
        <v>398</v>
      </c>
      <c r="M65" s="7" t="s">
        <v>46</v>
      </c>
      <c r="N65" s="7" t="s">
        <v>400</v>
      </c>
      <c r="O65" s="7" t="s">
        <v>46</v>
      </c>
      <c r="P65" s="7" t="s">
        <v>46</v>
      </c>
      <c r="Q65" s="7" t="s">
        <v>46</v>
      </c>
      <c r="R65" s="7" t="s">
        <v>46</v>
      </c>
      <c r="S65" s="7" t="s">
        <v>46</v>
      </c>
      <c r="T65" s="7" t="s">
        <v>401</v>
      </c>
      <c r="U65" s="7" t="s">
        <v>293</v>
      </c>
      <c r="V65" s="7" t="s">
        <v>46</v>
      </c>
      <c r="W65" s="7" t="s">
        <v>112</v>
      </c>
      <c r="X65" s="7" t="s">
        <v>402</v>
      </c>
      <c r="Y65" s="7" t="s">
        <v>45</v>
      </c>
      <c r="Z65" s="7" t="s">
        <v>403</v>
      </c>
      <c r="AA65" s="7" t="s">
        <v>404</v>
      </c>
      <c r="AB65" s="7" t="s">
        <v>46</v>
      </c>
      <c r="AC65" s="7">
        <v>2</v>
      </c>
      <c r="AD65" s="7" t="s">
        <v>405</v>
      </c>
      <c r="AE65" s="7" t="s">
        <v>46</v>
      </c>
      <c r="AF65" s="7" t="s">
        <v>46</v>
      </c>
      <c r="AG65" s="7" t="s">
        <v>46</v>
      </c>
      <c r="AH65" s="9" t="s">
        <v>406</v>
      </c>
      <c r="AI65" s="9" t="s">
        <v>46</v>
      </c>
      <c r="AJ65" s="7" t="s">
        <v>407</v>
      </c>
      <c r="AK65" s="7" t="s">
        <v>46</v>
      </c>
      <c r="AL65" s="7" t="s">
        <v>46</v>
      </c>
      <c r="AM65" s="7" t="s">
        <v>46</v>
      </c>
      <c r="AN65" s="7" t="s">
        <v>46</v>
      </c>
      <c r="AO65" s="7" t="s">
        <v>46</v>
      </c>
      <c r="AP65" s="7" t="s">
        <v>46</v>
      </c>
      <c r="AQ65" s="7" t="s">
        <v>46</v>
      </c>
    </row>
    <row r="66" spans="1:43" ht="105" x14ac:dyDescent="0.25">
      <c r="A66" s="1" t="s">
        <v>907</v>
      </c>
      <c r="B66" s="7" t="s">
        <v>408</v>
      </c>
      <c r="C66" s="7">
        <v>2003</v>
      </c>
      <c r="D66" s="7" t="s">
        <v>48</v>
      </c>
      <c r="E66" s="7" t="s">
        <v>411</v>
      </c>
      <c r="F66" s="7">
        <v>986</v>
      </c>
      <c r="G66" s="7" t="s">
        <v>361</v>
      </c>
      <c r="H66" s="7" t="s">
        <v>50</v>
      </c>
      <c r="I66" s="7" t="s">
        <v>51</v>
      </c>
      <c r="J66" s="7" t="s">
        <v>409</v>
      </c>
      <c r="K66" s="7" t="s">
        <v>46</v>
      </c>
      <c r="L66" s="7" t="s">
        <v>410</v>
      </c>
      <c r="M66" s="7" t="s">
        <v>46</v>
      </c>
      <c r="N66" s="7" t="s">
        <v>1342</v>
      </c>
      <c r="O66" s="7" t="s">
        <v>1343</v>
      </c>
      <c r="P66" s="7" t="s">
        <v>1344</v>
      </c>
      <c r="Q66" s="7" t="s">
        <v>1345</v>
      </c>
      <c r="R66" s="7" t="s">
        <v>46</v>
      </c>
      <c r="S66" s="7" t="s">
        <v>1346</v>
      </c>
      <c r="T66" s="7" t="s">
        <v>46</v>
      </c>
      <c r="U66" s="7" t="s">
        <v>342</v>
      </c>
      <c r="V66" s="7" t="s">
        <v>46</v>
      </c>
      <c r="W66" s="7" t="s">
        <v>112</v>
      </c>
      <c r="X66" s="7" t="s">
        <v>412</v>
      </c>
      <c r="Y66" s="7" t="s">
        <v>45</v>
      </c>
      <c r="Z66" s="7" t="s">
        <v>413</v>
      </c>
      <c r="AA66" s="7" t="s">
        <v>414</v>
      </c>
      <c r="AB66" s="7" t="s">
        <v>415</v>
      </c>
      <c r="AC66" s="7" t="s">
        <v>416</v>
      </c>
      <c r="AD66" s="7" t="s">
        <v>417</v>
      </c>
      <c r="AE66" s="7" t="s">
        <v>46</v>
      </c>
      <c r="AF66" s="7" t="s">
        <v>46</v>
      </c>
      <c r="AG66" s="7" t="s">
        <v>46</v>
      </c>
      <c r="AH66" s="9" t="s">
        <v>418</v>
      </c>
      <c r="AI66" s="9" t="s">
        <v>46</v>
      </c>
      <c r="AJ66" s="7" t="s">
        <v>419</v>
      </c>
      <c r="AK66" s="7" t="s">
        <v>46</v>
      </c>
      <c r="AL66" s="7" t="s">
        <v>46</v>
      </c>
      <c r="AM66" s="7" t="s">
        <v>46</v>
      </c>
      <c r="AN66" s="7" t="s">
        <v>46</v>
      </c>
      <c r="AO66" s="7" t="s">
        <v>46</v>
      </c>
      <c r="AP66" s="7" t="s">
        <v>46</v>
      </c>
      <c r="AQ66" s="7" t="s">
        <v>46</v>
      </c>
    </row>
    <row r="67" spans="1:43" ht="105" x14ac:dyDescent="0.25">
      <c r="A67" s="1" t="s">
        <v>908</v>
      </c>
      <c r="B67" s="7" t="s">
        <v>420</v>
      </c>
      <c r="C67" s="7">
        <v>2007</v>
      </c>
      <c r="D67" s="7" t="s">
        <v>48</v>
      </c>
      <c r="E67" s="7" t="s">
        <v>421</v>
      </c>
      <c r="F67" s="7">
        <v>54</v>
      </c>
      <c r="G67" s="7" t="s">
        <v>422</v>
      </c>
      <c r="H67" s="7" t="s">
        <v>250</v>
      </c>
      <c r="I67" s="7" t="s">
        <v>122</v>
      </c>
      <c r="J67" s="7" t="s">
        <v>46</v>
      </c>
      <c r="K67" s="7" t="s">
        <v>46</v>
      </c>
      <c r="L67" s="7" t="s">
        <v>423</v>
      </c>
      <c r="M67" s="7" t="s">
        <v>424</v>
      </c>
      <c r="N67" s="7" t="s">
        <v>425</v>
      </c>
      <c r="O67" s="7" t="s">
        <v>426</v>
      </c>
      <c r="P67" s="7" t="s">
        <v>46</v>
      </c>
      <c r="Q67" s="7" t="s">
        <v>427</v>
      </c>
      <c r="R67" s="7" t="s">
        <v>46</v>
      </c>
      <c r="S67" s="7" t="s">
        <v>428</v>
      </c>
      <c r="T67" s="7" t="s">
        <v>46</v>
      </c>
      <c r="U67" s="7" t="s">
        <v>429</v>
      </c>
      <c r="V67" s="7" t="s">
        <v>46</v>
      </c>
      <c r="W67" s="7" t="s">
        <v>112</v>
      </c>
      <c r="X67" s="7" t="s">
        <v>46</v>
      </c>
      <c r="Y67" s="7" t="s">
        <v>45</v>
      </c>
      <c r="Z67" s="7" t="s">
        <v>46</v>
      </c>
      <c r="AA67" s="7" t="s">
        <v>46</v>
      </c>
      <c r="AB67" s="7" t="s">
        <v>275</v>
      </c>
      <c r="AC67" s="7" t="s">
        <v>46</v>
      </c>
      <c r="AD67" s="7" t="s">
        <v>46</v>
      </c>
      <c r="AE67" s="7" t="s">
        <v>46</v>
      </c>
      <c r="AF67" s="7" t="s">
        <v>46</v>
      </c>
      <c r="AG67" s="7" t="s">
        <v>46</v>
      </c>
      <c r="AH67" s="9" t="s">
        <v>430</v>
      </c>
      <c r="AI67" s="9" t="s">
        <v>46</v>
      </c>
      <c r="AJ67" s="7" t="s">
        <v>431</v>
      </c>
      <c r="AK67" s="7" t="s">
        <v>46</v>
      </c>
      <c r="AL67" s="7" t="s">
        <v>46</v>
      </c>
      <c r="AM67" s="7" t="s">
        <v>46</v>
      </c>
      <c r="AN67" s="7" t="s">
        <v>46</v>
      </c>
      <c r="AO67" s="7" t="s">
        <v>46</v>
      </c>
      <c r="AP67" s="7" t="s">
        <v>46</v>
      </c>
      <c r="AQ67" s="7" t="s">
        <v>46</v>
      </c>
    </row>
    <row r="68" spans="1:43" ht="75" x14ac:dyDescent="0.25">
      <c r="A68" s="1" t="s">
        <v>909</v>
      </c>
      <c r="B68" s="7" t="s">
        <v>432</v>
      </c>
      <c r="C68" s="7">
        <v>2015</v>
      </c>
      <c r="D68" s="7" t="s">
        <v>30</v>
      </c>
      <c r="E68" s="7" t="s">
        <v>46</v>
      </c>
      <c r="F68" s="7">
        <v>354</v>
      </c>
      <c r="G68" s="7" t="s">
        <v>106</v>
      </c>
      <c r="H68" s="7" t="s">
        <v>31</v>
      </c>
      <c r="I68" s="7" t="s">
        <v>107</v>
      </c>
      <c r="J68" s="7" t="s">
        <v>46</v>
      </c>
      <c r="K68" s="7" t="s">
        <v>433</v>
      </c>
      <c r="L68" s="7" t="s">
        <v>434</v>
      </c>
      <c r="M68" s="7" t="s">
        <v>46</v>
      </c>
      <c r="N68" s="7" t="s">
        <v>436</v>
      </c>
      <c r="O68" s="7" t="s">
        <v>435</v>
      </c>
      <c r="P68" s="7" t="s">
        <v>46</v>
      </c>
      <c r="Q68" s="7" t="s">
        <v>46</v>
      </c>
      <c r="R68" s="7" t="s">
        <v>46</v>
      </c>
      <c r="S68" s="7" t="s">
        <v>46</v>
      </c>
      <c r="T68" s="7" t="s">
        <v>46</v>
      </c>
      <c r="U68" s="7" t="s">
        <v>437</v>
      </c>
      <c r="V68" s="7" t="s">
        <v>45</v>
      </c>
      <c r="W68" s="7" t="s">
        <v>438</v>
      </c>
      <c r="X68" s="7" t="s">
        <v>439</v>
      </c>
      <c r="Y68" s="7" t="s">
        <v>45</v>
      </c>
      <c r="Z68" s="7" t="s">
        <v>440</v>
      </c>
      <c r="AA68" s="7" t="s">
        <v>441</v>
      </c>
      <c r="AB68" s="7">
        <v>12</v>
      </c>
      <c r="AC68" s="7" t="s">
        <v>443</v>
      </c>
      <c r="AD68" s="7" t="s">
        <v>442</v>
      </c>
      <c r="AE68" s="7" t="s">
        <v>46</v>
      </c>
      <c r="AF68" s="7" t="s">
        <v>46</v>
      </c>
      <c r="AG68" s="7" t="s">
        <v>46</v>
      </c>
      <c r="AH68" s="9" t="s">
        <v>444</v>
      </c>
      <c r="AI68" s="9" t="s">
        <v>46</v>
      </c>
      <c r="AJ68" s="7" t="s">
        <v>445</v>
      </c>
      <c r="AK68" s="7" t="s">
        <v>46</v>
      </c>
      <c r="AL68" s="7" t="s">
        <v>46</v>
      </c>
      <c r="AM68" s="7" t="s">
        <v>46</v>
      </c>
      <c r="AN68" s="7" t="s">
        <v>46</v>
      </c>
      <c r="AO68" s="7" t="s">
        <v>46</v>
      </c>
      <c r="AP68" s="7" t="s">
        <v>46</v>
      </c>
      <c r="AQ68" s="7" t="s">
        <v>1347</v>
      </c>
    </row>
    <row r="69" spans="1:43" ht="75" x14ac:dyDescent="0.25">
      <c r="A69" s="1" t="s">
        <v>910</v>
      </c>
      <c r="B69" s="7" t="s">
        <v>446</v>
      </c>
      <c r="C69" s="7">
        <v>2005</v>
      </c>
      <c r="D69" s="7" t="s">
        <v>48</v>
      </c>
      <c r="E69" s="7" t="s">
        <v>46</v>
      </c>
      <c r="F69" s="7">
        <v>385</v>
      </c>
      <c r="G69" s="7" t="s">
        <v>288</v>
      </c>
      <c r="H69" s="7" t="s">
        <v>31</v>
      </c>
      <c r="I69" s="7" t="s">
        <v>107</v>
      </c>
      <c r="J69" s="7" t="s">
        <v>447</v>
      </c>
      <c r="K69" s="7" t="s">
        <v>46</v>
      </c>
      <c r="L69" s="7" t="s">
        <v>448</v>
      </c>
      <c r="M69" s="7" t="s">
        <v>46</v>
      </c>
      <c r="N69" s="7" t="s">
        <v>1348</v>
      </c>
      <c r="O69" s="7" t="s">
        <v>449</v>
      </c>
      <c r="P69" s="7" t="s">
        <v>46</v>
      </c>
      <c r="Q69" s="7" t="s">
        <v>46</v>
      </c>
      <c r="R69" s="7" t="s">
        <v>46</v>
      </c>
      <c r="S69" s="7" t="s">
        <v>46</v>
      </c>
      <c r="T69" s="7" t="s">
        <v>450</v>
      </c>
      <c r="U69" s="7" t="s">
        <v>451</v>
      </c>
      <c r="V69" s="7" t="s">
        <v>45</v>
      </c>
      <c r="W69" s="7" t="s">
        <v>112</v>
      </c>
      <c r="X69" s="7" t="s">
        <v>452</v>
      </c>
      <c r="Y69" s="7" t="s">
        <v>45</v>
      </c>
      <c r="Z69" s="7" t="s">
        <v>453</v>
      </c>
      <c r="AA69" s="7" t="s">
        <v>454</v>
      </c>
      <c r="AB69" s="7" t="s">
        <v>455</v>
      </c>
      <c r="AC69" s="7" t="s">
        <v>456</v>
      </c>
      <c r="AD69" s="7" t="s">
        <v>457</v>
      </c>
      <c r="AE69" s="7" t="s">
        <v>46</v>
      </c>
      <c r="AF69" s="7" t="s">
        <v>46</v>
      </c>
      <c r="AG69" s="7" t="s">
        <v>46</v>
      </c>
      <c r="AH69" s="9" t="s">
        <v>458</v>
      </c>
      <c r="AI69" s="9" t="s">
        <v>46</v>
      </c>
      <c r="AJ69" s="7">
        <v>2000</v>
      </c>
      <c r="AK69" s="7" t="s">
        <v>46</v>
      </c>
      <c r="AL69" s="7" t="s">
        <v>46</v>
      </c>
      <c r="AM69" s="7" t="s">
        <v>46</v>
      </c>
      <c r="AN69" s="7" t="s">
        <v>46</v>
      </c>
      <c r="AO69" s="7" t="s">
        <v>46</v>
      </c>
      <c r="AP69" s="7" t="s">
        <v>46</v>
      </c>
      <c r="AQ69" s="7" t="s">
        <v>46</v>
      </c>
    </row>
    <row r="70" spans="1:43" ht="105" x14ac:dyDescent="0.25">
      <c r="A70" s="1" t="s">
        <v>911</v>
      </c>
      <c r="B70" s="7" t="s">
        <v>459</v>
      </c>
      <c r="C70" s="7">
        <v>2017</v>
      </c>
      <c r="D70" s="7" t="s">
        <v>30</v>
      </c>
      <c r="E70" s="7" t="s">
        <v>46</v>
      </c>
      <c r="F70" s="7">
        <v>487</v>
      </c>
      <c r="G70" s="7" t="s">
        <v>465</v>
      </c>
      <c r="H70" s="7" t="s">
        <v>50</v>
      </c>
      <c r="I70" s="7" t="s">
        <v>51</v>
      </c>
      <c r="J70" s="7" t="s">
        <v>461</v>
      </c>
      <c r="K70" s="7" t="s">
        <v>466</v>
      </c>
      <c r="L70" s="7" t="s">
        <v>460</v>
      </c>
      <c r="M70" s="7" t="s">
        <v>46</v>
      </c>
      <c r="N70" s="7" t="s">
        <v>467</v>
      </c>
      <c r="O70" s="7" t="s">
        <v>468</v>
      </c>
      <c r="P70" s="7" t="s">
        <v>46</v>
      </c>
      <c r="Q70" s="7" t="s">
        <v>46</v>
      </c>
      <c r="R70" s="7" t="s">
        <v>46</v>
      </c>
      <c r="S70" s="7" t="s">
        <v>46</v>
      </c>
      <c r="T70" s="7" t="s">
        <v>46</v>
      </c>
      <c r="U70" s="7" t="s">
        <v>470</v>
      </c>
      <c r="V70" s="7" t="s">
        <v>45</v>
      </c>
      <c r="W70" s="7" t="s">
        <v>469</v>
      </c>
      <c r="X70" s="7" t="s">
        <v>462</v>
      </c>
      <c r="Y70" s="7" t="s">
        <v>45</v>
      </c>
      <c r="Z70" s="7" t="s">
        <v>463</v>
      </c>
      <c r="AA70" s="7" t="s">
        <v>464</v>
      </c>
      <c r="AB70" s="7" t="s">
        <v>275</v>
      </c>
      <c r="AC70" s="7" t="s">
        <v>46</v>
      </c>
      <c r="AD70" s="7" t="s">
        <v>46</v>
      </c>
      <c r="AE70" s="7" t="s">
        <v>46</v>
      </c>
      <c r="AF70" s="7" t="s">
        <v>46</v>
      </c>
      <c r="AG70" s="7" t="s">
        <v>46</v>
      </c>
      <c r="AH70" s="9" t="s">
        <v>471</v>
      </c>
      <c r="AI70" s="9" t="s">
        <v>46</v>
      </c>
      <c r="AJ70" s="7" t="s">
        <v>472</v>
      </c>
      <c r="AK70" s="7" t="s">
        <v>46</v>
      </c>
      <c r="AL70" s="7" t="s">
        <v>46</v>
      </c>
      <c r="AM70" s="7" t="s">
        <v>46</v>
      </c>
      <c r="AN70" s="7" t="s">
        <v>46</v>
      </c>
      <c r="AO70" s="7" t="s">
        <v>46</v>
      </c>
      <c r="AP70" s="7" t="s">
        <v>46</v>
      </c>
      <c r="AQ70" s="7" t="s">
        <v>46</v>
      </c>
    </row>
    <row r="71" spans="1:43" ht="105" x14ac:dyDescent="0.25">
      <c r="A71" s="1" t="s">
        <v>912</v>
      </c>
      <c r="B71" s="7" t="s">
        <v>473</v>
      </c>
      <c r="C71" s="7">
        <v>2015</v>
      </c>
      <c r="D71" s="7" t="s">
        <v>48</v>
      </c>
      <c r="E71" s="7" t="s">
        <v>46</v>
      </c>
      <c r="F71" s="7">
        <v>210</v>
      </c>
      <c r="G71" s="7" t="s">
        <v>136</v>
      </c>
      <c r="H71" s="7" t="s">
        <v>31</v>
      </c>
      <c r="I71" s="7" t="s">
        <v>29</v>
      </c>
      <c r="J71" s="7" t="s">
        <v>46</v>
      </c>
      <c r="K71" s="7" t="s">
        <v>46</v>
      </c>
      <c r="L71" s="7" t="s">
        <v>474</v>
      </c>
      <c r="M71" s="7" t="s">
        <v>46</v>
      </c>
      <c r="N71" s="7" t="s">
        <v>475</v>
      </c>
      <c r="O71" s="7" t="s">
        <v>46</v>
      </c>
      <c r="P71" s="7" t="s">
        <v>46</v>
      </c>
      <c r="Q71" s="7" t="s">
        <v>46</v>
      </c>
      <c r="R71" s="7" t="s">
        <v>46</v>
      </c>
      <c r="S71" s="7" t="s">
        <v>46</v>
      </c>
      <c r="T71" s="7" t="s">
        <v>476</v>
      </c>
      <c r="U71" s="7" t="s">
        <v>171</v>
      </c>
      <c r="V71" s="7" t="s">
        <v>45</v>
      </c>
      <c r="W71" s="7" t="s">
        <v>112</v>
      </c>
      <c r="X71" s="7" t="s">
        <v>46</v>
      </c>
      <c r="Y71" s="7" t="s">
        <v>45</v>
      </c>
      <c r="Z71" s="7" t="s">
        <v>477</v>
      </c>
      <c r="AA71" s="7" t="s">
        <v>478</v>
      </c>
      <c r="AB71" s="7">
        <v>20</v>
      </c>
      <c r="AC71" s="7" t="s">
        <v>46</v>
      </c>
      <c r="AD71" s="7" t="s">
        <v>46</v>
      </c>
      <c r="AE71" s="7" t="s">
        <v>46</v>
      </c>
      <c r="AF71" s="7" t="s">
        <v>46</v>
      </c>
      <c r="AG71" s="7" t="s">
        <v>46</v>
      </c>
      <c r="AH71" s="9" t="s">
        <v>479</v>
      </c>
      <c r="AI71" s="9" t="s">
        <v>46</v>
      </c>
      <c r="AJ71" s="7" t="s">
        <v>480</v>
      </c>
      <c r="AK71" s="7" t="s">
        <v>46</v>
      </c>
      <c r="AL71" s="7" t="s">
        <v>46</v>
      </c>
      <c r="AM71" s="7" t="s">
        <v>46</v>
      </c>
      <c r="AN71" s="7" t="s">
        <v>46</v>
      </c>
      <c r="AO71" s="7" t="s">
        <v>46</v>
      </c>
      <c r="AP71" s="7" t="s">
        <v>46</v>
      </c>
      <c r="AQ71" s="7" t="s">
        <v>46</v>
      </c>
    </row>
    <row r="72" spans="1:43" ht="120" x14ac:dyDescent="0.25">
      <c r="A72" s="1" t="s">
        <v>913</v>
      </c>
      <c r="B72" s="7" t="s">
        <v>481</v>
      </c>
      <c r="C72" s="7">
        <v>2014</v>
      </c>
      <c r="D72" s="7" t="s">
        <v>30</v>
      </c>
      <c r="E72" s="7" t="s">
        <v>483</v>
      </c>
      <c r="F72" s="7">
        <v>198</v>
      </c>
      <c r="G72" s="7" t="s">
        <v>338</v>
      </c>
      <c r="H72" s="7" t="s">
        <v>31</v>
      </c>
      <c r="I72" s="7" t="s">
        <v>339</v>
      </c>
      <c r="J72" s="7" t="s">
        <v>46</v>
      </c>
      <c r="K72" s="7" t="s">
        <v>484</v>
      </c>
      <c r="L72" s="7" t="s">
        <v>482</v>
      </c>
      <c r="M72" s="7" t="s">
        <v>46</v>
      </c>
      <c r="N72" s="7" t="s">
        <v>46</v>
      </c>
      <c r="O72" s="7" t="s">
        <v>46</v>
      </c>
      <c r="P72" s="7" t="s">
        <v>46</v>
      </c>
      <c r="Q72" s="7" t="s">
        <v>46</v>
      </c>
      <c r="R72" s="7" t="s">
        <v>46</v>
      </c>
      <c r="S72" s="7" t="s">
        <v>46</v>
      </c>
      <c r="T72" s="7" t="s">
        <v>487</v>
      </c>
      <c r="U72" s="7" t="s">
        <v>485</v>
      </c>
      <c r="V72" s="7" t="s">
        <v>486</v>
      </c>
      <c r="W72" s="7" t="s">
        <v>488</v>
      </c>
      <c r="X72" s="7" t="s">
        <v>489</v>
      </c>
      <c r="Y72" s="7" t="s">
        <v>45</v>
      </c>
      <c r="Z72" s="7" t="s">
        <v>490</v>
      </c>
      <c r="AA72" s="7" t="s">
        <v>491</v>
      </c>
      <c r="AB72" s="7">
        <v>17</v>
      </c>
      <c r="AC72" s="7">
        <v>6</v>
      </c>
      <c r="AD72" s="7" t="s">
        <v>46</v>
      </c>
      <c r="AE72" s="7" t="s">
        <v>46</v>
      </c>
      <c r="AF72" s="7" t="s">
        <v>46</v>
      </c>
      <c r="AG72" s="7" t="s">
        <v>46</v>
      </c>
      <c r="AH72" s="9" t="s">
        <v>492</v>
      </c>
      <c r="AI72" s="9" t="s">
        <v>493</v>
      </c>
      <c r="AJ72" s="7" t="s">
        <v>494</v>
      </c>
      <c r="AK72" s="7" t="s">
        <v>46</v>
      </c>
      <c r="AL72" s="7" t="s">
        <v>46</v>
      </c>
      <c r="AM72" s="7" t="s">
        <v>46</v>
      </c>
      <c r="AN72" s="7" t="s">
        <v>46</v>
      </c>
      <c r="AO72" s="7" t="s">
        <v>46</v>
      </c>
      <c r="AP72" s="7" t="s">
        <v>46</v>
      </c>
      <c r="AQ72" s="7" t="s">
        <v>46</v>
      </c>
    </row>
    <row r="73" spans="1:43" ht="120" x14ac:dyDescent="0.25">
      <c r="A73" s="1" t="s">
        <v>1006</v>
      </c>
      <c r="B73" s="7" t="s">
        <v>495</v>
      </c>
      <c r="C73" s="7">
        <v>2015</v>
      </c>
      <c r="D73" s="7" t="s">
        <v>48</v>
      </c>
      <c r="E73" s="7" t="s">
        <v>46</v>
      </c>
      <c r="F73" s="7">
        <v>1270</v>
      </c>
      <c r="G73" s="7" t="s">
        <v>856</v>
      </c>
      <c r="H73" s="7" t="s">
        <v>31</v>
      </c>
      <c r="I73" s="7" t="s">
        <v>497</v>
      </c>
      <c r="J73" s="7" t="s">
        <v>498</v>
      </c>
      <c r="K73" s="7" t="s">
        <v>499</v>
      </c>
      <c r="L73" s="7" t="s">
        <v>496</v>
      </c>
      <c r="M73" s="7" t="s">
        <v>46</v>
      </c>
      <c r="N73" s="7" t="s">
        <v>1349</v>
      </c>
      <c r="O73" s="7" t="s">
        <v>1350</v>
      </c>
      <c r="P73" s="7" t="s">
        <v>46</v>
      </c>
      <c r="Q73" s="7" t="s">
        <v>1351</v>
      </c>
      <c r="R73" s="7" t="s">
        <v>1352</v>
      </c>
      <c r="S73" s="7" t="s">
        <v>1353</v>
      </c>
      <c r="T73" s="7" t="s">
        <v>500</v>
      </c>
      <c r="U73" s="7" t="s">
        <v>342</v>
      </c>
      <c r="V73" s="7" t="s">
        <v>46</v>
      </c>
      <c r="W73" s="7" t="s">
        <v>501</v>
      </c>
      <c r="X73" s="7" t="s">
        <v>502</v>
      </c>
      <c r="Y73" s="7" t="s">
        <v>45</v>
      </c>
      <c r="Z73" s="7" t="s">
        <v>503</v>
      </c>
      <c r="AA73" s="7" t="s">
        <v>504</v>
      </c>
      <c r="AB73" s="7" t="s">
        <v>505</v>
      </c>
      <c r="AC73" s="7" t="s">
        <v>506</v>
      </c>
      <c r="AD73" s="7" t="s">
        <v>507</v>
      </c>
      <c r="AE73" s="7" t="s">
        <v>46</v>
      </c>
      <c r="AF73" s="7" t="s">
        <v>46</v>
      </c>
      <c r="AG73" s="7" t="s">
        <v>46</v>
      </c>
      <c r="AH73" s="9" t="s">
        <v>508</v>
      </c>
      <c r="AI73" s="9" t="s">
        <v>46</v>
      </c>
      <c r="AJ73" s="7" t="s">
        <v>509</v>
      </c>
      <c r="AK73" s="7" t="s">
        <v>46</v>
      </c>
      <c r="AL73" s="7" t="s">
        <v>46</v>
      </c>
      <c r="AM73" s="7" t="s">
        <v>46</v>
      </c>
      <c r="AN73" s="7" t="s">
        <v>510</v>
      </c>
      <c r="AO73" s="7" t="s">
        <v>46</v>
      </c>
      <c r="AP73" s="7" t="s">
        <v>46</v>
      </c>
      <c r="AQ73" s="7" t="s">
        <v>511</v>
      </c>
    </row>
    <row r="74" spans="1:43" ht="105" x14ac:dyDescent="0.25">
      <c r="A74" s="1" t="s">
        <v>1003</v>
      </c>
      <c r="B74" s="7" t="s">
        <v>105</v>
      </c>
      <c r="C74" s="7">
        <v>2009</v>
      </c>
      <c r="D74" s="7" t="s">
        <v>30</v>
      </c>
      <c r="E74" s="7" t="s">
        <v>111</v>
      </c>
      <c r="F74" s="7">
        <v>1582</v>
      </c>
      <c r="G74" s="7" t="s">
        <v>106</v>
      </c>
      <c r="H74" s="7" t="s">
        <v>31</v>
      </c>
      <c r="I74" s="7" t="s">
        <v>107</v>
      </c>
      <c r="J74" s="7" t="s">
        <v>108</v>
      </c>
      <c r="K74" s="7" t="s">
        <v>46</v>
      </c>
      <c r="L74" s="7" t="s">
        <v>109</v>
      </c>
      <c r="M74" s="7" t="s">
        <v>102</v>
      </c>
      <c r="N74" s="7" t="s">
        <v>1360</v>
      </c>
      <c r="O74" s="7" t="s">
        <v>110</v>
      </c>
      <c r="P74" s="7" t="s">
        <v>46</v>
      </c>
      <c r="Q74" s="7" t="s">
        <v>46</v>
      </c>
      <c r="R74" s="7" t="s">
        <v>46</v>
      </c>
      <c r="S74" s="7" t="s">
        <v>46</v>
      </c>
      <c r="T74" s="7" t="s">
        <v>71</v>
      </c>
      <c r="U74" s="7" t="s">
        <v>171</v>
      </c>
      <c r="V74" s="7" t="s">
        <v>45</v>
      </c>
      <c r="W74" s="7" t="s">
        <v>112</v>
      </c>
      <c r="X74" s="7" t="s">
        <v>113</v>
      </c>
      <c r="Y74" s="7" t="s">
        <v>46</v>
      </c>
      <c r="Z74" s="7" t="s">
        <v>114</v>
      </c>
      <c r="AA74" s="7" t="s">
        <v>115</v>
      </c>
      <c r="AB74" s="7">
        <v>50</v>
      </c>
      <c r="AC74" s="7">
        <v>23</v>
      </c>
      <c r="AD74" s="7" t="s">
        <v>186</v>
      </c>
      <c r="AE74" s="7" t="s">
        <v>46</v>
      </c>
      <c r="AF74" s="7" t="s">
        <v>46</v>
      </c>
      <c r="AG74" s="7" t="s">
        <v>46</v>
      </c>
      <c r="AH74" s="9" t="s">
        <v>116</v>
      </c>
      <c r="AI74" s="9" t="s">
        <v>46</v>
      </c>
      <c r="AJ74" s="7" t="s">
        <v>117</v>
      </c>
      <c r="AK74" s="7" t="s">
        <v>46</v>
      </c>
      <c r="AL74" s="7" t="s">
        <v>46</v>
      </c>
      <c r="AM74" s="7" t="s">
        <v>46</v>
      </c>
      <c r="AN74" s="7" t="s">
        <v>46</v>
      </c>
      <c r="AO74" s="7" t="s">
        <v>46</v>
      </c>
      <c r="AP74" s="7" t="s">
        <v>46</v>
      </c>
      <c r="AQ74" s="7" t="s">
        <v>46</v>
      </c>
    </row>
    <row r="75" spans="1:43" ht="135" hidden="1" x14ac:dyDescent="0.25">
      <c r="A75" s="1" t="s">
        <v>914</v>
      </c>
      <c r="B75" s="7" t="s">
        <v>512</v>
      </c>
      <c r="C75" s="7">
        <v>2009</v>
      </c>
      <c r="D75" s="7" t="s">
        <v>48</v>
      </c>
      <c r="E75" s="15" t="s">
        <v>513</v>
      </c>
      <c r="F75" s="7">
        <v>98</v>
      </c>
      <c r="G75" s="7" t="s">
        <v>514</v>
      </c>
      <c r="H75" s="7" t="s">
        <v>50</v>
      </c>
      <c r="I75" s="7" t="s">
        <v>515</v>
      </c>
      <c r="J75" s="7" t="s">
        <v>516</v>
      </c>
      <c r="K75" s="7" t="s">
        <v>517</v>
      </c>
      <c r="L75" s="7" t="s">
        <v>518</v>
      </c>
      <c r="M75" s="7" t="s">
        <v>519</v>
      </c>
      <c r="N75" s="7" t="s">
        <v>1354</v>
      </c>
      <c r="O75" s="7" t="s">
        <v>1355</v>
      </c>
      <c r="P75" s="7" t="s">
        <v>46</v>
      </c>
      <c r="Q75" s="7" t="s">
        <v>1356</v>
      </c>
      <c r="R75" s="7" t="s">
        <v>46</v>
      </c>
      <c r="S75" s="7" t="s">
        <v>1357</v>
      </c>
      <c r="T75" s="7" t="s">
        <v>520</v>
      </c>
      <c r="U75" s="7" t="s">
        <v>521</v>
      </c>
      <c r="V75" s="7" t="s">
        <v>486</v>
      </c>
      <c r="W75" s="7" t="s">
        <v>112</v>
      </c>
      <c r="X75" s="7" t="s">
        <v>522</v>
      </c>
      <c r="Y75" s="7" t="s">
        <v>45</v>
      </c>
      <c r="Z75" s="7" t="s">
        <v>523</v>
      </c>
      <c r="AA75" s="7" t="s">
        <v>524</v>
      </c>
      <c r="AB75" s="7">
        <v>2</v>
      </c>
      <c r="AC75" s="7">
        <v>4</v>
      </c>
      <c r="AD75" s="7" t="s">
        <v>46</v>
      </c>
      <c r="AE75" s="7" t="s">
        <v>525</v>
      </c>
      <c r="AF75" s="7" t="s">
        <v>526</v>
      </c>
      <c r="AG75" s="7" t="s">
        <v>527</v>
      </c>
      <c r="AH75" s="9" t="s">
        <v>46</v>
      </c>
      <c r="AI75" s="9" t="s">
        <v>46</v>
      </c>
      <c r="AJ75" s="7" t="s">
        <v>46</v>
      </c>
      <c r="AK75" s="7" t="s">
        <v>46</v>
      </c>
      <c r="AL75" s="7" t="s">
        <v>46</v>
      </c>
      <c r="AM75" s="7" t="s">
        <v>46</v>
      </c>
      <c r="AN75" s="7" t="s">
        <v>46</v>
      </c>
      <c r="AO75" s="7" t="s">
        <v>1358</v>
      </c>
      <c r="AP75" s="7" t="s">
        <v>46</v>
      </c>
      <c r="AQ75" s="7" t="s">
        <v>1359</v>
      </c>
    </row>
    <row r="76" spans="1:43" ht="90" hidden="1" x14ac:dyDescent="0.25">
      <c r="A76" s="1" t="s">
        <v>915</v>
      </c>
      <c r="B76" s="7" t="s">
        <v>528</v>
      </c>
      <c r="C76" s="7">
        <v>2015</v>
      </c>
      <c r="D76" s="7" t="s">
        <v>48</v>
      </c>
      <c r="E76" s="7" t="s">
        <v>530</v>
      </c>
      <c r="F76" s="7">
        <v>94</v>
      </c>
      <c r="G76" s="7" t="s">
        <v>371</v>
      </c>
      <c r="H76" s="7" t="s">
        <v>31</v>
      </c>
      <c r="I76" s="7" t="s">
        <v>372</v>
      </c>
      <c r="J76" s="7" t="s">
        <v>531</v>
      </c>
      <c r="K76" s="7" t="s">
        <v>531</v>
      </c>
      <c r="L76" s="7" t="s">
        <v>529</v>
      </c>
      <c r="M76" s="7" t="s">
        <v>46</v>
      </c>
      <c r="N76" s="7" t="s">
        <v>846</v>
      </c>
      <c r="O76" s="7" t="s">
        <v>847</v>
      </c>
      <c r="P76" s="7" t="s">
        <v>46</v>
      </c>
      <c r="Q76" s="7" t="s">
        <v>46</v>
      </c>
      <c r="R76" s="7" t="s">
        <v>46</v>
      </c>
      <c r="S76" s="7" t="s">
        <v>46</v>
      </c>
      <c r="T76" s="7" t="s">
        <v>46</v>
      </c>
      <c r="U76" s="7" t="s">
        <v>848</v>
      </c>
      <c r="V76" s="7" t="s">
        <v>46</v>
      </c>
      <c r="W76" s="7" t="s">
        <v>849</v>
      </c>
      <c r="X76" s="7" t="s">
        <v>46</v>
      </c>
      <c r="Y76" s="7" t="s">
        <v>46</v>
      </c>
      <c r="Z76" s="7" t="s">
        <v>850</v>
      </c>
      <c r="AA76" s="7" t="s">
        <v>851</v>
      </c>
      <c r="AB76" s="7">
        <v>4</v>
      </c>
      <c r="AC76" s="7">
        <v>2</v>
      </c>
      <c r="AD76" s="7" t="s">
        <v>852</v>
      </c>
      <c r="AE76" s="9" t="s">
        <v>853</v>
      </c>
      <c r="AF76" s="7" t="s">
        <v>46</v>
      </c>
      <c r="AG76" s="7">
        <v>2011</v>
      </c>
      <c r="AH76" s="9" t="s">
        <v>46</v>
      </c>
      <c r="AI76" s="9" t="s">
        <v>46</v>
      </c>
      <c r="AJ76" s="7" t="s">
        <v>46</v>
      </c>
      <c r="AK76" s="7" t="s">
        <v>46</v>
      </c>
      <c r="AL76" s="7" t="s">
        <v>46</v>
      </c>
      <c r="AM76" s="7" t="s">
        <v>46</v>
      </c>
      <c r="AN76" s="7" t="s">
        <v>46</v>
      </c>
      <c r="AO76" s="7" t="s">
        <v>46</v>
      </c>
      <c r="AP76" s="7" t="s">
        <v>46</v>
      </c>
      <c r="AQ76" s="7" t="s">
        <v>46</v>
      </c>
    </row>
    <row r="77" spans="1:43" ht="135" x14ac:dyDescent="0.25">
      <c r="A77" s="1" t="s">
        <v>1004</v>
      </c>
      <c r="B77" s="7" t="s">
        <v>64</v>
      </c>
      <c r="C77" s="7">
        <v>2014</v>
      </c>
      <c r="D77" s="7" t="s">
        <v>48</v>
      </c>
      <c r="E77" s="7" t="s">
        <v>46</v>
      </c>
      <c r="F77" s="7">
        <v>130</v>
      </c>
      <c r="G77" s="7" t="s">
        <v>66</v>
      </c>
      <c r="H77" s="7" t="s">
        <v>31</v>
      </c>
      <c r="I77" s="7" t="s">
        <v>67</v>
      </c>
      <c r="J77" s="7" t="s">
        <v>46</v>
      </c>
      <c r="K77" s="7" t="s">
        <v>69</v>
      </c>
      <c r="L77" s="7" t="s">
        <v>68</v>
      </c>
      <c r="M77" s="7" t="s">
        <v>46</v>
      </c>
      <c r="N77" s="7" t="s">
        <v>1361</v>
      </c>
      <c r="O77" s="7" t="s">
        <v>70</v>
      </c>
      <c r="P77" s="7" t="s">
        <v>46</v>
      </c>
      <c r="Q77" s="7" t="s">
        <v>46</v>
      </c>
      <c r="R77" s="7" t="s">
        <v>46</v>
      </c>
      <c r="S77" s="7" t="s">
        <v>46</v>
      </c>
      <c r="T77" s="7" t="s">
        <v>71</v>
      </c>
      <c r="U77" s="7" t="s">
        <v>171</v>
      </c>
      <c r="V77" s="7" t="s">
        <v>45</v>
      </c>
      <c r="W77" s="7" t="s">
        <v>72</v>
      </c>
      <c r="X77" s="7" t="s">
        <v>73</v>
      </c>
      <c r="Y77" s="7" t="s">
        <v>45</v>
      </c>
      <c r="Z77" s="7" t="s">
        <v>74</v>
      </c>
      <c r="AA77" s="7" t="s">
        <v>75</v>
      </c>
      <c r="AB77" s="7">
        <v>3</v>
      </c>
      <c r="AC77" s="7">
        <v>0</v>
      </c>
      <c r="AD77" s="7" t="s">
        <v>187</v>
      </c>
      <c r="AE77" s="7" t="s">
        <v>46</v>
      </c>
      <c r="AF77" s="7" t="s">
        <v>46</v>
      </c>
      <c r="AG77" s="7" t="s">
        <v>46</v>
      </c>
      <c r="AH77" s="13" t="s">
        <v>1439</v>
      </c>
      <c r="AI77" s="9" t="s">
        <v>46</v>
      </c>
      <c r="AJ77" s="7" t="s">
        <v>76</v>
      </c>
      <c r="AK77" s="7" t="s">
        <v>46</v>
      </c>
      <c r="AL77" s="7" t="s">
        <v>46</v>
      </c>
      <c r="AM77" s="7" t="s">
        <v>46</v>
      </c>
      <c r="AN77" s="7" t="s">
        <v>46</v>
      </c>
      <c r="AO77" s="7" t="s">
        <v>79</v>
      </c>
      <c r="AP77" s="7" t="s">
        <v>46</v>
      </c>
      <c r="AQ77" s="7" t="s">
        <v>80</v>
      </c>
    </row>
    <row r="78" spans="1:43" ht="150" hidden="1" x14ac:dyDescent="0.25">
      <c r="A78" s="1" t="s">
        <v>916</v>
      </c>
      <c r="B78" s="7" t="s">
        <v>532</v>
      </c>
      <c r="C78" s="7">
        <v>2016</v>
      </c>
      <c r="D78" s="7" t="s">
        <v>30</v>
      </c>
      <c r="E78" s="7" t="s">
        <v>539</v>
      </c>
      <c r="F78" s="11" t="s">
        <v>540</v>
      </c>
      <c r="G78" s="7" t="s">
        <v>361</v>
      </c>
      <c r="H78" s="7" t="s">
        <v>50</v>
      </c>
      <c r="I78" s="7" t="s">
        <v>51</v>
      </c>
      <c r="J78" s="7" t="s">
        <v>533</v>
      </c>
      <c r="K78" s="7" t="s">
        <v>534</v>
      </c>
      <c r="L78" s="7" t="s">
        <v>535</v>
      </c>
      <c r="M78" s="7" t="s">
        <v>536</v>
      </c>
      <c r="N78" s="7" t="s">
        <v>46</v>
      </c>
      <c r="O78" s="7" t="s">
        <v>46</v>
      </c>
      <c r="P78" s="7" t="s">
        <v>46</v>
      </c>
      <c r="Q78" s="7" t="s">
        <v>46</v>
      </c>
      <c r="R78" s="7" t="s">
        <v>46</v>
      </c>
      <c r="S78" s="7" t="s">
        <v>46</v>
      </c>
      <c r="T78" s="7" t="s">
        <v>275</v>
      </c>
      <c r="U78" s="7" t="s">
        <v>537</v>
      </c>
      <c r="V78" s="7" t="s">
        <v>46</v>
      </c>
      <c r="W78" s="7" t="s">
        <v>538</v>
      </c>
      <c r="X78" s="7" t="s">
        <v>46</v>
      </c>
      <c r="Y78" s="7" t="s">
        <v>45</v>
      </c>
      <c r="Z78" s="7" t="s">
        <v>46</v>
      </c>
      <c r="AA78" s="7" t="s">
        <v>46</v>
      </c>
      <c r="AB78" s="16" t="s">
        <v>542</v>
      </c>
      <c r="AC78" s="7" t="s">
        <v>541</v>
      </c>
      <c r="AD78" s="7" t="s">
        <v>543</v>
      </c>
      <c r="AE78" s="16">
        <v>0.12039999999999999</v>
      </c>
      <c r="AF78" s="7" t="s">
        <v>46</v>
      </c>
      <c r="AG78" s="7">
        <v>2012</v>
      </c>
      <c r="AH78" s="9" t="s">
        <v>46</v>
      </c>
      <c r="AI78" s="9" t="s">
        <v>46</v>
      </c>
      <c r="AJ78" s="7" t="s">
        <v>46</v>
      </c>
      <c r="AK78" s="7" t="s">
        <v>544</v>
      </c>
      <c r="AL78" s="7" t="s">
        <v>46</v>
      </c>
      <c r="AM78" s="7" t="s">
        <v>46</v>
      </c>
      <c r="AN78" s="7" t="s">
        <v>46</v>
      </c>
      <c r="AO78" s="7" t="s">
        <v>46</v>
      </c>
      <c r="AP78" s="7" t="s">
        <v>46</v>
      </c>
      <c r="AQ78" s="7" t="s">
        <v>46</v>
      </c>
    </row>
    <row r="79" spans="1:43" ht="81.75" customHeight="1" x14ac:dyDescent="0.25">
      <c r="A79" s="5" t="s">
        <v>982</v>
      </c>
      <c r="B79" s="7" t="s">
        <v>946</v>
      </c>
      <c r="C79" s="7">
        <v>2018</v>
      </c>
      <c r="D79" s="7" t="s">
        <v>48</v>
      </c>
      <c r="E79" s="7" t="s">
        <v>984</v>
      </c>
      <c r="F79" s="7">
        <v>124</v>
      </c>
      <c r="G79" s="7" t="s">
        <v>949</v>
      </c>
      <c r="H79" s="7" t="s">
        <v>31</v>
      </c>
      <c r="I79" s="7" t="s">
        <v>948</v>
      </c>
      <c r="J79" s="7" t="s">
        <v>461</v>
      </c>
      <c r="K79" s="7" t="s">
        <v>534</v>
      </c>
      <c r="L79" s="7" t="s">
        <v>983</v>
      </c>
      <c r="M79" s="7" t="s">
        <v>102</v>
      </c>
      <c r="N79" s="7" t="s">
        <v>985</v>
      </c>
      <c r="O79" s="10">
        <v>0.47</v>
      </c>
      <c r="P79" s="7" t="s">
        <v>46</v>
      </c>
      <c r="Q79" s="7" t="s">
        <v>46</v>
      </c>
      <c r="R79" s="7" t="s">
        <v>46</v>
      </c>
      <c r="S79" s="7" t="s">
        <v>46</v>
      </c>
      <c r="T79" s="7" t="s">
        <v>950</v>
      </c>
      <c r="U79" s="7" t="s">
        <v>602</v>
      </c>
      <c r="V79" s="7" t="s">
        <v>46</v>
      </c>
      <c r="W79" s="7" t="s">
        <v>986</v>
      </c>
      <c r="X79" s="7" t="s">
        <v>489</v>
      </c>
      <c r="Y79" s="7" t="s">
        <v>46</v>
      </c>
      <c r="Z79" s="7" t="s">
        <v>987</v>
      </c>
      <c r="AA79" s="7" t="s">
        <v>1026</v>
      </c>
      <c r="AB79" s="7" t="s">
        <v>953</v>
      </c>
      <c r="AC79" s="8" t="s">
        <v>954</v>
      </c>
      <c r="AD79" s="7" t="s">
        <v>988</v>
      </c>
      <c r="AE79" s="7" t="s">
        <v>46</v>
      </c>
      <c r="AF79" s="7" t="s">
        <v>275</v>
      </c>
      <c r="AG79" s="7" t="s">
        <v>46</v>
      </c>
      <c r="AH79" s="9" t="s">
        <v>956</v>
      </c>
      <c r="AI79" s="9" t="s">
        <v>46</v>
      </c>
      <c r="AJ79" s="7" t="s">
        <v>955</v>
      </c>
      <c r="AK79" s="7" t="s">
        <v>46</v>
      </c>
      <c r="AL79" s="7" t="s">
        <v>46</v>
      </c>
      <c r="AM79" s="7" t="s">
        <v>46</v>
      </c>
      <c r="AN79" s="7" t="s">
        <v>275</v>
      </c>
      <c r="AO79" s="7" t="s">
        <v>275</v>
      </c>
      <c r="AP79" s="7" t="s">
        <v>950</v>
      </c>
      <c r="AQ79" s="7" t="s">
        <v>275</v>
      </c>
    </row>
    <row r="80" spans="1:43" ht="90" x14ac:dyDescent="0.25">
      <c r="A80" s="1" t="s">
        <v>917</v>
      </c>
      <c r="B80" s="7" t="s">
        <v>545</v>
      </c>
      <c r="C80" s="7">
        <v>2013</v>
      </c>
      <c r="D80" s="7" t="s">
        <v>48</v>
      </c>
      <c r="E80" s="7" t="s">
        <v>46</v>
      </c>
      <c r="F80" s="7">
        <v>7122</v>
      </c>
      <c r="G80" s="7" t="s">
        <v>136</v>
      </c>
      <c r="H80" s="7" t="s">
        <v>31</v>
      </c>
      <c r="I80" s="7" t="s">
        <v>29</v>
      </c>
      <c r="J80" s="7" t="s">
        <v>46</v>
      </c>
      <c r="K80" s="7" t="s">
        <v>46</v>
      </c>
      <c r="L80" s="7" t="s">
        <v>546</v>
      </c>
      <c r="M80" s="7" t="s">
        <v>46</v>
      </c>
      <c r="N80" s="7" t="s">
        <v>547</v>
      </c>
      <c r="O80" s="7" t="s">
        <v>46</v>
      </c>
      <c r="P80" s="7" t="s">
        <v>46</v>
      </c>
      <c r="Q80" s="7" t="s">
        <v>46</v>
      </c>
      <c r="R80" s="7" t="s">
        <v>46</v>
      </c>
      <c r="S80" s="7" t="s">
        <v>46</v>
      </c>
      <c r="T80" s="7" t="s">
        <v>548</v>
      </c>
      <c r="U80" s="7" t="s">
        <v>549</v>
      </c>
      <c r="V80" s="7" t="s">
        <v>46</v>
      </c>
      <c r="W80" s="7" t="s">
        <v>46</v>
      </c>
      <c r="X80" s="7" t="s">
        <v>46</v>
      </c>
      <c r="Y80" s="7" t="s">
        <v>45</v>
      </c>
      <c r="Z80" s="7" t="s">
        <v>46</v>
      </c>
      <c r="AA80" s="7" t="s">
        <v>46</v>
      </c>
      <c r="AB80" s="7" t="s">
        <v>550</v>
      </c>
      <c r="AC80" s="7" t="s">
        <v>551</v>
      </c>
      <c r="AD80" s="7" t="s">
        <v>46</v>
      </c>
      <c r="AE80" s="7" t="s">
        <v>46</v>
      </c>
      <c r="AF80" s="7" t="s">
        <v>46</v>
      </c>
      <c r="AG80" s="7" t="s">
        <v>46</v>
      </c>
      <c r="AH80" s="9" t="s">
        <v>1362</v>
      </c>
      <c r="AI80" s="9" t="s">
        <v>46</v>
      </c>
      <c r="AJ80" s="7" t="s">
        <v>552</v>
      </c>
      <c r="AK80" s="7" t="s">
        <v>46</v>
      </c>
      <c r="AL80" s="7" t="s">
        <v>46</v>
      </c>
      <c r="AM80" s="7" t="s">
        <v>46</v>
      </c>
      <c r="AN80" s="7" t="s">
        <v>46</v>
      </c>
      <c r="AO80" s="7" t="s">
        <v>46</v>
      </c>
      <c r="AP80" s="7" t="s">
        <v>46</v>
      </c>
      <c r="AQ80" s="7" t="s">
        <v>46</v>
      </c>
    </row>
    <row r="81" spans="1:43" ht="135" x14ac:dyDescent="0.25">
      <c r="A81" s="1" t="s">
        <v>918</v>
      </c>
      <c r="B81" s="7" t="s">
        <v>553</v>
      </c>
      <c r="C81" s="7">
        <v>2003</v>
      </c>
      <c r="D81" s="7" t="s">
        <v>48</v>
      </c>
      <c r="E81" s="7" t="s">
        <v>555</v>
      </c>
      <c r="F81" s="7">
        <v>296</v>
      </c>
      <c r="G81" s="7" t="s">
        <v>556</v>
      </c>
      <c r="H81" s="7" t="s">
        <v>31</v>
      </c>
      <c r="I81" s="7" t="s">
        <v>107</v>
      </c>
      <c r="J81" s="7" t="s">
        <v>557</v>
      </c>
      <c r="K81" s="7" t="s">
        <v>46</v>
      </c>
      <c r="L81" s="7" t="s">
        <v>554</v>
      </c>
      <c r="M81" s="7" t="s">
        <v>46</v>
      </c>
      <c r="N81" s="7" t="s">
        <v>1363</v>
      </c>
      <c r="O81" s="7" t="s">
        <v>1364</v>
      </c>
      <c r="P81" s="7" t="s">
        <v>46</v>
      </c>
      <c r="Q81" s="7" t="s">
        <v>1365</v>
      </c>
      <c r="R81" s="7" t="s">
        <v>1366</v>
      </c>
      <c r="S81" s="7" t="s">
        <v>46</v>
      </c>
      <c r="T81" s="7" t="s">
        <v>558</v>
      </c>
      <c r="U81" s="7" t="s">
        <v>559</v>
      </c>
      <c r="V81" s="7" t="s">
        <v>560</v>
      </c>
      <c r="W81" s="7" t="s">
        <v>112</v>
      </c>
      <c r="X81" s="7" t="s">
        <v>561</v>
      </c>
      <c r="Y81" s="7" t="s">
        <v>45</v>
      </c>
      <c r="Z81" s="7" t="s">
        <v>562</v>
      </c>
      <c r="AA81" s="7" t="s">
        <v>563</v>
      </c>
      <c r="AB81" s="7" t="s">
        <v>564</v>
      </c>
      <c r="AC81" s="7">
        <v>6</v>
      </c>
      <c r="AD81" s="7" t="s">
        <v>565</v>
      </c>
      <c r="AE81" s="7" t="s">
        <v>46</v>
      </c>
      <c r="AF81" s="7" t="s">
        <v>46</v>
      </c>
      <c r="AG81" s="7" t="s">
        <v>46</v>
      </c>
      <c r="AH81" s="9" t="s">
        <v>1367</v>
      </c>
      <c r="AI81" s="9" t="s">
        <v>1368</v>
      </c>
      <c r="AJ81" s="7" t="s">
        <v>566</v>
      </c>
      <c r="AK81" s="7" t="s">
        <v>46</v>
      </c>
      <c r="AL81" s="7" t="s">
        <v>46</v>
      </c>
      <c r="AM81" s="7" t="s">
        <v>46</v>
      </c>
      <c r="AN81" s="7" t="s">
        <v>46</v>
      </c>
      <c r="AO81" s="7" t="s">
        <v>1369</v>
      </c>
      <c r="AP81" s="7" t="s">
        <v>46</v>
      </c>
      <c r="AQ81" s="7" t="s">
        <v>46</v>
      </c>
    </row>
    <row r="82" spans="1:43" ht="45" x14ac:dyDescent="0.25">
      <c r="A82" s="1" t="s">
        <v>857</v>
      </c>
      <c r="B82" s="7" t="s">
        <v>567</v>
      </c>
      <c r="C82" s="7">
        <v>1984</v>
      </c>
      <c r="D82" s="7" t="s">
        <v>48</v>
      </c>
      <c r="E82" s="7" t="s">
        <v>46</v>
      </c>
      <c r="F82" s="7">
        <v>223</v>
      </c>
      <c r="G82" s="7" t="s">
        <v>569</v>
      </c>
      <c r="H82" s="7" t="s">
        <v>31</v>
      </c>
      <c r="I82" s="7" t="s">
        <v>29</v>
      </c>
      <c r="J82" s="7" t="s">
        <v>568</v>
      </c>
      <c r="K82" s="7" t="s">
        <v>46</v>
      </c>
      <c r="L82" s="7" t="s">
        <v>570</v>
      </c>
      <c r="M82" s="7" t="s">
        <v>571</v>
      </c>
      <c r="N82" s="7" t="s">
        <v>1370</v>
      </c>
      <c r="O82" s="7" t="s">
        <v>1371</v>
      </c>
      <c r="P82" s="7" t="s">
        <v>46</v>
      </c>
      <c r="Q82" s="7" t="s">
        <v>46</v>
      </c>
      <c r="R82" s="7" t="s">
        <v>46</v>
      </c>
      <c r="S82" s="7" t="s">
        <v>46</v>
      </c>
      <c r="T82" s="7" t="s">
        <v>572</v>
      </c>
      <c r="U82" s="7" t="s">
        <v>573</v>
      </c>
      <c r="V82" s="7" t="s">
        <v>46</v>
      </c>
      <c r="W82" s="7" t="s">
        <v>112</v>
      </c>
      <c r="X82" s="7" t="s">
        <v>46</v>
      </c>
      <c r="Y82" s="7" t="s">
        <v>45</v>
      </c>
      <c r="Z82" s="7" t="s">
        <v>46</v>
      </c>
      <c r="AA82" s="7" t="s">
        <v>576</v>
      </c>
      <c r="AB82" s="7" t="s">
        <v>275</v>
      </c>
      <c r="AC82" s="7" t="s">
        <v>46</v>
      </c>
      <c r="AD82" s="7" t="s">
        <v>46</v>
      </c>
      <c r="AE82" s="7" t="s">
        <v>46</v>
      </c>
      <c r="AF82" s="7" t="s">
        <v>46</v>
      </c>
      <c r="AG82" s="7" t="s">
        <v>46</v>
      </c>
      <c r="AH82" s="9" t="s">
        <v>575</v>
      </c>
      <c r="AI82" s="9" t="s">
        <v>46</v>
      </c>
      <c r="AJ82" s="7" t="s">
        <v>574</v>
      </c>
      <c r="AK82" s="7" t="s">
        <v>46</v>
      </c>
      <c r="AL82" s="7" t="s">
        <v>46</v>
      </c>
      <c r="AM82" s="7" t="s">
        <v>46</v>
      </c>
      <c r="AN82" s="7" t="s">
        <v>46</v>
      </c>
      <c r="AO82" s="7" t="s">
        <v>46</v>
      </c>
      <c r="AP82" s="7" t="s">
        <v>1372</v>
      </c>
      <c r="AQ82" s="7" t="s">
        <v>46</v>
      </c>
    </row>
    <row r="83" spans="1:43" ht="75" x14ac:dyDescent="0.25">
      <c r="A83" s="1" t="s">
        <v>934</v>
      </c>
      <c r="B83" s="7" t="s">
        <v>831</v>
      </c>
      <c r="C83" s="7">
        <v>1998</v>
      </c>
      <c r="D83" s="7" t="s">
        <v>833</v>
      </c>
      <c r="E83" s="7" t="s">
        <v>46</v>
      </c>
      <c r="F83" s="7" t="s">
        <v>834</v>
      </c>
      <c r="G83" s="7" t="s">
        <v>835</v>
      </c>
      <c r="H83" s="7" t="s">
        <v>31</v>
      </c>
      <c r="I83" s="7" t="s">
        <v>29</v>
      </c>
      <c r="J83" s="7" t="s">
        <v>46</v>
      </c>
      <c r="K83" s="7" t="s">
        <v>46</v>
      </c>
      <c r="L83" s="7" t="s">
        <v>832</v>
      </c>
      <c r="M83" s="7" t="s">
        <v>46</v>
      </c>
      <c r="N83" s="7" t="s">
        <v>1373</v>
      </c>
      <c r="O83" s="7" t="s">
        <v>1374</v>
      </c>
      <c r="P83" s="7" t="s">
        <v>46</v>
      </c>
      <c r="Q83" s="7" t="s">
        <v>46</v>
      </c>
      <c r="R83" s="7" t="s">
        <v>1375</v>
      </c>
      <c r="S83" s="7" t="s">
        <v>46</v>
      </c>
      <c r="T83" s="7" t="s">
        <v>46</v>
      </c>
      <c r="U83" s="7" t="s">
        <v>836</v>
      </c>
      <c r="V83" s="7" t="s">
        <v>46</v>
      </c>
      <c r="W83" s="7" t="s">
        <v>112</v>
      </c>
      <c r="X83" s="7" t="s">
        <v>837</v>
      </c>
      <c r="Y83" s="7" t="s">
        <v>46</v>
      </c>
      <c r="Z83" s="7" t="s">
        <v>838</v>
      </c>
      <c r="AA83" s="7" t="s">
        <v>46</v>
      </c>
      <c r="AB83" s="7" t="s">
        <v>839</v>
      </c>
      <c r="AC83" s="9" t="s">
        <v>840</v>
      </c>
      <c r="AD83" s="7" t="s">
        <v>841</v>
      </c>
      <c r="AE83" s="7" t="s">
        <v>46</v>
      </c>
      <c r="AF83" s="7" t="s">
        <v>46</v>
      </c>
      <c r="AG83" s="7" t="s">
        <v>46</v>
      </c>
      <c r="AH83" s="9" t="s">
        <v>1440</v>
      </c>
      <c r="AI83" s="9" t="s">
        <v>46</v>
      </c>
      <c r="AJ83" s="7" t="s">
        <v>842</v>
      </c>
      <c r="AK83" s="7" t="s">
        <v>46</v>
      </c>
      <c r="AL83" s="7" t="s">
        <v>46</v>
      </c>
      <c r="AM83" s="7" t="s">
        <v>46</v>
      </c>
      <c r="AN83" s="7" t="s">
        <v>1376</v>
      </c>
      <c r="AO83" s="7" t="s">
        <v>46</v>
      </c>
      <c r="AP83" s="7" t="s">
        <v>46</v>
      </c>
      <c r="AQ83" s="7" t="s">
        <v>46</v>
      </c>
    </row>
    <row r="84" spans="1:43" ht="90" hidden="1" x14ac:dyDescent="0.25">
      <c r="A84" s="1" t="s">
        <v>919</v>
      </c>
      <c r="B84" s="7" t="s">
        <v>761</v>
      </c>
      <c r="C84" s="7">
        <v>2011</v>
      </c>
      <c r="D84" s="7" t="s">
        <v>606</v>
      </c>
      <c r="E84" s="7" t="s">
        <v>46</v>
      </c>
      <c r="F84" s="7">
        <v>9462</v>
      </c>
      <c r="G84" s="7" t="s">
        <v>765</v>
      </c>
      <c r="H84" s="7" t="s">
        <v>50</v>
      </c>
      <c r="I84" s="7" t="s">
        <v>51</v>
      </c>
      <c r="J84" s="7" t="s">
        <v>46</v>
      </c>
      <c r="K84" s="7" t="s">
        <v>46</v>
      </c>
      <c r="L84" s="7" t="s">
        <v>46</v>
      </c>
      <c r="M84" s="7" t="s">
        <v>766</v>
      </c>
      <c r="N84" s="7" t="s">
        <v>1377</v>
      </c>
      <c r="O84" s="7" t="s">
        <v>767</v>
      </c>
      <c r="P84" s="7" t="s">
        <v>1378</v>
      </c>
      <c r="Q84" s="7" t="s">
        <v>1379</v>
      </c>
      <c r="R84" s="7" t="s">
        <v>1380</v>
      </c>
      <c r="S84" s="7" t="s">
        <v>1381</v>
      </c>
      <c r="T84" s="7" t="s">
        <v>275</v>
      </c>
      <c r="U84" s="7" t="s">
        <v>768</v>
      </c>
      <c r="V84" s="7" t="s">
        <v>46</v>
      </c>
      <c r="W84" s="7" t="s">
        <v>46</v>
      </c>
      <c r="X84" s="7" t="s">
        <v>46</v>
      </c>
      <c r="Y84" s="7" t="s">
        <v>45</v>
      </c>
      <c r="Z84" s="7" t="s">
        <v>46</v>
      </c>
      <c r="AA84" s="7" t="s">
        <v>46</v>
      </c>
      <c r="AB84" s="7" t="s">
        <v>275</v>
      </c>
      <c r="AC84" s="7" t="s">
        <v>46</v>
      </c>
      <c r="AD84" s="7" t="s">
        <v>46</v>
      </c>
      <c r="AE84" s="7" t="s">
        <v>769</v>
      </c>
      <c r="AF84" s="7" t="s">
        <v>46</v>
      </c>
      <c r="AG84" s="7">
        <v>2010</v>
      </c>
      <c r="AH84" s="9" t="s">
        <v>46</v>
      </c>
      <c r="AI84" s="9" t="s">
        <v>46</v>
      </c>
      <c r="AJ84" s="7" t="s">
        <v>46</v>
      </c>
      <c r="AK84" s="7" t="s">
        <v>46</v>
      </c>
      <c r="AL84" s="7" t="s">
        <v>46</v>
      </c>
      <c r="AM84" s="7" t="s">
        <v>46</v>
      </c>
      <c r="AN84" s="7" t="s">
        <v>770</v>
      </c>
      <c r="AO84" s="7" t="s">
        <v>46</v>
      </c>
      <c r="AP84" s="16">
        <v>4.8000000000000001E-2</v>
      </c>
      <c r="AQ84" s="7" t="s">
        <v>46</v>
      </c>
    </row>
    <row r="85" spans="1:43" ht="90" hidden="1" x14ac:dyDescent="0.25">
      <c r="A85" s="1" t="s">
        <v>920</v>
      </c>
      <c r="B85" s="7" t="s">
        <v>762</v>
      </c>
      <c r="C85" s="7">
        <v>2012</v>
      </c>
      <c r="D85" s="7" t="s">
        <v>606</v>
      </c>
      <c r="E85" s="7" t="s">
        <v>46</v>
      </c>
      <c r="F85" s="7">
        <v>10848</v>
      </c>
      <c r="G85" s="7" t="s">
        <v>765</v>
      </c>
      <c r="H85" s="7" t="s">
        <v>50</v>
      </c>
      <c r="I85" s="7" t="s">
        <v>51</v>
      </c>
      <c r="J85" s="7" t="s">
        <v>46</v>
      </c>
      <c r="K85" s="7" t="s">
        <v>46</v>
      </c>
      <c r="L85" s="7" t="s">
        <v>46</v>
      </c>
      <c r="M85" s="7" t="s">
        <v>766</v>
      </c>
      <c r="N85" s="7" t="s">
        <v>1382</v>
      </c>
      <c r="O85" s="7" t="s">
        <v>1383</v>
      </c>
      <c r="P85" s="7" t="s">
        <v>1384</v>
      </c>
      <c r="Q85" s="7" t="s">
        <v>1385</v>
      </c>
      <c r="R85" s="7" t="s">
        <v>1386</v>
      </c>
      <c r="S85" s="7" t="s">
        <v>1387</v>
      </c>
      <c r="T85" s="7" t="s">
        <v>275</v>
      </c>
      <c r="U85" s="7" t="s">
        <v>768</v>
      </c>
      <c r="V85" s="7" t="s">
        <v>46</v>
      </c>
      <c r="W85" s="7" t="s">
        <v>46</v>
      </c>
      <c r="X85" s="7" t="s">
        <v>46</v>
      </c>
      <c r="Y85" s="7" t="s">
        <v>45</v>
      </c>
      <c r="Z85" s="7" t="s">
        <v>46</v>
      </c>
      <c r="AA85" s="7" t="s">
        <v>46</v>
      </c>
      <c r="AB85" s="7" t="s">
        <v>275</v>
      </c>
      <c r="AC85" s="7" t="s">
        <v>46</v>
      </c>
      <c r="AD85" s="7" t="s">
        <v>46</v>
      </c>
      <c r="AE85" s="7" t="s">
        <v>771</v>
      </c>
      <c r="AF85" s="7" t="s">
        <v>46</v>
      </c>
      <c r="AG85" s="7">
        <v>2011</v>
      </c>
      <c r="AH85" s="9" t="s">
        <v>46</v>
      </c>
      <c r="AI85" s="9" t="s">
        <v>46</v>
      </c>
      <c r="AJ85" s="7" t="s">
        <v>46</v>
      </c>
      <c r="AK85" s="7" t="s">
        <v>46</v>
      </c>
      <c r="AL85" s="7" t="s">
        <v>46</v>
      </c>
      <c r="AM85" s="7" t="s">
        <v>46</v>
      </c>
      <c r="AN85" s="7" t="s">
        <v>770</v>
      </c>
      <c r="AO85" s="7" t="s">
        <v>46</v>
      </c>
      <c r="AP85" s="16">
        <v>4.8000000000000001E-2</v>
      </c>
      <c r="AQ85" s="7" t="s">
        <v>46</v>
      </c>
    </row>
    <row r="86" spans="1:43" ht="90" hidden="1" x14ac:dyDescent="0.25">
      <c r="A86" s="1" t="s">
        <v>921</v>
      </c>
      <c r="B86" s="7" t="s">
        <v>763</v>
      </c>
      <c r="C86" s="7">
        <v>2013</v>
      </c>
      <c r="D86" s="7" t="s">
        <v>606</v>
      </c>
      <c r="E86" s="7" t="s">
        <v>46</v>
      </c>
      <c r="F86" s="7">
        <v>11927</v>
      </c>
      <c r="G86" s="7" t="s">
        <v>765</v>
      </c>
      <c r="H86" s="7" t="s">
        <v>50</v>
      </c>
      <c r="I86" s="7" t="s">
        <v>51</v>
      </c>
      <c r="J86" s="7" t="s">
        <v>46</v>
      </c>
      <c r="K86" s="7" t="s">
        <v>46</v>
      </c>
      <c r="L86" s="7" t="s">
        <v>46</v>
      </c>
      <c r="M86" s="7" t="s">
        <v>766</v>
      </c>
      <c r="N86" s="7" t="s">
        <v>1388</v>
      </c>
      <c r="O86" s="7" t="s">
        <v>772</v>
      </c>
      <c r="P86" s="7" t="s">
        <v>1389</v>
      </c>
      <c r="Q86" s="7" t="s">
        <v>1390</v>
      </c>
      <c r="R86" s="7" t="s">
        <v>1391</v>
      </c>
      <c r="S86" s="7" t="s">
        <v>1392</v>
      </c>
      <c r="T86" s="7" t="s">
        <v>275</v>
      </c>
      <c r="U86" s="7" t="s">
        <v>768</v>
      </c>
      <c r="V86" s="7" t="s">
        <v>46</v>
      </c>
      <c r="W86" s="7" t="s">
        <v>46</v>
      </c>
      <c r="X86" s="7" t="s">
        <v>46</v>
      </c>
      <c r="Y86" s="7" t="s">
        <v>45</v>
      </c>
      <c r="Z86" s="7" t="s">
        <v>46</v>
      </c>
      <c r="AA86" s="7" t="s">
        <v>46</v>
      </c>
      <c r="AB86" s="7">
        <v>527</v>
      </c>
      <c r="AC86" s="7">
        <v>729</v>
      </c>
      <c r="AD86" s="7" t="s">
        <v>774</v>
      </c>
      <c r="AE86" s="7" t="s">
        <v>773</v>
      </c>
      <c r="AF86" s="7" t="s">
        <v>46</v>
      </c>
      <c r="AG86" s="7">
        <v>2012</v>
      </c>
      <c r="AH86" s="9" t="s">
        <v>46</v>
      </c>
      <c r="AI86" s="9" t="s">
        <v>46</v>
      </c>
      <c r="AJ86" s="7" t="s">
        <v>46</v>
      </c>
      <c r="AK86" s="7" t="s">
        <v>46</v>
      </c>
      <c r="AL86" s="7" t="s">
        <v>46</v>
      </c>
      <c r="AM86" s="7" t="s">
        <v>46</v>
      </c>
      <c r="AN86" s="7" t="s">
        <v>770</v>
      </c>
      <c r="AO86" s="7" t="s">
        <v>46</v>
      </c>
      <c r="AP86" s="16">
        <v>4.9000000000000002E-2</v>
      </c>
      <c r="AQ86" s="7" t="s">
        <v>46</v>
      </c>
    </row>
    <row r="87" spans="1:43" ht="165" hidden="1" x14ac:dyDescent="0.25">
      <c r="A87" s="1" t="s">
        <v>922</v>
      </c>
      <c r="B87" s="7" t="s">
        <v>764</v>
      </c>
      <c r="C87" s="7">
        <v>2014</v>
      </c>
      <c r="D87" s="7" t="s">
        <v>606</v>
      </c>
      <c r="E87" s="7" t="s">
        <v>46</v>
      </c>
      <c r="F87" s="7">
        <v>12873</v>
      </c>
      <c r="G87" s="7" t="s">
        <v>765</v>
      </c>
      <c r="H87" s="7" t="s">
        <v>50</v>
      </c>
      <c r="I87" s="7" t="s">
        <v>51</v>
      </c>
      <c r="J87" s="7" t="s">
        <v>46</v>
      </c>
      <c r="K87" s="7" t="s">
        <v>46</v>
      </c>
      <c r="L87" s="7" t="s">
        <v>46</v>
      </c>
      <c r="M87" s="7" t="s">
        <v>766</v>
      </c>
      <c r="N87" s="7" t="s">
        <v>1393</v>
      </c>
      <c r="O87" s="7" t="s">
        <v>775</v>
      </c>
      <c r="P87" s="7" t="s">
        <v>1394</v>
      </c>
      <c r="Q87" s="7" t="s">
        <v>1395</v>
      </c>
      <c r="R87" s="7" t="s">
        <v>1396</v>
      </c>
      <c r="S87" s="7" t="s">
        <v>1397</v>
      </c>
      <c r="T87" s="7" t="s">
        <v>275</v>
      </c>
      <c r="U87" s="7" t="s">
        <v>768</v>
      </c>
      <c r="V87" s="7" t="s">
        <v>46</v>
      </c>
      <c r="W87" s="7" t="s">
        <v>46</v>
      </c>
      <c r="X87" s="7" t="s">
        <v>46</v>
      </c>
      <c r="Y87" s="7" t="s">
        <v>45</v>
      </c>
      <c r="Z87" s="7" t="s">
        <v>46</v>
      </c>
      <c r="AA87" s="7" t="s">
        <v>46</v>
      </c>
      <c r="AB87" s="7">
        <v>586</v>
      </c>
      <c r="AC87" s="7">
        <v>746</v>
      </c>
      <c r="AD87" s="7" t="s">
        <v>777</v>
      </c>
      <c r="AE87" s="7" t="s">
        <v>776</v>
      </c>
      <c r="AF87" s="7" t="s">
        <v>46</v>
      </c>
      <c r="AG87" s="7">
        <v>2013</v>
      </c>
      <c r="AH87" s="9" t="s">
        <v>46</v>
      </c>
      <c r="AI87" s="9" t="s">
        <v>46</v>
      </c>
      <c r="AJ87" s="7" t="s">
        <v>46</v>
      </c>
      <c r="AK87" s="7" t="s">
        <v>46</v>
      </c>
      <c r="AL87" s="7" t="s">
        <v>46</v>
      </c>
      <c r="AM87" s="7" t="s">
        <v>46</v>
      </c>
      <c r="AN87" s="7" t="s">
        <v>770</v>
      </c>
      <c r="AO87" s="7" t="s">
        <v>1398</v>
      </c>
      <c r="AP87" s="16">
        <v>0.05</v>
      </c>
      <c r="AQ87" s="7" t="s">
        <v>46</v>
      </c>
    </row>
    <row r="88" spans="1:43" ht="90" hidden="1" x14ac:dyDescent="0.25">
      <c r="A88" s="1" t="s">
        <v>923</v>
      </c>
      <c r="B88" s="7" t="s">
        <v>778</v>
      </c>
      <c r="C88" s="7">
        <v>2015</v>
      </c>
      <c r="D88" s="7" t="s">
        <v>606</v>
      </c>
      <c r="E88" s="7" t="s">
        <v>46</v>
      </c>
      <c r="F88" s="7">
        <v>13602</v>
      </c>
      <c r="G88" s="7" t="s">
        <v>765</v>
      </c>
      <c r="H88" s="7" t="s">
        <v>50</v>
      </c>
      <c r="I88" s="7" t="s">
        <v>51</v>
      </c>
      <c r="J88" s="7" t="s">
        <v>46</v>
      </c>
      <c r="K88" s="7" t="s">
        <v>46</v>
      </c>
      <c r="L88" s="7" t="s">
        <v>46</v>
      </c>
      <c r="M88" s="7" t="s">
        <v>766</v>
      </c>
      <c r="N88" s="7" t="s">
        <v>1399</v>
      </c>
      <c r="O88" s="7" t="s">
        <v>779</v>
      </c>
      <c r="P88" s="7" t="s">
        <v>1400</v>
      </c>
      <c r="Q88" s="7" t="s">
        <v>1401</v>
      </c>
      <c r="R88" s="7" t="s">
        <v>1402</v>
      </c>
      <c r="S88" s="7" t="s">
        <v>1403</v>
      </c>
      <c r="T88" s="7" t="s">
        <v>275</v>
      </c>
      <c r="U88" s="7" t="s">
        <v>768</v>
      </c>
      <c r="V88" s="7" t="s">
        <v>46</v>
      </c>
      <c r="W88" s="7" t="s">
        <v>46</v>
      </c>
      <c r="X88" s="7" t="s">
        <v>46</v>
      </c>
      <c r="Y88" s="7" t="s">
        <v>45</v>
      </c>
      <c r="Z88" s="7" t="s">
        <v>46</v>
      </c>
      <c r="AA88" s="7" t="s">
        <v>46</v>
      </c>
      <c r="AB88" s="7">
        <v>628</v>
      </c>
      <c r="AC88" s="7">
        <v>847</v>
      </c>
      <c r="AD88" s="7" t="s">
        <v>781</v>
      </c>
      <c r="AE88" s="7" t="s">
        <v>780</v>
      </c>
      <c r="AF88" s="7" t="s">
        <v>46</v>
      </c>
      <c r="AG88" s="7">
        <v>2013</v>
      </c>
      <c r="AH88" s="9" t="s">
        <v>46</v>
      </c>
      <c r="AI88" s="9" t="s">
        <v>46</v>
      </c>
      <c r="AJ88" s="7" t="s">
        <v>46</v>
      </c>
      <c r="AK88" s="7" t="s">
        <v>46</v>
      </c>
      <c r="AL88" s="7" t="s">
        <v>46</v>
      </c>
      <c r="AM88" s="7" t="s">
        <v>46</v>
      </c>
      <c r="AN88" s="7" t="s">
        <v>770</v>
      </c>
      <c r="AO88" s="7" t="s">
        <v>46</v>
      </c>
      <c r="AP88" s="16">
        <v>0.05</v>
      </c>
      <c r="AQ88" s="7" t="s">
        <v>46</v>
      </c>
    </row>
    <row r="89" spans="1:43" ht="105" hidden="1" x14ac:dyDescent="0.25">
      <c r="A89" s="1" t="s">
        <v>924</v>
      </c>
      <c r="B89" s="7" t="s">
        <v>782</v>
      </c>
      <c r="C89" s="7">
        <v>2016</v>
      </c>
      <c r="D89" s="7" t="s">
        <v>606</v>
      </c>
      <c r="E89" s="7" t="s">
        <v>46</v>
      </c>
      <c r="F89" s="7">
        <v>14225</v>
      </c>
      <c r="G89" s="7" t="s">
        <v>765</v>
      </c>
      <c r="H89" s="7" t="s">
        <v>50</v>
      </c>
      <c r="I89" s="7" t="s">
        <v>51</v>
      </c>
      <c r="J89" s="7" t="s">
        <v>46</v>
      </c>
      <c r="K89" s="7" t="s">
        <v>46</v>
      </c>
      <c r="L89" s="7" t="s">
        <v>46</v>
      </c>
      <c r="M89" s="7" t="s">
        <v>766</v>
      </c>
      <c r="N89" s="7" t="s">
        <v>1404</v>
      </c>
      <c r="O89" s="7" t="s">
        <v>783</v>
      </c>
      <c r="P89" s="7" t="s">
        <v>1405</v>
      </c>
      <c r="Q89" s="7" t="s">
        <v>1406</v>
      </c>
      <c r="R89" s="7" t="s">
        <v>1407</v>
      </c>
      <c r="S89" s="7" t="s">
        <v>1408</v>
      </c>
      <c r="T89" s="7" t="s">
        <v>275</v>
      </c>
      <c r="U89" s="7" t="s">
        <v>768</v>
      </c>
      <c r="V89" s="7" t="s">
        <v>46</v>
      </c>
      <c r="W89" s="7" t="s">
        <v>46</v>
      </c>
      <c r="X89" s="7" t="s">
        <v>46</v>
      </c>
      <c r="Y89" s="7" t="s">
        <v>45</v>
      </c>
      <c r="Z89" s="7" t="s">
        <v>46</v>
      </c>
      <c r="AA89" s="7" t="s">
        <v>46</v>
      </c>
      <c r="AB89" s="7">
        <v>630</v>
      </c>
      <c r="AC89" s="7">
        <v>891</v>
      </c>
      <c r="AD89" s="7" t="s">
        <v>784</v>
      </c>
      <c r="AE89" s="7" t="s">
        <v>785</v>
      </c>
      <c r="AF89" s="7" t="s">
        <v>46</v>
      </c>
      <c r="AG89" s="7">
        <v>2015</v>
      </c>
      <c r="AH89" s="9" t="s">
        <v>46</v>
      </c>
      <c r="AI89" s="9" t="s">
        <v>46</v>
      </c>
      <c r="AJ89" s="7" t="s">
        <v>46</v>
      </c>
      <c r="AK89" s="7" t="s">
        <v>46</v>
      </c>
      <c r="AL89" s="7" t="s">
        <v>46</v>
      </c>
      <c r="AM89" s="7" t="s">
        <v>46</v>
      </c>
      <c r="AN89" s="7" t="s">
        <v>770</v>
      </c>
      <c r="AO89" s="7" t="s">
        <v>46</v>
      </c>
      <c r="AP89" s="16">
        <v>5.3999999999999999E-2</v>
      </c>
      <c r="AQ89" s="7" t="s">
        <v>46</v>
      </c>
    </row>
    <row r="90" spans="1:43" ht="105" hidden="1" x14ac:dyDescent="0.25">
      <c r="A90" s="1" t="s">
        <v>925</v>
      </c>
      <c r="B90" s="7" t="s">
        <v>786</v>
      </c>
      <c r="C90" s="7">
        <v>2017</v>
      </c>
      <c r="D90" s="7" t="s">
        <v>606</v>
      </c>
      <c r="E90" s="7" t="s">
        <v>46</v>
      </c>
      <c r="F90" s="7">
        <v>14501</v>
      </c>
      <c r="G90" s="7" t="s">
        <v>765</v>
      </c>
      <c r="H90" s="7" t="s">
        <v>50</v>
      </c>
      <c r="I90" s="7" t="s">
        <v>51</v>
      </c>
      <c r="J90" s="7" t="s">
        <v>46</v>
      </c>
      <c r="K90" s="7" t="s">
        <v>46</v>
      </c>
      <c r="L90" s="7" t="s">
        <v>46</v>
      </c>
      <c r="M90" s="7" t="s">
        <v>766</v>
      </c>
      <c r="N90" s="7" t="s">
        <v>1409</v>
      </c>
      <c r="O90" s="7" t="s">
        <v>787</v>
      </c>
      <c r="P90" s="7" t="s">
        <v>1410</v>
      </c>
      <c r="Q90" s="7" t="s">
        <v>1411</v>
      </c>
      <c r="R90" s="7" t="s">
        <v>1412</v>
      </c>
      <c r="S90" s="7" t="s">
        <v>1413</v>
      </c>
      <c r="T90" s="7" t="s">
        <v>275</v>
      </c>
      <c r="U90" s="7" t="s">
        <v>768</v>
      </c>
      <c r="V90" s="7" t="s">
        <v>46</v>
      </c>
      <c r="W90" s="7" t="s">
        <v>46</v>
      </c>
      <c r="X90" s="7" t="s">
        <v>46</v>
      </c>
      <c r="Y90" s="7" t="s">
        <v>45</v>
      </c>
      <c r="Z90" s="7" t="s">
        <v>46</v>
      </c>
      <c r="AA90" s="7" t="s">
        <v>46</v>
      </c>
      <c r="AB90" s="7">
        <v>713</v>
      </c>
      <c r="AC90" s="7">
        <v>922</v>
      </c>
      <c r="AD90" s="7" t="s">
        <v>789</v>
      </c>
      <c r="AE90" s="7" t="s">
        <v>788</v>
      </c>
      <c r="AF90" s="7" t="s">
        <v>46</v>
      </c>
      <c r="AG90" s="7">
        <v>2016</v>
      </c>
      <c r="AH90" s="9" t="s">
        <v>46</v>
      </c>
      <c r="AI90" s="9" t="s">
        <v>46</v>
      </c>
      <c r="AJ90" s="7" t="s">
        <v>46</v>
      </c>
      <c r="AK90" s="7" t="s">
        <v>46</v>
      </c>
      <c r="AL90" s="7" t="s">
        <v>46</v>
      </c>
      <c r="AM90" s="7" t="s">
        <v>46</v>
      </c>
      <c r="AN90" s="7" t="s">
        <v>770</v>
      </c>
      <c r="AO90" s="7" t="s">
        <v>46</v>
      </c>
      <c r="AP90" s="16">
        <v>0.05</v>
      </c>
      <c r="AQ90" s="7" t="s">
        <v>46</v>
      </c>
    </row>
    <row r="91" spans="1:43" ht="105" hidden="1" x14ac:dyDescent="0.25">
      <c r="A91" s="1" t="s">
        <v>926</v>
      </c>
      <c r="B91" s="7" t="s">
        <v>790</v>
      </c>
      <c r="C91" s="7">
        <v>2018</v>
      </c>
      <c r="D91" s="7" t="s">
        <v>606</v>
      </c>
      <c r="E91" s="7" t="s">
        <v>46</v>
      </c>
      <c r="F91" s="7">
        <v>15041</v>
      </c>
      <c r="G91" s="7" t="s">
        <v>765</v>
      </c>
      <c r="H91" s="7" t="s">
        <v>50</v>
      </c>
      <c r="I91" s="7" t="s">
        <v>51</v>
      </c>
      <c r="J91" s="7" t="s">
        <v>46</v>
      </c>
      <c r="K91" s="7" t="s">
        <v>46</v>
      </c>
      <c r="L91" s="7" t="s">
        <v>46</v>
      </c>
      <c r="M91" s="7" t="s">
        <v>766</v>
      </c>
      <c r="N91" s="7" t="s">
        <v>1414</v>
      </c>
      <c r="O91" s="7" t="s">
        <v>791</v>
      </c>
      <c r="P91" s="7" t="s">
        <v>1415</v>
      </c>
      <c r="Q91" s="7" t="s">
        <v>1416</v>
      </c>
      <c r="R91" s="7" t="s">
        <v>1417</v>
      </c>
      <c r="S91" s="7" t="s">
        <v>1418</v>
      </c>
      <c r="T91" s="7" t="s">
        <v>275</v>
      </c>
      <c r="U91" s="7" t="s">
        <v>768</v>
      </c>
      <c r="V91" s="7" t="s">
        <v>46</v>
      </c>
      <c r="W91" s="7" t="s">
        <v>46</v>
      </c>
      <c r="X91" s="7" t="s">
        <v>46</v>
      </c>
      <c r="Y91" s="7" t="s">
        <v>45</v>
      </c>
      <c r="Z91" s="7" t="s">
        <v>46</v>
      </c>
      <c r="AA91" s="7" t="s">
        <v>46</v>
      </c>
      <c r="AB91" s="7">
        <v>782</v>
      </c>
      <c r="AC91" s="7">
        <v>966</v>
      </c>
      <c r="AD91" s="7" t="s">
        <v>793</v>
      </c>
      <c r="AE91" s="7" t="s">
        <v>792</v>
      </c>
      <c r="AF91" s="7" t="s">
        <v>46</v>
      </c>
      <c r="AG91" s="7">
        <v>2017</v>
      </c>
      <c r="AH91" s="9" t="s">
        <v>46</v>
      </c>
      <c r="AI91" s="9" t="s">
        <v>46</v>
      </c>
      <c r="AJ91" s="7" t="s">
        <v>46</v>
      </c>
      <c r="AK91" s="7" t="s">
        <v>46</v>
      </c>
      <c r="AL91" s="7" t="s">
        <v>46</v>
      </c>
      <c r="AM91" s="7" t="s">
        <v>46</v>
      </c>
      <c r="AN91" s="7" t="s">
        <v>46</v>
      </c>
      <c r="AO91" s="7" t="s">
        <v>46</v>
      </c>
      <c r="AP91" s="16">
        <v>5.0999999999999997E-2</v>
      </c>
      <c r="AQ91" s="7" t="s">
        <v>46</v>
      </c>
    </row>
    <row r="92" spans="1:43" ht="90" hidden="1" x14ac:dyDescent="0.25">
      <c r="A92" s="1" t="s">
        <v>927</v>
      </c>
      <c r="B92" s="7" t="s">
        <v>794</v>
      </c>
      <c r="C92" s="7">
        <v>2019</v>
      </c>
      <c r="D92" s="7" t="s">
        <v>606</v>
      </c>
      <c r="E92" s="7" t="s">
        <v>46</v>
      </c>
      <c r="F92" s="7">
        <v>15067</v>
      </c>
      <c r="G92" s="7" t="s">
        <v>765</v>
      </c>
      <c r="H92" s="7" t="s">
        <v>50</v>
      </c>
      <c r="I92" s="7" t="s">
        <v>51</v>
      </c>
      <c r="J92" s="7" t="s">
        <v>46</v>
      </c>
      <c r="K92" s="7" t="s">
        <v>46</v>
      </c>
      <c r="L92" s="7" t="s">
        <v>46</v>
      </c>
      <c r="M92" s="7" t="s">
        <v>766</v>
      </c>
      <c r="N92" s="7" t="s">
        <v>1419</v>
      </c>
      <c r="O92" s="7" t="s">
        <v>795</v>
      </c>
      <c r="P92" s="7" t="s">
        <v>1420</v>
      </c>
      <c r="Q92" s="7" t="s">
        <v>1421</v>
      </c>
      <c r="R92" s="7" t="s">
        <v>1422</v>
      </c>
      <c r="S92" s="7" t="s">
        <v>1423</v>
      </c>
      <c r="T92" s="7" t="s">
        <v>275</v>
      </c>
      <c r="U92" s="7" t="s">
        <v>768</v>
      </c>
      <c r="V92" s="7" t="s">
        <v>46</v>
      </c>
      <c r="W92" s="7" t="s">
        <v>46</v>
      </c>
      <c r="X92" s="7" t="s">
        <v>46</v>
      </c>
      <c r="Y92" s="7" t="s">
        <v>45</v>
      </c>
      <c r="Z92" s="7" t="s">
        <v>46</v>
      </c>
      <c r="AA92" s="7" t="s">
        <v>46</v>
      </c>
      <c r="AB92" s="7">
        <v>1009</v>
      </c>
      <c r="AC92" s="7">
        <v>860</v>
      </c>
      <c r="AD92" s="7" t="s">
        <v>797</v>
      </c>
      <c r="AE92" s="7" t="s">
        <v>796</v>
      </c>
      <c r="AF92" s="7" t="s">
        <v>46</v>
      </c>
      <c r="AG92" s="7">
        <v>2018</v>
      </c>
      <c r="AH92" s="9" t="s">
        <v>46</v>
      </c>
      <c r="AI92" s="9" t="s">
        <v>46</v>
      </c>
      <c r="AJ92" s="7" t="s">
        <v>46</v>
      </c>
      <c r="AK92" s="7" t="s">
        <v>46</v>
      </c>
      <c r="AL92" s="7" t="s">
        <v>46</v>
      </c>
      <c r="AM92" s="7" t="s">
        <v>46</v>
      </c>
      <c r="AN92" s="7" t="s">
        <v>46</v>
      </c>
      <c r="AO92" s="7" t="s">
        <v>46</v>
      </c>
      <c r="AP92" s="16">
        <v>5.3999999999999999E-2</v>
      </c>
      <c r="AQ92" s="7" t="s">
        <v>46</v>
      </c>
    </row>
    <row r="93" spans="1:43" ht="147.94999999999999" hidden="1" customHeight="1" x14ac:dyDescent="0.25">
      <c r="A93" s="1" t="s">
        <v>928</v>
      </c>
      <c r="B93" s="7" t="s">
        <v>798</v>
      </c>
      <c r="C93" s="7">
        <v>2020</v>
      </c>
      <c r="D93" s="7" t="s">
        <v>606</v>
      </c>
      <c r="E93" s="7" t="s">
        <v>46</v>
      </c>
      <c r="F93" s="7">
        <v>15497</v>
      </c>
      <c r="G93" s="7" t="s">
        <v>765</v>
      </c>
      <c r="H93" s="7" t="s">
        <v>50</v>
      </c>
      <c r="I93" s="7" t="s">
        <v>51</v>
      </c>
      <c r="J93" s="7" t="s">
        <v>46</v>
      </c>
      <c r="K93" s="7" t="s">
        <v>46</v>
      </c>
      <c r="L93" s="7" t="s">
        <v>46</v>
      </c>
      <c r="M93" s="7" t="s">
        <v>766</v>
      </c>
      <c r="N93" s="7" t="s">
        <v>1424</v>
      </c>
      <c r="O93" s="7" t="s">
        <v>799</v>
      </c>
      <c r="P93" s="7" t="s">
        <v>1425</v>
      </c>
      <c r="Q93" s="7" t="s">
        <v>1426</v>
      </c>
      <c r="R93" s="7" t="s">
        <v>1427</v>
      </c>
      <c r="S93" s="7" t="s">
        <v>1428</v>
      </c>
      <c r="T93" s="7" t="s">
        <v>275</v>
      </c>
      <c r="U93" s="7" t="s">
        <v>768</v>
      </c>
      <c r="V93" s="7" t="s">
        <v>46</v>
      </c>
      <c r="W93" s="7" t="s">
        <v>46</v>
      </c>
      <c r="X93" s="7" t="s">
        <v>46</v>
      </c>
      <c r="Y93" s="7" t="s">
        <v>45</v>
      </c>
      <c r="Z93" s="7" t="s">
        <v>46</v>
      </c>
      <c r="AA93" s="7" t="s">
        <v>46</v>
      </c>
      <c r="AB93" s="7">
        <v>888</v>
      </c>
      <c r="AC93" s="7">
        <v>1057</v>
      </c>
      <c r="AD93" s="7" t="s">
        <v>801</v>
      </c>
      <c r="AE93" s="7" t="s">
        <v>800</v>
      </c>
      <c r="AF93" s="7" t="s">
        <v>46</v>
      </c>
      <c r="AG93" s="7">
        <v>2019</v>
      </c>
      <c r="AH93" s="9" t="s">
        <v>46</v>
      </c>
      <c r="AI93" s="9" t="s">
        <v>46</v>
      </c>
      <c r="AJ93" s="7" t="s">
        <v>46</v>
      </c>
      <c r="AK93" s="7" t="s">
        <v>46</v>
      </c>
      <c r="AL93" s="7" t="s">
        <v>46</v>
      </c>
      <c r="AM93" s="7" t="s">
        <v>46</v>
      </c>
      <c r="AN93" s="7" t="s">
        <v>770</v>
      </c>
      <c r="AO93" s="7" t="s">
        <v>46</v>
      </c>
      <c r="AP93" s="16">
        <v>5.3999999999999999E-2</v>
      </c>
      <c r="AQ93" s="7" t="s">
        <v>46</v>
      </c>
    </row>
    <row r="94" spans="1:43" ht="75" hidden="1" x14ac:dyDescent="0.25">
      <c r="A94" s="1" t="s">
        <v>929</v>
      </c>
      <c r="B94" s="7" t="s">
        <v>577</v>
      </c>
      <c r="C94" s="7">
        <v>2008</v>
      </c>
      <c r="D94" s="7" t="s">
        <v>48</v>
      </c>
      <c r="E94" s="7" t="s">
        <v>46</v>
      </c>
      <c r="F94" s="7">
        <v>60</v>
      </c>
      <c r="G94" s="7" t="s">
        <v>579</v>
      </c>
      <c r="H94" s="7" t="s">
        <v>31</v>
      </c>
      <c r="I94" s="7" t="s">
        <v>372</v>
      </c>
      <c r="J94" s="7" t="s">
        <v>46</v>
      </c>
      <c r="K94" s="7" t="s">
        <v>46</v>
      </c>
      <c r="L94" s="7" t="s">
        <v>578</v>
      </c>
      <c r="M94" s="7" t="s">
        <v>46</v>
      </c>
      <c r="N94" s="7" t="s">
        <v>580</v>
      </c>
      <c r="O94" s="7" t="s">
        <v>582</v>
      </c>
      <c r="P94" s="7" t="s">
        <v>46</v>
      </c>
      <c r="Q94" s="7" t="s">
        <v>46</v>
      </c>
      <c r="R94" s="7" t="s">
        <v>46</v>
      </c>
      <c r="S94" s="7" t="s">
        <v>46</v>
      </c>
      <c r="T94" s="7" t="s">
        <v>46</v>
      </c>
      <c r="U94" s="7" t="s">
        <v>581</v>
      </c>
      <c r="V94" s="7" t="s">
        <v>46</v>
      </c>
      <c r="W94" s="7" t="s">
        <v>112</v>
      </c>
      <c r="X94" s="7" t="s">
        <v>583</v>
      </c>
      <c r="Y94" s="7" t="s">
        <v>45</v>
      </c>
      <c r="Z94" s="7" t="s">
        <v>584</v>
      </c>
      <c r="AA94" s="7" t="s">
        <v>585</v>
      </c>
      <c r="AB94" s="7">
        <v>4</v>
      </c>
      <c r="AC94" s="7">
        <v>4</v>
      </c>
      <c r="AD94" s="7" t="s">
        <v>46</v>
      </c>
      <c r="AE94" s="7" t="s">
        <v>586</v>
      </c>
      <c r="AF94" s="7" t="s">
        <v>275</v>
      </c>
      <c r="AG94" s="7">
        <v>2006</v>
      </c>
      <c r="AH94" s="9" t="s">
        <v>46</v>
      </c>
      <c r="AI94" s="9" t="s">
        <v>46</v>
      </c>
      <c r="AJ94" s="7" t="s">
        <v>46</v>
      </c>
      <c r="AK94" s="7" t="s">
        <v>46</v>
      </c>
      <c r="AL94" s="7" t="s">
        <v>46</v>
      </c>
      <c r="AM94" s="7" t="s">
        <v>46</v>
      </c>
      <c r="AN94" s="7" t="s">
        <v>46</v>
      </c>
      <c r="AO94" s="7" t="s">
        <v>587</v>
      </c>
      <c r="AP94" s="7" t="s">
        <v>46</v>
      </c>
      <c r="AQ94" s="7" t="s">
        <v>46</v>
      </c>
    </row>
    <row r="95" spans="1:43" ht="315" hidden="1" x14ac:dyDescent="0.25">
      <c r="A95" s="1" t="s">
        <v>930</v>
      </c>
      <c r="B95" s="7" t="s">
        <v>588</v>
      </c>
      <c r="C95" s="7">
        <v>2016</v>
      </c>
      <c r="D95" s="7" t="s">
        <v>48</v>
      </c>
      <c r="E95" s="7" t="s">
        <v>591</v>
      </c>
      <c r="F95" s="7">
        <v>13593</v>
      </c>
      <c r="G95" s="7" t="s">
        <v>592</v>
      </c>
      <c r="H95" s="7" t="s">
        <v>31</v>
      </c>
      <c r="I95" s="7" t="s">
        <v>46</v>
      </c>
      <c r="J95" s="7" t="s">
        <v>46</v>
      </c>
      <c r="K95" s="7" t="s">
        <v>46</v>
      </c>
      <c r="L95" s="7" t="s">
        <v>589</v>
      </c>
      <c r="M95" s="7" t="s">
        <v>590</v>
      </c>
      <c r="N95" s="7" t="s">
        <v>1429</v>
      </c>
      <c r="O95" s="7" t="s">
        <v>1430</v>
      </c>
      <c r="P95" s="7" t="s">
        <v>46</v>
      </c>
      <c r="Q95" s="7" t="s">
        <v>1431</v>
      </c>
      <c r="R95" s="7" t="s">
        <v>1432</v>
      </c>
      <c r="S95" s="7" t="s">
        <v>1433</v>
      </c>
      <c r="T95" s="7" t="s">
        <v>275</v>
      </c>
      <c r="U95" s="7" t="s">
        <v>593</v>
      </c>
      <c r="V95" s="7" t="s">
        <v>46</v>
      </c>
      <c r="W95" s="7" t="s">
        <v>46</v>
      </c>
      <c r="X95" s="7" t="s">
        <v>46</v>
      </c>
      <c r="Y95" s="7" t="s">
        <v>45</v>
      </c>
      <c r="Z95" s="7" t="s">
        <v>46</v>
      </c>
      <c r="AA95" s="7" t="s">
        <v>46</v>
      </c>
      <c r="AB95" s="7" t="s">
        <v>275</v>
      </c>
      <c r="AC95" s="7" t="s">
        <v>46</v>
      </c>
      <c r="AD95" s="7" t="s">
        <v>46</v>
      </c>
      <c r="AE95" s="7" t="s">
        <v>594</v>
      </c>
      <c r="AF95" s="7" t="s">
        <v>275</v>
      </c>
      <c r="AG95" s="7">
        <v>2009</v>
      </c>
      <c r="AH95" s="9" t="s">
        <v>46</v>
      </c>
      <c r="AI95" s="9" t="s">
        <v>46</v>
      </c>
      <c r="AJ95" s="7" t="s">
        <v>46</v>
      </c>
      <c r="AK95" s="7" t="s">
        <v>46</v>
      </c>
      <c r="AL95" s="7" t="s">
        <v>46</v>
      </c>
      <c r="AM95" s="7" t="s">
        <v>46</v>
      </c>
      <c r="AN95" s="7" t="s">
        <v>46</v>
      </c>
      <c r="AO95" s="7" t="s">
        <v>46</v>
      </c>
      <c r="AP95" s="7" t="s">
        <v>1434</v>
      </c>
      <c r="AQ95" s="7" t="s">
        <v>1435</v>
      </c>
    </row>
    <row r="96" spans="1:43" ht="60" x14ac:dyDescent="0.25">
      <c r="A96" s="1" t="s">
        <v>1005</v>
      </c>
      <c r="B96" s="7" t="s">
        <v>595</v>
      </c>
      <c r="C96" s="7">
        <v>2019</v>
      </c>
      <c r="D96" s="7" t="s">
        <v>48</v>
      </c>
      <c r="E96" s="7" t="s">
        <v>46</v>
      </c>
      <c r="F96" s="7">
        <v>99</v>
      </c>
      <c r="G96" s="7" t="s">
        <v>596</v>
      </c>
      <c r="H96" s="7" t="s">
        <v>597</v>
      </c>
      <c r="I96" s="7" t="s">
        <v>598</v>
      </c>
      <c r="J96" s="7" t="s">
        <v>599</v>
      </c>
      <c r="K96" s="7" t="s">
        <v>534</v>
      </c>
      <c r="L96" s="7" t="s">
        <v>600</v>
      </c>
      <c r="M96" s="7" t="s">
        <v>46</v>
      </c>
      <c r="N96" s="7" t="s">
        <v>1436</v>
      </c>
      <c r="O96" s="7" t="s">
        <v>1437</v>
      </c>
      <c r="P96" s="7" t="s">
        <v>46</v>
      </c>
      <c r="Q96" s="7" t="s">
        <v>46</v>
      </c>
      <c r="R96" s="7" t="s">
        <v>46</v>
      </c>
      <c r="S96" s="7" t="s">
        <v>46</v>
      </c>
      <c r="T96" s="7" t="s">
        <v>601</v>
      </c>
      <c r="U96" s="7" t="s">
        <v>602</v>
      </c>
      <c r="V96" s="7" t="s">
        <v>46</v>
      </c>
      <c r="W96" s="7" t="s">
        <v>283</v>
      </c>
      <c r="X96" s="7" t="s">
        <v>46</v>
      </c>
      <c r="Y96" s="7" t="s">
        <v>45</v>
      </c>
      <c r="Z96" s="7" t="s">
        <v>46</v>
      </c>
      <c r="AA96" s="7" t="s">
        <v>46</v>
      </c>
      <c r="AB96" s="7">
        <v>22</v>
      </c>
      <c r="AC96" s="7" t="s">
        <v>46</v>
      </c>
      <c r="AD96" s="7" t="s">
        <v>46</v>
      </c>
      <c r="AE96" s="7" t="s">
        <v>46</v>
      </c>
      <c r="AF96" s="7" t="s">
        <v>46</v>
      </c>
      <c r="AG96" s="7" t="s">
        <v>46</v>
      </c>
      <c r="AH96" s="9" t="s">
        <v>603</v>
      </c>
      <c r="AI96" s="9" t="s">
        <v>46</v>
      </c>
      <c r="AJ96" s="9" t="s">
        <v>604</v>
      </c>
      <c r="AK96" s="7" t="s">
        <v>46</v>
      </c>
      <c r="AL96" s="7" t="s">
        <v>46</v>
      </c>
      <c r="AM96" s="7" t="s">
        <v>46</v>
      </c>
      <c r="AN96" s="7" t="s">
        <v>46</v>
      </c>
      <c r="AO96" s="7" t="s">
        <v>46</v>
      </c>
      <c r="AP96" s="7" t="s">
        <v>46</v>
      </c>
      <c r="AQ96" s="7" t="s">
        <v>46</v>
      </c>
    </row>
  </sheetData>
  <sheetProtection formatCells="0" formatColumns="0" formatRows="0" insertColumns="0" insertRows="0" sort="0" autoFilter="0"/>
  <autoFilter ref="A1:AQ96" xr:uid="{765A25C5-43E9-47DC-8427-7637ACFB5824}">
    <filterColumn colId="33">
      <filters>
        <filter val="10/129 (7.75%)"/>
        <filter val="10/485"/>
        <filter val="104/1582 (6.6%)_x000a__x000a_Based on all that provided 1 sputum sample"/>
        <filter val="11.0 %"/>
        <filter val="11.61%_x000a_23/198"/>
        <filter val="12.98% _x000a_128 / 986"/>
        <filter val="12/139 (8.6 %)"/>
        <filter val="13/185 (7%)"/>
        <filter val="1384/10527 (13.15%)"/>
        <filter val="14 / 376 (3.76%)"/>
        <filter val="15 / 214 (7%)"/>
        <filter val="157/1270 (12.36)"/>
        <filter val="166/829 (13.7%)"/>
        <filter val="17/87 (19.5%)"/>
        <filter val="20/124"/>
        <filter val="22.58 %_x000a_(42/186)"/>
        <filter val="25/354 (7.1%)"/>
        <filter val="2512 / 30896 (8.1%)"/>
        <filter val="28 / 92 (30.4%)"/>
        <filter val="288/5333 (5.4%)"/>
        <filter val="29/296 (9.8%)_x000a__x000a_MABs+_x000a_15/296 (5.1%)"/>
        <filter val="3.9%_x000a__x000a_BAL (6.1%)"/>
        <filter val="300/7122 (4.21%)_x000a__x000a_Adult_x000a_190/3805 (4.99%)_x000a_Pediatric_x000a_110/3317 (3.32%)"/>
        <filter val="303/4687 (6.5%)"/>
        <filter val="31/385 (8.05)"/>
        <filter val="3363/16153 (20.81%)_x000a__x000a_Without M. gordonae_x000a_3211/16153 (19.88%)"/>
        <filter val="34/180 (18.9%)"/>
        <filter val="36/99 _x000a_(low rate of testing in total of 328 patients)"/>
        <filter val="4/130 (3.08)"/>
        <filter val="4/233 (1.7%)"/>
        <filter val="40.9% (18/44)_x000a__x000a_Mean annual prevalence 14.1± 8.8%"/>
        <filter val="48/401 (12)"/>
        <filter val="51/171"/>
        <filter val="59/567 (10.4%)"/>
        <filter val="6/37 (16.2%)"/>
        <filter val="6/42 (14.28%)"/>
        <filter val="69/487 (14.17%)"/>
        <filter val="7/106 (6.6%)"/>
        <filter val="7/117 (5.98%)"/>
        <filter val="7/28 (25%)"/>
        <filter val="9 / 54 (16.7)"/>
        <filter val="9.52% (20/210)"/>
        <filter val="Positive/total (%)_x000a_8/64 (12.5)"/>
      </filters>
    </filterColumn>
    <sortState xmlns:xlrd2="http://schemas.microsoft.com/office/spreadsheetml/2017/richdata2" ref="A2:AQ96">
      <sortCondition ref="A1:A96"/>
    </sortState>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Prieto</dc:creator>
  <cp:lastModifiedBy>Miguel Prieto</cp:lastModifiedBy>
  <dcterms:created xsi:type="dcterms:W3CDTF">2020-06-11T00:07:13Z</dcterms:created>
  <dcterms:modified xsi:type="dcterms:W3CDTF">2022-01-13T23:30:36Z</dcterms:modified>
</cp:coreProperties>
</file>